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330" windowHeight="9135" activeTab="0"/>
  </bookViews>
  <sheets>
    <sheet name="CPDC 2-2" sheetId="1" r:id="rId1"/>
  </sheets>
  <definedNames>
    <definedName name="_xlnm.Print_Area" localSheetId="0">'CPDC 2-2'!$A$1:$AM$27</definedName>
  </definedNames>
  <calcPr fullCalcOnLoad="1"/>
</workbook>
</file>

<file path=xl/sharedStrings.xml><?xml version="1.0" encoding="utf-8"?>
<sst xmlns="http://schemas.openxmlformats.org/spreadsheetml/2006/main" count="82" uniqueCount="29">
  <si>
    <t>ENROLLMENT DISTRIBUTION BY LEVEL AND CATEGORY OF INSTRUCTION  (Form CPDC 2-2)</t>
  </si>
  <si>
    <t>Information Reflects Academic Year (AY) Enrollments (exclusive of summer sessions)</t>
  </si>
  <si>
    <t>Campus</t>
  </si>
  <si>
    <t>Date</t>
  </si>
  <si>
    <t>Project</t>
  </si>
  <si>
    <t>Discipline</t>
  </si>
  <si>
    <t>HEGIS Code</t>
  </si>
  <si>
    <t>Activity</t>
  </si>
  <si>
    <t>Oth.</t>
  </si>
  <si>
    <t>Level of</t>
  </si>
  <si>
    <t>Dist.</t>
  </si>
  <si>
    <t>Instruction</t>
  </si>
  <si>
    <t>Lect.</t>
  </si>
  <si>
    <t>Lab.</t>
  </si>
  <si>
    <t>Lrng</t>
  </si>
  <si>
    <t>Total</t>
  </si>
  <si>
    <t>Lower Division</t>
  </si>
  <si>
    <t>FTE*</t>
  </si>
  <si>
    <t>%</t>
  </si>
  <si>
    <t>Upper Division</t>
  </si>
  <si>
    <t>FTE</t>
  </si>
  <si>
    <t>Graduate</t>
  </si>
  <si>
    <t>Totals</t>
  </si>
  <si>
    <t>Occupancy 20 ___ (Projection)</t>
  </si>
  <si>
    <t>Target 20 ___ (Projection)</t>
  </si>
  <si>
    <t>+</t>
  </si>
  <si>
    <t>*  FTE: Full-time equivalent.</t>
  </si>
  <si>
    <t>Fall 20__ (Current)</t>
  </si>
  <si>
    <t>Fall 20__ (Historical)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</si>
</sst>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Palatino"/>
      <family val="0"/>
    </font>
    <font>
      <sz val="9"/>
      <color indexed="8"/>
      <name val="Geneva"/>
      <family val="0"/>
    </font>
    <font>
      <b/>
      <sz val="14"/>
      <name val="Palatino"/>
      <family val="0"/>
    </font>
    <font>
      <sz val="12"/>
      <color indexed="8"/>
      <name val="Palatino"/>
      <family val="1"/>
    </font>
    <font>
      <b/>
      <sz val="12"/>
      <color indexed="8"/>
      <name val="Palatino"/>
      <family val="1"/>
    </font>
    <font>
      <sz val="10"/>
      <color indexed="8"/>
      <name val="Palatino"/>
      <family val="1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9"/>
      <name val="Palatino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3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7" xfId="0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28" xfId="0" applyFont="1" applyBorder="1" applyAlignment="1">
      <alignment/>
    </xf>
    <xf numFmtId="164" fontId="12" fillId="0" borderId="29" xfId="0" applyNumberFormat="1" applyFont="1" applyBorder="1" applyAlignment="1">
      <alignment/>
    </xf>
    <xf numFmtId="164" fontId="12" fillId="0" borderId="30" xfId="0" applyNumberFormat="1" applyFont="1" applyBorder="1" applyAlignment="1">
      <alignment/>
    </xf>
    <xf numFmtId="164" fontId="12" fillId="0" borderId="31" xfId="0" applyNumberFormat="1" applyFont="1" applyBorder="1" applyAlignment="1">
      <alignment/>
    </xf>
    <xf numFmtId="0" fontId="12" fillId="0" borderId="12" xfId="0" applyFont="1" applyBorder="1" applyAlignment="1">
      <alignment/>
    </xf>
    <xf numFmtId="164" fontId="12" fillId="0" borderId="32" xfId="0" applyNumberFormat="1" applyFont="1" applyBorder="1" applyAlignment="1">
      <alignment/>
    </xf>
    <xf numFmtId="164" fontId="12" fillId="0" borderId="33" xfId="0" applyNumberFormat="1" applyFont="1" applyBorder="1" applyAlignment="1">
      <alignment/>
    </xf>
    <xf numFmtId="164" fontId="12" fillId="0" borderId="34" xfId="0" applyNumberFormat="1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164" fontId="12" fillId="0" borderId="38" xfId="0" applyNumberFormat="1" applyFont="1" applyBorder="1" applyAlignment="1">
      <alignment/>
    </xf>
    <xf numFmtId="0" fontId="12" fillId="0" borderId="25" xfId="0" applyFont="1" applyBorder="1" applyAlignment="1">
      <alignment/>
    </xf>
    <xf numFmtId="0" fontId="4" fillId="0" borderId="39" xfId="0" applyFont="1" applyBorder="1" applyAlignment="1">
      <alignment horizontal="center"/>
    </xf>
    <xf numFmtId="40" fontId="0" fillId="0" borderId="0" xfId="15" applyBorder="1" applyAlignment="1">
      <alignment/>
    </xf>
    <xf numFmtId="0" fontId="12" fillId="0" borderId="2" xfId="0" applyFont="1" applyBorder="1" applyAlignment="1">
      <alignment/>
    </xf>
    <xf numFmtId="164" fontId="12" fillId="0" borderId="40" xfId="0" applyNumberFormat="1" applyFont="1" applyBorder="1" applyAlignment="1">
      <alignment/>
    </xf>
    <xf numFmtId="0" fontId="12" fillId="2" borderId="26" xfId="0" applyFont="1" applyFill="1" applyBorder="1" applyAlignment="1">
      <alignment/>
    </xf>
    <xf numFmtId="0" fontId="12" fillId="2" borderId="27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0" fontId="12" fillId="2" borderId="35" xfId="0" applyFont="1" applyFill="1" applyBorder="1" applyAlignment="1">
      <alignment/>
    </xf>
    <xf numFmtId="0" fontId="12" fillId="2" borderId="36" xfId="0" applyFont="1" applyFill="1" applyBorder="1" applyAlignment="1">
      <alignment/>
    </xf>
    <xf numFmtId="0" fontId="12" fillId="2" borderId="28" xfId="0" applyFont="1" applyFill="1" applyBorder="1" applyAlignment="1">
      <alignment/>
    </xf>
    <xf numFmtId="0" fontId="4" fillId="0" borderId="7" xfId="0" applyFont="1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 val="0"/>
        <i/>
        <color rgb="FFFFFFFF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438150</xdr:rowOff>
    </xdr:from>
    <xdr:to>
      <xdr:col>1</xdr:col>
      <xdr:colOff>66675</xdr:colOff>
      <xdr:row>20</xdr:row>
      <xdr:rowOff>457200</xdr:rowOff>
    </xdr:to>
    <xdr:sp>
      <xdr:nvSpPr>
        <xdr:cNvPr id="1" name="Text 4"/>
        <xdr:cNvSpPr txBox="1">
          <a:spLocks noChangeArrowheads="1"/>
        </xdr:cNvSpPr>
      </xdr:nvSpPr>
      <xdr:spPr>
        <a:xfrm>
          <a:off x="133350" y="5724525"/>
          <a:ext cx="28575" cy="1028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Totals         
Totals</a:t>
          </a:r>
        </a:p>
      </xdr:txBody>
    </xdr:sp>
    <xdr:clientData/>
  </xdr:twoCellAnchor>
  <xdr:twoCellAnchor>
    <xdr:from>
      <xdr:col>17</xdr:col>
      <xdr:colOff>0</xdr:colOff>
      <xdr:row>24</xdr:row>
      <xdr:rowOff>133350</xdr:rowOff>
    </xdr:from>
    <xdr:to>
      <xdr:col>21</xdr:col>
      <xdr:colOff>285750</xdr:colOff>
      <xdr:row>25</xdr:row>
      <xdr:rowOff>123825</xdr:rowOff>
    </xdr:to>
    <xdr:sp>
      <xdr:nvSpPr>
        <xdr:cNvPr id="2" name="Text 5"/>
        <xdr:cNvSpPr txBox="1">
          <a:spLocks noChangeArrowheads="1"/>
        </xdr:cNvSpPr>
      </xdr:nvSpPr>
      <xdr:spPr>
        <a:xfrm>
          <a:off x="8172450" y="7562850"/>
          <a:ext cx="23812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35</xdr:col>
      <xdr:colOff>85725</xdr:colOff>
      <xdr:row>28</xdr:row>
      <xdr:rowOff>133350</xdr:rowOff>
    </xdr:from>
    <xdr:to>
      <xdr:col>37</xdr:col>
      <xdr:colOff>47625</xdr:colOff>
      <xdr:row>43</xdr:row>
      <xdr:rowOff>123825</xdr:rowOff>
    </xdr:to>
    <xdr:sp>
      <xdr:nvSpPr>
        <xdr:cNvPr id="3" name="Text 6"/>
        <xdr:cNvSpPr txBox="1">
          <a:spLocks noChangeArrowheads="1"/>
        </xdr:cNvSpPr>
      </xdr:nvSpPr>
      <xdr:spPr>
        <a:xfrm>
          <a:off x="17687925" y="8210550"/>
          <a:ext cx="1009650" cy="2419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PHYSICAL PLANNING AND DEVELOPMENT
APPENDIX 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"/>
  <sheetViews>
    <sheetView showGridLines="0" showZeros="0" tabSelected="1" zoomScale="75" zoomScaleNormal="75" workbookViewId="0" topLeftCell="A7">
      <selection activeCell="AF20" sqref="AF20"/>
    </sheetView>
  </sheetViews>
  <sheetFormatPr defaultColWidth="9.00390625" defaultRowHeight="12.75"/>
  <cols>
    <col min="1" max="1" width="1.37890625" style="1" customWidth="1"/>
    <col min="2" max="2" width="4.875" style="1" customWidth="1"/>
    <col min="3" max="3" width="4.75390625" style="1" customWidth="1"/>
    <col min="4" max="8" width="6.875" style="1" customWidth="1"/>
    <col min="9" max="9" width="6.875" style="26" customWidth="1"/>
    <col min="10" max="15" width="6.875" style="1" customWidth="1"/>
    <col min="16" max="16" width="6.875" style="26" customWidth="1"/>
    <col min="17" max="22" width="6.875" style="1" customWidth="1"/>
    <col min="23" max="23" width="6.875" style="26" customWidth="1"/>
    <col min="24" max="29" width="6.875" style="1" customWidth="1"/>
    <col min="30" max="30" width="6.875" style="26" customWidth="1"/>
    <col min="31" max="36" width="6.875" style="1" customWidth="1"/>
    <col min="37" max="37" width="6.875" style="26" customWidth="1"/>
    <col min="38" max="38" width="6.875" style="1" customWidth="1"/>
    <col min="39" max="39" width="4.75390625" style="1" customWidth="1"/>
    <col min="40" max="16384" width="10.75390625" style="1" customWidth="1"/>
  </cols>
  <sheetData>
    <row r="1" spans="1:38" ht="18.75">
      <c r="A1" s="23" t="s">
        <v>0</v>
      </c>
      <c r="B1" s="22"/>
      <c r="C1" s="22"/>
      <c r="D1" s="22"/>
      <c r="E1" s="22"/>
      <c r="F1" s="22"/>
      <c r="G1" s="22"/>
      <c r="H1" s="22"/>
      <c r="I1" s="24"/>
      <c r="J1" s="22"/>
      <c r="K1" s="22"/>
      <c r="L1" s="22"/>
      <c r="M1" s="22"/>
      <c r="N1" s="22"/>
      <c r="O1" s="22"/>
      <c r="P1" s="24"/>
      <c r="Q1" s="22"/>
      <c r="R1" s="22"/>
      <c r="S1" s="22"/>
      <c r="T1" s="22"/>
      <c r="U1" s="22"/>
      <c r="V1" s="22"/>
      <c r="W1" s="24"/>
      <c r="X1" s="22"/>
      <c r="Y1" s="22"/>
      <c r="Z1" s="22"/>
      <c r="AA1" s="22"/>
      <c r="AB1" s="22"/>
      <c r="AC1" s="22"/>
      <c r="AD1" s="24"/>
      <c r="AE1" s="22"/>
      <c r="AF1" s="22"/>
      <c r="AG1" s="22"/>
      <c r="AH1" s="22"/>
      <c r="AI1" s="22"/>
      <c r="AJ1" s="22"/>
      <c r="AK1" s="24"/>
      <c r="AL1" s="22"/>
    </row>
    <row r="2" spans="1:38" ht="15.75">
      <c r="A2" s="32" t="s">
        <v>1</v>
      </c>
      <c r="B2" s="22"/>
      <c r="C2" s="22"/>
      <c r="D2" s="22"/>
      <c r="E2" s="22"/>
      <c r="F2" s="22"/>
      <c r="G2" s="22"/>
      <c r="H2" s="22"/>
      <c r="I2" s="24"/>
      <c r="J2" s="22"/>
      <c r="K2" s="22"/>
      <c r="L2" s="22"/>
      <c r="M2" s="22"/>
      <c r="N2" s="22"/>
      <c r="O2" s="22"/>
      <c r="P2" s="24"/>
      <c r="Q2" s="22"/>
      <c r="R2" s="22"/>
      <c r="S2" s="22"/>
      <c r="T2" s="22"/>
      <c r="U2" s="22"/>
      <c r="V2" s="22"/>
      <c r="W2" s="24"/>
      <c r="X2" s="22"/>
      <c r="Y2" s="22"/>
      <c r="Z2" s="22"/>
      <c r="AA2" s="22"/>
      <c r="AB2" s="22"/>
      <c r="AC2" s="22"/>
      <c r="AD2" s="24"/>
      <c r="AE2" s="22"/>
      <c r="AF2" s="22"/>
      <c r="AG2" s="22"/>
      <c r="AH2" s="22"/>
      <c r="AI2" s="22"/>
      <c r="AJ2" s="22"/>
      <c r="AK2" s="24"/>
      <c r="AL2" s="22"/>
    </row>
    <row r="4" spans="2:38" ht="19.5" customHeight="1">
      <c r="B4" s="1" t="s">
        <v>2</v>
      </c>
      <c r="C4"/>
      <c r="D4" s="21"/>
      <c r="E4" s="21"/>
      <c r="F4" s="21"/>
      <c r="G4" s="21"/>
      <c r="H4" s="5"/>
      <c r="I4" s="25"/>
      <c r="J4" s="5"/>
      <c r="K4" s="21"/>
      <c r="L4" s="21"/>
      <c r="M4" s="21"/>
      <c r="N4" s="21"/>
      <c r="O4" s="5"/>
      <c r="P4" s="31"/>
      <c r="Q4" s="5"/>
      <c r="R4" s="21"/>
      <c r="S4" s="21"/>
      <c r="T4" s="21"/>
      <c r="U4" s="21"/>
      <c r="V4" s="5"/>
      <c r="W4" s="25"/>
      <c r="X4" s="5"/>
      <c r="Y4" s="21"/>
      <c r="Z4" s="21"/>
      <c r="AA4"/>
      <c r="AB4"/>
      <c r="AE4" s="1" t="s">
        <v>3</v>
      </c>
      <c r="AF4" s="21"/>
      <c r="AG4" s="21"/>
      <c r="AH4" s="21"/>
      <c r="AI4" s="21"/>
      <c r="AJ4" s="5"/>
      <c r="AK4" s="25"/>
      <c r="AL4" s="5"/>
    </row>
    <row r="5" spans="2:35" ht="24.75" customHeight="1">
      <c r="B5" s="1" t="s">
        <v>4</v>
      </c>
      <c r="C5"/>
      <c r="D5" s="21"/>
      <c r="E5" s="21"/>
      <c r="F5" s="21"/>
      <c r="G5" s="21"/>
      <c r="H5" s="5"/>
      <c r="I5" s="25"/>
      <c r="J5" s="5"/>
      <c r="K5" s="21"/>
      <c r="L5" s="21"/>
      <c r="M5" s="21"/>
      <c r="N5" s="21"/>
      <c r="O5" s="5"/>
      <c r="P5" s="25"/>
      <c r="Q5" s="5"/>
      <c r="R5" s="21"/>
      <c r="S5" s="21"/>
      <c r="T5" s="21"/>
      <c r="U5" s="21"/>
      <c r="V5" s="5"/>
      <c r="W5" s="25"/>
      <c r="X5" s="5"/>
      <c r="Y5" s="21"/>
      <c r="Z5" s="21"/>
      <c r="AA5"/>
      <c r="AB5"/>
      <c r="AF5"/>
      <c r="AG5"/>
      <c r="AH5"/>
      <c r="AI5"/>
    </row>
    <row r="6" spans="2:35" ht="24.75" customHeight="1">
      <c r="B6" s="1" t="s">
        <v>5</v>
      </c>
      <c r="C6"/>
      <c r="D6" s="21"/>
      <c r="E6" s="21"/>
      <c r="F6" s="21"/>
      <c r="G6" s="21"/>
      <c r="H6" s="5"/>
      <c r="I6" s="25"/>
      <c r="J6" s="5"/>
      <c r="K6" s="21"/>
      <c r="L6" s="21"/>
      <c r="M6" s="21"/>
      <c r="N6" s="21"/>
      <c r="Q6" s="1" t="s">
        <v>6</v>
      </c>
      <c r="R6"/>
      <c r="S6" s="21"/>
      <c r="T6" s="21"/>
      <c r="U6" s="21"/>
      <c r="V6" s="5"/>
      <c r="W6" s="25"/>
      <c r="X6" s="5"/>
      <c r="Y6" s="21"/>
      <c r="Z6" s="21"/>
      <c r="AA6"/>
      <c r="AB6"/>
      <c r="AF6"/>
      <c r="AG6"/>
      <c r="AH6"/>
      <c r="AI6"/>
    </row>
    <row r="7" spans="3:35" ht="19.5" customHeight="1">
      <c r="C7"/>
      <c r="D7" s="8"/>
      <c r="E7" s="8"/>
      <c r="F7" s="8"/>
      <c r="G7" s="8"/>
      <c r="H7" s="4"/>
      <c r="I7" s="28"/>
      <c r="J7" s="4"/>
      <c r="K7" s="8"/>
      <c r="L7" s="8"/>
      <c r="M7" s="8"/>
      <c r="N7" s="8"/>
      <c r="R7"/>
      <c r="S7" s="8"/>
      <c r="T7" s="8"/>
      <c r="U7" s="8"/>
      <c r="Y7"/>
      <c r="Z7"/>
      <c r="AA7"/>
      <c r="AB7"/>
      <c r="AF7"/>
      <c r="AG7"/>
      <c r="AH7"/>
      <c r="AI7"/>
    </row>
    <row r="8" ht="13.5" thickBot="1"/>
    <row r="9" spans="2:38" ht="19.5" customHeight="1">
      <c r="B9" s="4"/>
      <c r="C9" s="8"/>
      <c r="D9" s="52"/>
      <c r="E9" s="53"/>
      <c r="F9" s="54"/>
      <c r="G9" s="54" t="s">
        <v>28</v>
      </c>
      <c r="H9" s="53"/>
      <c r="I9" s="55"/>
      <c r="J9" s="56"/>
      <c r="K9" s="52"/>
      <c r="L9" s="53"/>
      <c r="M9" s="54"/>
      <c r="N9" s="54" t="s">
        <v>28</v>
      </c>
      <c r="O9" s="53"/>
      <c r="P9" s="55"/>
      <c r="Q9" s="56"/>
      <c r="R9" s="52"/>
      <c r="S9" s="53"/>
      <c r="T9" s="54"/>
      <c r="U9" s="54" t="s">
        <v>27</v>
      </c>
      <c r="V9" s="53"/>
      <c r="W9" s="55"/>
      <c r="X9" s="56"/>
      <c r="Y9" s="52"/>
      <c r="Z9" s="53"/>
      <c r="AA9" s="54"/>
      <c r="AB9" s="54" t="s">
        <v>23</v>
      </c>
      <c r="AC9" s="53"/>
      <c r="AD9" s="55"/>
      <c r="AE9" s="56"/>
      <c r="AF9" s="52"/>
      <c r="AG9" s="53"/>
      <c r="AH9" s="54"/>
      <c r="AI9" s="54" t="s">
        <v>24</v>
      </c>
      <c r="AJ9" s="53"/>
      <c r="AK9" s="55"/>
      <c r="AL9" s="56"/>
    </row>
    <row r="10" spans="2:38" ht="6.75" customHeight="1">
      <c r="B10" s="4"/>
      <c r="C10" s="5"/>
      <c r="D10" s="57"/>
      <c r="E10" s="5"/>
      <c r="F10" s="5"/>
      <c r="G10" s="5"/>
      <c r="H10" s="4"/>
      <c r="I10" s="25"/>
      <c r="J10" s="58"/>
      <c r="K10" s="57"/>
      <c r="L10" s="5"/>
      <c r="M10" s="5"/>
      <c r="N10" s="5"/>
      <c r="O10" s="4"/>
      <c r="P10" s="25"/>
      <c r="Q10" s="58"/>
      <c r="R10" s="57"/>
      <c r="S10" s="5"/>
      <c r="T10" s="5"/>
      <c r="U10" s="5"/>
      <c r="V10" s="5"/>
      <c r="W10" s="25"/>
      <c r="X10" s="58"/>
      <c r="Y10" s="57"/>
      <c r="Z10" s="5"/>
      <c r="AA10" s="5"/>
      <c r="AB10" s="5"/>
      <c r="AC10" s="5"/>
      <c r="AD10" s="25"/>
      <c r="AE10" s="58"/>
      <c r="AF10" s="57"/>
      <c r="AG10" s="5"/>
      <c r="AH10" s="5"/>
      <c r="AI10" s="5"/>
      <c r="AJ10" s="5"/>
      <c r="AK10" s="25"/>
      <c r="AL10" s="58"/>
    </row>
    <row r="11" spans="2:38" ht="16.5" customHeight="1">
      <c r="B11" s="9"/>
      <c r="C11" s="6"/>
      <c r="D11" s="59"/>
      <c r="E11" s="16" t="s">
        <v>7</v>
      </c>
      <c r="F11" s="17"/>
      <c r="G11" s="6"/>
      <c r="H11" s="33"/>
      <c r="I11" s="34" t="s">
        <v>8</v>
      </c>
      <c r="J11" s="60"/>
      <c r="K11" s="65"/>
      <c r="L11" s="35" t="s">
        <v>7</v>
      </c>
      <c r="M11" s="36"/>
      <c r="N11" s="37"/>
      <c r="O11" s="33"/>
      <c r="P11" s="34" t="s">
        <v>8</v>
      </c>
      <c r="Q11" s="66"/>
      <c r="R11" s="59"/>
      <c r="S11" s="16" t="s">
        <v>7</v>
      </c>
      <c r="T11" s="17"/>
      <c r="U11" s="10"/>
      <c r="V11" s="33"/>
      <c r="W11" s="44" t="s">
        <v>8</v>
      </c>
      <c r="X11" s="60"/>
      <c r="Y11" s="65"/>
      <c r="Z11" s="35" t="s">
        <v>7</v>
      </c>
      <c r="AA11" s="36"/>
      <c r="AB11" s="45"/>
      <c r="AC11" s="33"/>
      <c r="AD11" s="44" t="s">
        <v>8</v>
      </c>
      <c r="AE11" s="60"/>
      <c r="AF11" s="65"/>
      <c r="AG11" s="35" t="s">
        <v>7</v>
      </c>
      <c r="AH11" s="36"/>
      <c r="AI11" s="45"/>
      <c r="AJ11" s="33"/>
      <c r="AK11" s="44" t="s">
        <v>8</v>
      </c>
      <c r="AL11" s="66"/>
    </row>
    <row r="12" spans="2:38" ht="12.75">
      <c r="B12" s="14" t="s">
        <v>9</v>
      </c>
      <c r="C12" s="48"/>
      <c r="D12" s="61"/>
      <c r="E12" s="11"/>
      <c r="F12" s="11"/>
      <c r="G12" s="29"/>
      <c r="H12" s="38" t="s">
        <v>25</v>
      </c>
      <c r="I12" s="39" t="s">
        <v>10</v>
      </c>
      <c r="J12" s="62"/>
      <c r="K12" s="67"/>
      <c r="L12" s="33"/>
      <c r="M12" s="33"/>
      <c r="N12" s="40"/>
      <c r="O12" s="38" t="s">
        <v>25</v>
      </c>
      <c r="P12" s="39" t="s">
        <v>10</v>
      </c>
      <c r="Q12" s="68"/>
      <c r="R12" s="61"/>
      <c r="S12" s="11"/>
      <c r="T12" s="11"/>
      <c r="U12" s="12"/>
      <c r="V12" s="38" t="s">
        <v>25</v>
      </c>
      <c r="W12" s="46" t="s">
        <v>10</v>
      </c>
      <c r="X12" s="62"/>
      <c r="Y12" s="67"/>
      <c r="Z12" s="33"/>
      <c r="AA12" s="33"/>
      <c r="AB12" s="38"/>
      <c r="AC12" s="38" t="s">
        <v>25</v>
      </c>
      <c r="AD12" s="46" t="s">
        <v>10</v>
      </c>
      <c r="AE12" s="62"/>
      <c r="AF12" s="67"/>
      <c r="AG12" s="33"/>
      <c r="AH12" s="33"/>
      <c r="AI12" s="38"/>
      <c r="AJ12" s="38" t="s">
        <v>25</v>
      </c>
      <c r="AK12" s="46" t="s">
        <v>10</v>
      </c>
      <c r="AL12" s="68"/>
    </row>
    <row r="13" spans="2:38" ht="12.75">
      <c r="B13" s="15" t="s">
        <v>11</v>
      </c>
      <c r="C13" s="49"/>
      <c r="D13" s="63" t="s">
        <v>12</v>
      </c>
      <c r="E13" s="13" t="s">
        <v>12</v>
      </c>
      <c r="F13" s="13" t="s">
        <v>13</v>
      </c>
      <c r="G13" s="30" t="s">
        <v>13</v>
      </c>
      <c r="H13" s="41" t="s">
        <v>8</v>
      </c>
      <c r="I13" s="42" t="s">
        <v>14</v>
      </c>
      <c r="J13" s="64" t="s">
        <v>15</v>
      </c>
      <c r="K13" s="69" t="s">
        <v>12</v>
      </c>
      <c r="L13" s="41" t="s">
        <v>12</v>
      </c>
      <c r="M13" s="41" t="s">
        <v>13</v>
      </c>
      <c r="N13" s="43" t="s">
        <v>13</v>
      </c>
      <c r="O13" s="41" t="s">
        <v>8</v>
      </c>
      <c r="P13" s="42" t="s">
        <v>14</v>
      </c>
      <c r="Q13" s="70" t="s">
        <v>15</v>
      </c>
      <c r="R13" s="63" t="s">
        <v>12</v>
      </c>
      <c r="S13" s="13" t="s">
        <v>12</v>
      </c>
      <c r="T13" s="13" t="s">
        <v>13</v>
      </c>
      <c r="U13" s="13" t="s">
        <v>13</v>
      </c>
      <c r="V13" s="41" t="s">
        <v>8</v>
      </c>
      <c r="W13" s="47" t="s">
        <v>14</v>
      </c>
      <c r="X13" s="64" t="s">
        <v>15</v>
      </c>
      <c r="Y13" s="69" t="s">
        <v>12</v>
      </c>
      <c r="Z13" s="41" t="s">
        <v>12</v>
      </c>
      <c r="AA13" s="41" t="s">
        <v>13</v>
      </c>
      <c r="AB13" s="41" t="s">
        <v>13</v>
      </c>
      <c r="AC13" s="41" t="s">
        <v>8</v>
      </c>
      <c r="AD13" s="47" t="s">
        <v>14</v>
      </c>
      <c r="AE13" s="64" t="s">
        <v>15</v>
      </c>
      <c r="AF13" s="69" t="s">
        <v>12</v>
      </c>
      <c r="AG13" s="41" t="s">
        <v>12</v>
      </c>
      <c r="AH13" s="41" t="s">
        <v>13</v>
      </c>
      <c r="AI13" s="41" t="s">
        <v>13</v>
      </c>
      <c r="AJ13" s="41" t="s">
        <v>8</v>
      </c>
      <c r="AK13" s="47" t="s">
        <v>14</v>
      </c>
      <c r="AL13" s="70" t="s">
        <v>15</v>
      </c>
    </row>
    <row r="14" spans="2:38" ht="39.75" customHeight="1">
      <c r="B14" s="98" t="s">
        <v>16</v>
      </c>
      <c r="C14" s="50" t="s">
        <v>17</v>
      </c>
      <c r="D14" s="92"/>
      <c r="E14" s="93"/>
      <c r="F14" s="93"/>
      <c r="G14" s="93"/>
      <c r="H14" s="94"/>
      <c r="I14" s="93"/>
      <c r="J14" s="75">
        <f>SUM(D14:I14)</f>
        <v>0</v>
      </c>
      <c r="K14" s="92"/>
      <c r="L14" s="93"/>
      <c r="M14" s="93"/>
      <c r="N14" s="93"/>
      <c r="O14" s="94"/>
      <c r="P14" s="93"/>
      <c r="Q14" s="75">
        <f>SUM(K14:P14)</f>
        <v>0</v>
      </c>
      <c r="R14" s="92"/>
      <c r="S14" s="93"/>
      <c r="T14" s="93"/>
      <c r="U14" s="93"/>
      <c r="V14" s="94"/>
      <c r="W14" s="93"/>
      <c r="X14" s="75">
        <f>SUM(R14:W14)</f>
        <v>0</v>
      </c>
      <c r="Y14" s="71">
        <f>Y15*$AE$20</f>
        <v>0</v>
      </c>
      <c r="Z14" s="72">
        <f aca="true" t="shared" si="0" ref="Z14:AE14">Z15*$AE$20</f>
        <v>0</v>
      </c>
      <c r="AA14" s="72">
        <f t="shared" si="0"/>
        <v>0</v>
      </c>
      <c r="AB14" s="72">
        <f t="shared" si="0"/>
        <v>0</v>
      </c>
      <c r="AC14" s="72">
        <f t="shared" si="0"/>
        <v>0</v>
      </c>
      <c r="AD14" s="72">
        <f t="shared" si="0"/>
        <v>0</v>
      </c>
      <c r="AE14" s="75">
        <f t="shared" si="0"/>
        <v>0</v>
      </c>
      <c r="AF14" s="71">
        <f aca="true" t="shared" si="1" ref="AF14:AL14">AF15*$AL$20</f>
        <v>0</v>
      </c>
      <c r="AG14" s="72">
        <f t="shared" si="1"/>
        <v>0</v>
      </c>
      <c r="AH14" s="72">
        <f t="shared" si="1"/>
        <v>0</v>
      </c>
      <c r="AI14" s="72">
        <f t="shared" si="1"/>
        <v>0</v>
      </c>
      <c r="AJ14" s="72">
        <f t="shared" si="1"/>
        <v>0</v>
      </c>
      <c r="AK14" s="72">
        <f t="shared" si="1"/>
        <v>0</v>
      </c>
      <c r="AL14" s="75">
        <f t="shared" si="1"/>
        <v>0</v>
      </c>
    </row>
    <row r="15" spans="2:38" ht="39.75" customHeight="1" thickBot="1">
      <c r="B15" s="99"/>
      <c r="C15" s="51" t="s">
        <v>18</v>
      </c>
      <c r="D15" s="76">
        <f>IF(ISERROR(D14/$J$20),0,D14/$J$20)</f>
        <v>0</v>
      </c>
      <c r="E15" s="77">
        <f aca="true" t="shared" si="2" ref="E15:J15">IF(ISERROR(E14/$J$20),0,E14/$J$20)</f>
        <v>0</v>
      </c>
      <c r="F15" s="77">
        <f t="shared" si="2"/>
        <v>0</v>
      </c>
      <c r="G15" s="77">
        <f t="shared" si="2"/>
        <v>0</v>
      </c>
      <c r="H15" s="77">
        <f t="shared" si="2"/>
        <v>0</v>
      </c>
      <c r="I15" s="77">
        <f t="shared" si="2"/>
        <v>0</v>
      </c>
      <c r="J15" s="78">
        <f t="shared" si="2"/>
        <v>0</v>
      </c>
      <c r="K15" s="76">
        <f aca="true" t="shared" si="3" ref="K15:Q15">IF(ISERROR(K14/$Q$20),0,K14/$Q$20)</f>
        <v>0</v>
      </c>
      <c r="L15" s="77">
        <f t="shared" si="3"/>
        <v>0</v>
      </c>
      <c r="M15" s="77">
        <f t="shared" si="3"/>
        <v>0</v>
      </c>
      <c r="N15" s="77">
        <f t="shared" si="3"/>
        <v>0</v>
      </c>
      <c r="O15" s="77">
        <f t="shared" si="3"/>
        <v>0</v>
      </c>
      <c r="P15" s="77">
        <f t="shared" si="3"/>
        <v>0</v>
      </c>
      <c r="Q15" s="78">
        <f t="shared" si="3"/>
        <v>0</v>
      </c>
      <c r="R15" s="76">
        <f aca="true" t="shared" si="4" ref="R15:X15">IF(ISERROR(R14/$X$20),0,R14/$X$20)</f>
        <v>0</v>
      </c>
      <c r="S15" s="77">
        <f t="shared" si="4"/>
        <v>0</v>
      </c>
      <c r="T15" s="77">
        <f t="shared" si="4"/>
        <v>0</v>
      </c>
      <c r="U15" s="77">
        <f t="shared" si="4"/>
        <v>0</v>
      </c>
      <c r="V15" s="77">
        <f t="shared" si="4"/>
        <v>0</v>
      </c>
      <c r="W15" s="77">
        <f t="shared" si="4"/>
        <v>0</v>
      </c>
      <c r="X15" s="78">
        <f t="shared" si="4"/>
        <v>0</v>
      </c>
      <c r="Y15" s="76">
        <f>R15</f>
        <v>0</v>
      </c>
      <c r="Z15" s="77">
        <f aca="true" t="shared" si="5" ref="Z15:AE15">S15</f>
        <v>0</v>
      </c>
      <c r="AA15" s="77">
        <f t="shared" si="5"/>
        <v>0</v>
      </c>
      <c r="AB15" s="77">
        <f t="shared" si="5"/>
        <v>0</v>
      </c>
      <c r="AC15" s="77">
        <f t="shared" si="5"/>
        <v>0</v>
      </c>
      <c r="AD15" s="77">
        <f t="shared" si="5"/>
        <v>0</v>
      </c>
      <c r="AE15" s="78">
        <f t="shared" si="5"/>
        <v>0</v>
      </c>
      <c r="AF15" s="76">
        <f aca="true" t="shared" si="6" ref="AF15:AL15">Y15</f>
        <v>0</v>
      </c>
      <c r="AG15" s="77">
        <f t="shared" si="6"/>
        <v>0</v>
      </c>
      <c r="AH15" s="77">
        <f t="shared" si="6"/>
        <v>0</v>
      </c>
      <c r="AI15" s="77">
        <f t="shared" si="6"/>
        <v>0</v>
      </c>
      <c r="AJ15" s="77">
        <f t="shared" si="6"/>
        <v>0</v>
      </c>
      <c r="AK15" s="77">
        <f t="shared" si="6"/>
        <v>0</v>
      </c>
      <c r="AL15" s="78">
        <f t="shared" si="6"/>
        <v>0</v>
      </c>
    </row>
    <row r="16" spans="2:38" ht="39.75" customHeight="1">
      <c r="B16" s="100" t="s">
        <v>19</v>
      </c>
      <c r="C16" s="50" t="s">
        <v>20</v>
      </c>
      <c r="D16" s="92"/>
      <c r="E16" s="93"/>
      <c r="F16" s="93"/>
      <c r="G16" s="93"/>
      <c r="H16" s="93"/>
      <c r="I16" s="93"/>
      <c r="J16" s="75">
        <f>SUM(D16:I16)</f>
        <v>0</v>
      </c>
      <c r="K16" s="92"/>
      <c r="L16" s="93"/>
      <c r="M16" s="93"/>
      <c r="N16" s="93"/>
      <c r="O16" s="93"/>
      <c r="P16" s="93"/>
      <c r="Q16" s="75">
        <f>SUM(K16:P16)</f>
        <v>0</v>
      </c>
      <c r="R16" s="92"/>
      <c r="S16" s="93"/>
      <c r="T16" s="93"/>
      <c r="U16" s="93"/>
      <c r="V16" s="93"/>
      <c r="W16" s="93"/>
      <c r="X16" s="75">
        <f>SUM(R16:W16)</f>
        <v>0</v>
      </c>
      <c r="Y16" s="71">
        <f aca="true" t="shared" si="7" ref="Y16:AE16">Y17*$AE$20</f>
        <v>0</v>
      </c>
      <c r="Z16" s="72">
        <f t="shared" si="7"/>
        <v>0</v>
      </c>
      <c r="AA16" s="72">
        <f t="shared" si="7"/>
        <v>0</v>
      </c>
      <c r="AB16" s="72">
        <f t="shared" si="7"/>
        <v>0</v>
      </c>
      <c r="AC16" s="72">
        <f t="shared" si="7"/>
        <v>0</v>
      </c>
      <c r="AD16" s="72">
        <f t="shared" si="7"/>
        <v>0</v>
      </c>
      <c r="AE16" s="75">
        <f t="shared" si="7"/>
        <v>0</v>
      </c>
      <c r="AF16" s="71">
        <f aca="true" t="shared" si="8" ref="AF16:AL16">AF17*$AL$20</f>
        <v>0</v>
      </c>
      <c r="AG16" s="72">
        <f t="shared" si="8"/>
        <v>0</v>
      </c>
      <c r="AH16" s="72">
        <f t="shared" si="8"/>
        <v>0</v>
      </c>
      <c r="AI16" s="72">
        <f t="shared" si="8"/>
        <v>0</v>
      </c>
      <c r="AJ16" s="72">
        <f t="shared" si="8"/>
        <v>0</v>
      </c>
      <c r="AK16" s="72">
        <f t="shared" si="8"/>
        <v>0</v>
      </c>
      <c r="AL16" s="75">
        <f t="shared" si="8"/>
        <v>0</v>
      </c>
    </row>
    <row r="17" spans="2:38" ht="39.75" customHeight="1" thickBot="1">
      <c r="B17" s="99"/>
      <c r="C17" s="51" t="s">
        <v>18</v>
      </c>
      <c r="D17" s="76">
        <f aca="true" t="shared" si="9" ref="D17:J17">IF(ISERROR(D16/$J$20),0,D16/$J$20)</f>
        <v>0</v>
      </c>
      <c r="E17" s="77">
        <f t="shared" si="9"/>
        <v>0</v>
      </c>
      <c r="F17" s="77">
        <f t="shared" si="9"/>
        <v>0</v>
      </c>
      <c r="G17" s="77">
        <f t="shared" si="9"/>
        <v>0</v>
      </c>
      <c r="H17" s="77">
        <f t="shared" si="9"/>
        <v>0</v>
      </c>
      <c r="I17" s="77">
        <f t="shared" si="9"/>
        <v>0</v>
      </c>
      <c r="J17" s="78">
        <f t="shared" si="9"/>
        <v>0</v>
      </c>
      <c r="K17" s="76">
        <f aca="true" t="shared" si="10" ref="K17:Q17">IF(ISERROR(K16/$Q$20),0,K16/$Q$20)</f>
        <v>0</v>
      </c>
      <c r="L17" s="77">
        <f t="shared" si="10"/>
        <v>0</v>
      </c>
      <c r="M17" s="77">
        <f t="shared" si="10"/>
        <v>0</v>
      </c>
      <c r="N17" s="77">
        <f t="shared" si="10"/>
        <v>0</v>
      </c>
      <c r="O17" s="77">
        <f t="shared" si="10"/>
        <v>0</v>
      </c>
      <c r="P17" s="77">
        <f t="shared" si="10"/>
        <v>0</v>
      </c>
      <c r="Q17" s="78">
        <f t="shared" si="10"/>
        <v>0</v>
      </c>
      <c r="R17" s="76">
        <f aca="true" t="shared" si="11" ref="R17:X17">IF(ISERROR(R16/$X$20),0,R16/$X$20)</f>
        <v>0</v>
      </c>
      <c r="S17" s="77">
        <f t="shared" si="11"/>
        <v>0</v>
      </c>
      <c r="T17" s="77">
        <f t="shared" si="11"/>
        <v>0</v>
      </c>
      <c r="U17" s="77">
        <f t="shared" si="11"/>
        <v>0</v>
      </c>
      <c r="V17" s="77">
        <f t="shared" si="11"/>
        <v>0</v>
      </c>
      <c r="W17" s="77">
        <f t="shared" si="11"/>
        <v>0</v>
      </c>
      <c r="X17" s="78">
        <f t="shared" si="11"/>
        <v>0</v>
      </c>
      <c r="Y17" s="76">
        <f aca="true" t="shared" si="12" ref="Y17:AL17">R17</f>
        <v>0</v>
      </c>
      <c r="Z17" s="77">
        <f t="shared" si="12"/>
        <v>0</v>
      </c>
      <c r="AA17" s="77">
        <f t="shared" si="12"/>
        <v>0</v>
      </c>
      <c r="AB17" s="77">
        <f t="shared" si="12"/>
        <v>0</v>
      </c>
      <c r="AC17" s="77">
        <f t="shared" si="12"/>
        <v>0</v>
      </c>
      <c r="AD17" s="77">
        <f t="shared" si="12"/>
        <v>0</v>
      </c>
      <c r="AE17" s="78">
        <f t="shared" si="12"/>
        <v>0</v>
      </c>
      <c r="AF17" s="76">
        <f t="shared" si="12"/>
        <v>0</v>
      </c>
      <c r="AG17" s="77">
        <f t="shared" si="12"/>
        <v>0</v>
      </c>
      <c r="AH17" s="77">
        <f t="shared" si="12"/>
        <v>0</v>
      </c>
      <c r="AI17" s="77">
        <f t="shared" si="12"/>
        <v>0</v>
      </c>
      <c r="AJ17" s="77">
        <f t="shared" si="12"/>
        <v>0</v>
      </c>
      <c r="AK17" s="77">
        <f t="shared" si="12"/>
        <v>0</v>
      </c>
      <c r="AL17" s="78">
        <f t="shared" si="12"/>
        <v>0</v>
      </c>
    </row>
    <row r="18" spans="2:38" ht="39.75" customHeight="1">
      <c r="B18" s="100" t="s">
        <v>21</v>
      </c>
      <c r="C18" s="88" t="s">
        <v>20</v>
      </c>
      <c r="D18" s="95"/>
      <c r="E18" s="96"/>
      <c r="F18" s="96"/>
      <c r="G18" s="96"/>
      <c r="H18" s="96"/>
      <c r="I18" s="96"/>
      <c r="J18" s="85">
        <f>SUM(D18:I18)</f>
        <v>0</v>
      </c>
      <c r="K18" s="95"/>
      <c r="L18" s="96"/>
      <c r="M18" s="96"/>
      <c r="N18" s="96"/>
      <c r="O18" s="96"/>
      <c r="P18" s="96"/>
      <c r="Q18" s="85">
        <f>SUM(K18:P18)</f>
        <v>0</v>
      </c>
      <c r="R18" s="92"/>
      <c r="S18" s="93"/>
      <c r="T18" s="93"/>
      <c r="U18" s="93"/>
      <c r="V18" s="93"/>
      <c r="W18" s="93"/>
      <c r="X18" s="75">
        <f>SUM(R18:W18)</f>
        <v>0</v>
      </c>
      <c r="Y18" s="71">
        <f aca="true" t="shared" si="13" ref="Y18:AE18">Y19*$AE$20</f>
        <v>0</v>
      </c>
      <c r="Z18" s="72">
        <f t="shared" si="13"/>
        <v>0</v>
      </c>
      <c r="AA18" s="72">
        <f t="shared" si="13"/>
        <v>0</v>
      </c>
      <c r="AB18" s="72">
        <f t="shared" si="13"/>
        <v>0</v>
      </c>
      <c r="AC18" s="72">
        <f t="shared" si="13"/>
        <v>0</v>
      </c>
      <c r="AD18" s="72">
        <f t="shared" si="13"/>
        <v>0</v>
      </c>
      <c r="AE18" s="75">
        <f t="shared" si="13"/>
        <v>0</v>
      </c>
      <c r="AF18" s="71">
        <f aca="true" t="shared" si="14" ref="AF18:AL18">AF19*$AL$20</f>
        <v>0</v>
      </c>
      <c r="AG18" s="72">
        <f t="shared" si="14"/>
        <v>0</v>
      </c>
      <c r="AH18" s="72">
        <f t="shared" si="14"/>
        <v>0</v>
      </c>
      <c r="AI18" s="72">
        <f t="shared" si="14"/>
        <v>0</v>
      </c>
      <c r="AJ18" s="72">
        <f t="shared" si="14"/>
        <v>0</v>
      </c>
      <c r="AK18" s="72">
        <f t="shared" si="14"/>
        <v>0</v>
      </c>
      <c r="AL18" s="75">
        <f t="shared" si="14"/>
        <v>0</v>
      </c>
    </row>
    <row r="19" spans="2:38" ht="39.75" customHeight="1" thickBot="1">
      <c r="B19" s="99"/>
      <c r="C19" s="51" t="s">
        <v>18</v>
      </c>
      <c r="D19" s="76">
        <f aca="true" t="shared" si="15" ref="D19:J19">IF(ISERROR(D18/$J$20),0,D18/$J$20)</f>
        <v>0</v>
      </c>
      <c r="E19" s="77">
        <f t="shared" si="15"/>
        <v>0</v>
      </c>
      <c r="F19" s="77">
        <f t="shared" si="15"/>
        <v>0</v>
      </c>
      <c r="G19" s="77">
        <f t="shared" si="15"/>
        <v>0</v>
      </c>
      <c r="H19" s="77">
        <f t="shared" si="15"/>
        <v>0</v>
      </c>
      <c r="I19" s="77">
        <f t="shared" si="15"/>
        <v>0</v>
      </c>
      <c r="J19" s="78">
        <f t="shared" si="15"/>
        <v>0</v>
      </c>
      <c r="K19" s="76">
        <f aca="true" t="shared" si="16" ref="K19:Q19">IF(ISERROR(K18/$Q$20),0,K18/$Q$20)</f>
        <v>0</v>
      </c>
      <c r="L19" s="77">
        <f t="shared" si="16"/>
        <v>0</v>
      </c>
      <c r="M19" s="77">
        <f t="shared" si="16"/>
        <v>0</v>
      </c>
      <c r="N19" s="77">
        <f t="shared" si="16"/>
        <v>0</v>
      </c>
      <c r="O19" s="77">
        <f t="shared" si="16"/>
        <v>0</v>
      </c>
      <c r="P19" s="77">
        <f t="shared" si="16"/>
        <v>0</v>
      </c>
      <c r="Q19" s="78">
        <f t="shared" si="16"/>
        <v>0</v>
      </c>
      <c r="R19" s="76">
        <f aca="true" t="shared" si="17" ref="R19:X19">IF(ISERROR(R18/$X$20),0,R18/$X$20)</f>
        <v>0</v>
      </c>
      <c r="S19" s="77">
        <f t="shared" si="17"/>
        <v>0</v>
      </c>
      <c r="T19" s="77">
        <f t="shared" si="17"/>
        <v>0</v>
      </c>
      <c r="U19" s="77">
        <f t="shared" si="17"/>
        <v>0</v>
      </c>
      <c r="V19" s="77">
        <f t="shared" si="17"/>
        <v>0</v>
      </c>
      <c r="W19" s="77">
        <f t="shared" si="17"/>
        <v>0</v>
      </c>
      <c r="X19" s="78">
        <f t="shared" si="17"/>
        <v>0</v>
      </c>
      <c r="Y19" s="76">
        <f aca="true" t="shared" si="18" ref="Y19:AL19">R19</f>
        <v>0</v>
      </c>
      <c r="Z19" s="77">
        <f t="shared" si="18"/>
        <v>0</v>
      </c>
      <c r="AA19" s="77">
        <f t="shared" si="18"/>
        <v>0</v>
      </c>
      <c r="AB19" s="77">
        <f t="shared" si="18"/>
        <v>0</v>
      </c>
      <c r="AC19" s="77">
        <f t="shared" si="18"/>
        <v>0</v>
      </c>
      <c r="AD19" s="77">
        <f t="shared" si="18"/>
        <v>0</v>
      </c>
      <c r="AE19" s="78">
        <f t="shared" si="18"/>
        <v>0</v>
      </c>
      <c r="AF19" s="76">
        <f t="shared" si="18"/>
        <v>0</v>
      </c>
      <c r="AG19" s="77">
        <f t="shared" si="18"/>
        <v>0</v>
      </c>
      <c r="AH19" s="77">
        <f t="shared" si="18"/>
        <v>0</v>
      </c>
      <c r="AI19" s="77">
        <f t="shared" si="18"/>
        <v>0</v>
      </c>
      <c r="AJ19" s="77">
        <f t="shared" si="18"/>
        <v>0</v>
      </c>
      <c r="AK19" s="77">
        <f t="shared" si="18"/>
        <v>0</v>
      </c>
      <c r="AL19" s="78">
        <f t="shared" si="18"/>
        <v>0</v>
      </c>
    </row>
    <row r="20" spans="2:38" ht="39.75" customHeight="1">
      <c r="B20" s="101" t="s">
        <v>22</v>
      </c>
      <c r="C20" s="30" t="s">
        <v>20</v>
      </c>
      <c r="D20" s="83">
        <f aca="true" t="shared" si="19" ref="D20:I20">D14+D16+D18</f>
        <v>0</v>
      </c>
      <c r="E20" s="84">
        <f t="shared" si="19"/>
        <v>0</v>
      </c>
      <c r="F20" s="84">
        <f t="shared" si="19"/>
        <v>0</v>
      </c>
      <c r="G20" s="84">
        <f t="shared" si="19"/>
        <v>0</v>
      </c>
      <c r="H20" s="84">
        <f t="shared" si="19"/>
        <v>0</v>
      </c>
      <c r="I20" s="84">
        <f t="shared" si="19"/>
        <v>0</v>
      </c>
      <c r="J20" s="85">
        <f>SUM(D20:I20)</f>
        <v>0</v>
      </c>
      <c r="K20" s="90">
        <f aca="true" t="shared" si="20" ref="K20:P20">K14+K16+K18</f>
        <v>0</v>
      </c>
      <c r="L20" s="73">
        <f t="shared" si="20"/>
        <v>0</v>
      </c>
      <c r="M20" s="73">
        <f t="shared" si="20"/>
        <v>0</v>
      </c>
      <c r="N20" s="73">
        <f t="shared" si="20"/>
        <v>0</v>
      </c>
      <c r="O20" s="73">
        <f t="shared" si="20"/>
        <v>0</v>
      </c>
      <c r="P20" s="73">
        <f t="shared" si="20"/>
        <v>0</v>
      </c>
      <c r="Q20" s="87">
        <f>SUM(K20:P20)</f>
        <v>0</v>
      </c>
      <c r="R20" s="79">
        <f aca="true" t="shared" si="21" ref="R20:W20">R14+R16+R18</f>
        <v>0</v>
      </c>
      <c r="S20" s="72">
        <f t="shared" si="21"/>
        <v>0</v>
      </c>
      <c r="T20" s="72">
        <f t="shared" si="21"/>
        <v>0</v>
      </c>
      <c r="U20" s="72">
        <f t="shared" si="21"/>
        <v>0</v>
      </c>
      <c r="V20" s="72">
        <f t="shared" si="21"/>
        <v>0</v>
      </c>
      <c r="W20" s="74">
        <f t="shared" si="21"/>
        <v>0</v>
      </c>
      <c r="X20" s="75">
        <f>SUM(R20:W20)</f>
        <v>0</v>
      </c>
      <c r="Y20" s="71">
        <f aca="true" t="shared" si="22" ref="Y20:AD20">Y21*$AE$20</f>
        <v>0</v>
      </c>
      <c r="Z20" s="72">
        <f t="shared" si="22"/>
        <v>0</v>
      </c>
      <c r="AA20" s="72">
        <f t="shared" si="22"/>
        <v>0</v>
      </c>
      <c r="AB20" s="72">
        <f t="shared" si="22"/>
        <v>0</v>
      </c>
      <c r="AC20" s="72">
        <f t="shared" si="22"/>
        <v>0</v>
      </c>
      <c r="AD20" s="72">
        <f t="shared" si="22"/>
        <v>0</v>
      </c>
      <c r="AE20" s="97"/>
      <c r="AF20" s="71">
        <f aca="true" t="shared" si="23" ref="AF20:AK20">AF21*$AL$20</f>
        <v>0</v>
      </c>
      <c r="AG20" s="72">
        <f t="shared" si="23"/>
        <v>0</v>
      </c>
      <c r="AH20" s="72">
        <f t="shared" si="23"/>
        <v>0</v>
      </c>
      <c r="AI20" s="72">
        <f t="shared" si="23"/>
        <v>0</v>
      </c>
      <c r="AJ20" s="72">
        <f t="shared" si="23"/>
        <v>0</v>
      </c>
      <c r="AK20" s="72">
        <f t="shared" si="23"/>
        <v>0</v>
      </c>
      <c r="AL20" s="97"/>
    </row>
    <row r="21" spans="2:38" ht="39.75" customHeight="1" thickBot="1">
      <c r="B21" s="102"/>
      <c r="C21" s="30" t="s">
        <v>18</v>
      </c>
      <c r="D21" s="80">
        <f aca="true" t="shared" si="24" ref="D21:J21">IF(ISERROR(D20/$J$20),0,D20/$J$20)</f>
        <v>0</v>
      </c>
      <c r="E21" s="81">
        <f t="shared" si="24"/>
        <v>0</v>
      </c>
      <c r="F21" s="81">
        <f t="shared" si="24"/>
        <v>0</v>
      </c>
      <c r="G21" s="81">
        <f t="shared" si="24"/>
        <v>0</v>
      </c>
      <c r="H21" s="81">
        <f t="shared" si="24"/>
        <v>0</v>
      </c>
      <c r="I21" s="81">
        <f t="shared" si="24"/>
        <v>0</v>
      </c>
      <c r="J21" s="82">
        <f t="shared" si="24"/>
        <v>0</v>
      </c>
      <c r="K21" s="91">
        <f aca="true" t="shared" si="25" ref="K21:Q21">IF(ISERROR(K20/$Q$20),0,K20/$Q$20)</f>
        <v>0</v>
      </c>
      <c r="L21" s="81">
        <f t="shared" si="25"/>
        <v>0</v>
      </c>
      <c r="M21" s="81">
        <f t="shared" si="25"/>
        <v>0</v>
      </c>
      <c r="N21" s="81">
        <f t="shared" si="25"/>
        <v>0</v>
      </c>
      <c r="O21" s="81">
        <f t="shared" si="25"/>
        <v>0</v>
      </c>
      <c r="P21" s="81">
        <f t="shared" si="25"/>
        <v>0</v>
      </c>
      <c r="Q21" s="82">
        <f t="shared" si="25"/>
        <v>0</v>
      </c>
      <c r="R21" s="86">
        <f aca="true" t="shared" si="26" ref="R21:X21">IF(ISERROR(R20/$X$20),0,R20/$X$20)</f>
        <v>0</v>
      </c>
      <c r="S21" s="77">
        <f t="shared" si="26"/>
        <v>0</v>
      </c>
      <c r="T21" s="77">
        <f t="shared" si="26"/>
        <v>0</v>
      </c>
      <c r="U21" s="77">
        <f t="shared" si="26"/>
        <v>0</v>
      </c>
      <c r="V21" s="77">
        <f t="shared" si="26"/>
        <v>0</v>
      </c>
      <c r="W21" s="77">
        <f t="shared" si="26"/>
        <v>0</v>
      </c>
      <c r="X21" s="78">
        <f t="shared" si="26"/>
        <v>0</v>
      </c>
      <c r="Y21" s="76">
        <f aca="true" t="shared" si="27" ref="Y21:AL21">R21</f>
        <v>0</v>
      </c>
      <c r="Z21" s="77">
        <f t="shared" si="27"/>
        <v>0</v>
      </c>
      <c r="AA21" s="77">
        <f t="shared" si="27"/>
        <v>0</v>
      </c>
      <c r="AB21" s="77">
        <f t="shared" si="27"/>
        <v>0</v>
      </c>
      <c r="AC21" s="77">
        <f t="shared" si="27"/>
        <v>0</v>
      </c>
      <c r="AD21" s="77">
        <f t="shared" si="27"/>
        <v>0</v>
      </c>
      <c r="AE21" s="78">
        <f t="shared" si="27"/>
        <v>0</v>
      </c>
      <c r="AF21" s="76">
        <f t="shared" si="27"/>
        <v>0</v>
      </c>
      <c r="AG21" s="77">
        <f t="shared" si="27"/>
        <v>0</v>
      </c>
      <c r="AH21" s="77">
        <f t="shared" si="27"/>
        <v>0</v>
      </c>
      <c r="AI21" s="77">
        <f t="shared" si="27"/>
        <v>0</v>
      </c>
      <c r="AJ21" s="77">
        <f t="shared" si="27"/>
        <v>0</v>
      </c>
      <c r="AK21" s="77">
        <f t="shared" si="27"/>
        <v>0</v>
      </c>
      <c r="AL21" s="78">
        <f t="shared" si="27"/>
        <v>0</v>
      </c>
    </row>
    <row r="22" spans="2:38" ht="24" customHeight="1">
      <c r="B22" s="18"/>
      <c r="C22" s="7" t="s">
        <v>26</v>
      </c>
      <c r="D22" s="8"/>
      <c r="E22" s="8"/>
      <c r="F22" s="8"/>
      <c r="G22" s="8"/>
      <c r="H22" s="8"/>
      <c r="I22" s="27"/>
      <c r="J22" s="89"/>
      <c r="K22" s="8"/>
      <c r="L22" s="89"/>
      <c r="M22" s="8"/>
      <c r="N22" s="8"/>
      <c r="O22" s="8"/>
      <c r="P22" s="27"/>
      <c r="Q22" s="8"/>
      <c r="R22" s="8"/>
      <c r="S22" s="8"/>
      <c r="T22" s="8"/>
      <c r="U22" s="8"/>
      <c r="V22" s="8"/>
      <c r="W22" s="27"/>
      <c r="X22" s="8"/>
      <c r="Y22" s="8"/>
      <c r="Z22" s="8"/>
      <c r="AA22" s="8"/>
      <c r="AB22" s="8"/>
      <c r="AC22" s="8"/>
      <c r="AD22" s="27"/>
      <c r="AE22" s="8"/>
      <c r="AF22" s="8"/>
      <c r="AG22" s="8"/>
      <c r="AH22" s="8"/>
      <c r="AI22" s="8"/>
      <c r="AJ22" s="8"/>
      <c r="AK22" s="27"/>
      <c r="AL22" s="20"/>
    </row>
    <row r="23" spans="2:38" ht="12.75" customHeight="1">
      <c r="B23" s="19"/>
      <c r="C23" s="8" t="str">
        <f>"+ Other - excluding distance learning."</f>
        <v>+ Other - excluding distance learning.</v>
      </c>
      <c r="D23" s="8"/>
      <c r="E23" s="8"/>
      <c r="F23" s="8"/>
      <c r="G23" s="8"/>
      <c r="H23" s="8"/>
      <c r="I23" s="27"/>
      <c r="J23" s="8"/>
      <c r="K23" s="8"/>
      <c r="L23" s="8"/>
      <c r="M23" s="8"/>
      <c r="N23" s="8"/>
      <c r="O23" s="8"/>
      <c r="P23" s="27"/>
      <c r="Q23" s="8"/>
      <c r="R23" s="8"/>
      <c r="S23" s="8"/>
      <c r="T23" s="8"/>
      <c r="U23" s="8"/>
      <c r="V23" s="8"/>
      <c r="W23" s="27"/>
      <c r="X23" s="8"/>
      <c r="Y23" s="8"/>
      <c r="Z23" s="8"/>
      <c r="AA23" s="8"/>
      <c r="AB23" s="8"/>
      <c r="AC23" s="8"/>
      <c r="AD23" s="27"/>
      <c r="AE23" s="8"/>
      <c r="AF23" s="8"/>
      <c r="AG23" s="8"/>
      <c r="AH23" s="8"/>
      <c r="AI23" s="8"/>
      <c r="AJ23" s="8"/>
      <c r="AK23" s="27"/>
      <c r="AL23" s="20"/>
    </row>
    <row r="24" spans="2:38" ht="12.75">
      <c r="B24" s="2"/>
      <c r="C24" s="5"/>
      <c r="D24" s="5"/>
      <c r="E24" s="5"/>
      <c r="F24" s="5"/>
      <c r="G24" s="5"/>
      <c r="H24" s="5"/>
      <c r="I24" s="25"/>
      <c r="J24" s="5"/>
      <c r="K24" s="5"/>
      <c r="L24" s="5"/>
      <c r="M24" s="5"/>
      <c r="N24" s="5"/>
      <c r="O24" s="5"/>
      <c r="P24" s="25"/>
      <c r="Q24" s="5"/>
      <c r="R24" s="5"/>
      <c r="S24" s="5"/>
      <c r="T24" s="5"/>
      <c r="U24" s="5"/>
      <c r="V24" s="5"/>
      <c r="W24" s="25"/>
      <c r="X24" s="5"/>
      <c r="Y24" s="5"/>
      <c r="Z24" s="5"/>
      <c r="AA24" s="5"/>
      <c r="AB24" s="5"/>
      <c r="AC24" s="5"/>
      <c r="AD24" s="25"/>
      <c r="AE24" s="5"/>
      <c r="AF24" s="5"/>
      <c r="AG24" s="5"/>
      <c r="AH24" s="5"/>
      <c r="AI24" s="5"/>
      <c r="AJ24" s="5"/>
      <c r="AK24" s="25"/>
      <c r="AL24" s="3"/>
    </row>
  </sheetData>
  <mergeCells count="4">
    <mergeCell ref="B14:B15"/>
    <mergeCell ref="B16:B17"/>
    <mergeCell ref="B18:B19"/>
    <mergeCell ref="B20:B21"/>
  </mergeCells>
  <conditionalFormatting sqref="D15">
    <cfRule type="expression" priority="1" dxfId="0" stopIfTrue="1">
      <formula>"ISERROR(reference)"</formula>
    </cfRule>
  </conditionalFormatting>
  <conditionalFormatting sqref="E15">
    <cfRule type="expression" priority="2" dxfId="1" stopIfTrue="1">
      <formula>"ISERROR($D$15:$AL$15"</formula>
    </cfRule>
  </conditionalFormatting>
  <printOptions horizontalCentered="1"/>
  <pageMargins left="0.12" right="0.11" top="1.04" bottom="0.53" header="0.5" footer="0.5"/>
  <pageSetup fitToHeight="1" fitToWidth="1" orientation="landscape" scale="54" r:id="rId2"/>
  <headerFooter alignWithMargins="0">
    <oddHeader>&amp;C&amp;"Palatino,Regular"&amp;12Capital Planning, Design and Construction</oddHeader>
    <oddFooter>&amp;R&amp;9Version 060926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Enrollment Distribution by Level and Category of Instruction, State Funded</dc:title>
  <dc:subject/>
  <dc:creator>CSU Employee</dc:creator>
  <cp:keywords/>
  <dc:description/>
  <cp:lastModifiedBy>Smith</cp:lastModifiedBy>
  <cp:lastPrinted>2006-09-29T18:29:46Z</cp:lastPrinted>
  <dcterms:created xsi:type="dcterms:W3CDTF">1999-01-14T18:56:51Z</dcterms:created>
  <dcterms:modified xsi:type="dcterms:W3CDTF">2006-09-29T18:33:37Z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72WVDYXX2UNK-125838078-1977</vt:lpwstr>
  </property>
  <property fmtid="{D5CDD505-2E9C-101B-9397-08002B2CF9AE}" pid="4" name="_dlc_DocIdItemGu">
    <vt:lpwstr>ab93594b-864d-490e-ad1b-4efb8a4f01b3</vt:lpwstr>
  </property>
  <property fmtid="{D5CDD505-2E9C-101B-9397-08002B2CF9AE}" pid="5" name="_dlc_DocIdU">
    <vt:lpwstr>https://update.calstate.edu/csu-system/doing-business-with-the-csu/capital-planning-design-construction/_layouts/15/DocIdRedir.aspx?ID=72WVDYXX2UNK-125838078-1977, 72WVDYXX2UNK-125838078-1977</vt:lpwstr>
  </property>
  <property fmtid="{D5CDD505-2E9C-101B-9397-08002B2CF9AE}" pid="6" name="Own">
    <vt:lpwstr>Facilities Planning</vt:lpwstr>
  </property>
  <property fmtid="{D5CDD505-2E9C-101B-9397-08002B2CF9AE}" pid="7" name="Form Numb">
    <vt:lpwstr>CPDC 2-2</vt:lpwstr>
  </property>
  <property fmtid="{D5CDD505-2E9C-101B-9397-08002B2CF9AE}" pid="8" name="Updat">
    <vt:lpwstr>2006-10-02T00:00:00Z</vt:lpwstr>
  </property>
  <property fmtid="{D5CDD505-2E9C-101B-9397-08002B2CF9AE}" pid="9" name="FormTy">
    <vt:lpwstr>SUAM</vt:lpwstr>
  </property>
</Properties>
</file>