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liu\Documents\Desktop documents\CSU Library Statistics\ACRLMetrics\"/>
    </mc:Choice>
  </mc:AlternateContent>
  <bookViews>
    <workbookView xWindow="0" yWindow="0" windowWidth="21528" windowHeight="10464" tabRatio="298"/>
  </bookViews>
  <sheets>
    <sheet name="All campuses 2016-17" sheetId="1" r:id="rId1"/>
  </sheets>
  <definedNames>
    <definedName name="_xlnm.Print_Titles" localSheetId="0">'All campuses 2016-17'!$A:$A</definedName>
  </definedNames>
  <calcPr calcId="162913"/>
</workbook>
</file>

<file path=xl/calcChain.xml><?xml version="1.0" encoding="utf-8"?>
<calcChain xmlns="http://schemas.openxmlformats.org/spreadsheetml/2006/main">
  <c r="P26" i="1" l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F26" i="1"/>
  <c r="G26" i="1"/>
  <c r="H26" i="1"/>
  <c r="I26" i="1"/>
  <c r="J26" i="1"/>
  <c r="K26" i="1"/>
  <c r="L26" i="1"/>
  <c r="M26" i="1"/>
  <c r="N26" i="1"/>
  <c r="O26" i="1"/>
  <c r="C26" i="1"/>
  <c r="D26" i="1"/>
  <c r="E26" i="1"/>
  <c r="B26" i="1"/>
</calcChain>
</file>

<file path=xl/sharedStrings.xml><?xml version="1.0" encoding="utf-8"?>
<sst xmlns="http://schemas.openxmlformats.org/spreadsheetml/2006/main" count="214" uniqueCount="79">
  <si>
    <t>Books (title count)</t>
  </si>
  <si>
    <t>Books Digital/Electronic (title count)</t>
  </si>
  <si>
    <t>Books (volume count)</t>
  </si>
  <si>
    <t>Total expenditures, excludes fringe</t>
  </si>
  <si>
    <t>One-time physical material purchases</t>
  </si>
  <si>
    <t>Total salaries and wages (excluding fringe)</t>
  </si>
  <si>
    <t>Librarians salaries and wages (excluding fringe)</t>
  </si>
  <si>
    <t>Other professional staff salaries and wages (excluding fringe)</t>
  </si>
  <si>
    <t>All other paid staff salaries and wages (excluding fringe)</t>
  </si>
  <si>
    <t>Student assistants salaries and wages (excluding fringe)</t>
  </si>
  <si>
    <t>Total # of Staff FTEs</t>
  </si>
  <si>
    <t>Librarians # of FTEs</t>
  </si>
  <si>
    <t>Other professional staff # of FTEs</t>
  </si>
  <si>
    <t>All other paid staff # of FTEs</t>
  </si>
  <si>
    <t>Student assistants # of FTEs</t>
  </si>
  <si>
    <t>Number of presentations - physical</t>
  </si>
  <si>
    <t>Number of presentations - digital/electronic</t>
  </si>
  <si>
    <t>Number of presentations - total (if breakdown not available)</t>
  </si>
  <si>
    <t>Number of presentations - total (calculated)</t>
  </si>
  <si>
    <t>Total attendance at all presentations - physical</t>
  </si>
  <si>
    <t>Total attendance at all presentations - digital/electronic</t>
  </si>
  <si>
    <t>Total attendance at all presentations - total (if breakdown not available)</t>
  </si>
  <si>
    <t>Total Attendance at all Presentations</t>
  </si>
  <si>
    <t>Initial circulation - physical</t>
  </si>
  <si>
    <t>Initial circulation - digital/electronic</t>
  </si>
  <si>
    <t>e-book usage COUNTER BR1 (if available) - digital/electronic</t>
  </si>
  <si>
    <t>e-book usage COUNTER BR2 (if available) - digital/electronic</t>
  </si>
  <si>
    <t>E-serials usage - digital/electronic</t>
  </si>
  <si>
    <t>CA - California Maritime Academy</t>
  </si>
  <si>
    <t/>
  </si>
  <si>
    <t>-1</t>
  </si>
  <si>
    <t>CA - California Polytechnic State University - San Luis Obispo</t>
  </si>
  <si>
    <t>CA - California State Polytechnic University - Pomona</t>
  </si>
  <si>
    <t>CA - California State University, Bakersfield</t>
  </si>
  <si>
    <t>CA - California State University, Channel Islands</t>
  </si>
  <si>
    <t>CA - California State University, Chico</t>
  </si>
  <si>
    <t>CA - California State University, Dominguez Hills</t>
  </si>
  <si>
    <t>CA - California State University, East Bay</t>
  </si>
  <si>
    <t>CA - California State University, Fresno</t>
  </si>
  <si>
    <t>CA - California State University, Fullerton</t>
  </si>
  <si>
    <t>CA - California State University, Long Beach</t>
  </si>
  <si>
    <t>CA - California State University, Los Angeles</t>
  </si>
  <si>
    <t>CA - California State University, Monterey Bay</t>
  </si>
  <si>
    <t>CA - California State University, San Bernardino</t>
  </si>
  <si>
    <t>CA - California State University, San Marcos</t>
  </si>
  <si>
    <t>CA - California State University, Stanislaus</t>
  </si>
  <si>
    <t>CA - Humboldt State University</t>
  </si>
  <si>
    <t>CA - Sacramento State University</t>
  </si>
  <si>
    <t>CA - San Diego State University</t>
  </si>
  <si>
    <t>CA - San Francisco State University</t>
  </si>
  <si>
    <t>CA - San Jose State University</t>
  </si>
  <si>
    <t>CA - Sonoma State University</t>
  </si>
  <si>
    <t>Campus</t>
  </si>
  <si>
    <t xml:space="preserve">CA - California State University, Northridge </t>
  </si>
  <si>
    <t>COLLECTIONS</t>
  </si>
  <si>
    <t>EXPENDITURES</t>
  </si>
  <si>
    <t>PERSONNEL</t>
  </si>
  <si>
    <t>INSTRUCTION</t>
  </si>
  <si>
    <t>REFERENCE</t>
  </si>
  <si>
    <t>CIRCULATION</t>
  </si>
  <si>
    <t>INTERLIBRARY LOANS</t>
  </si>
  <si>
    <t>Total:</t>
  </si>
  <si>
    <t>Note: -1 means N/A, or U/A (Unavilable); a blank entry means no data was entered.</t>
  </si>
  <si>
    <t>Total materials/services expenses (Line 23)</t>
  </si>
  <si>
    <t>Ongoing commitments to subscriptions (Line 21)</t>
  </si>
  <si>
    <t>All other operations and maintenance expenses (Line 25)</t>
  </si>
  <si>
    <t>Preservation services (Line 24)</t>
  </si>
  <si>
    <t>Staff fringe benefits IF paid from the library budget (Line 09)</t>
  </si>
  <si>
    <t>Number of Reference Transactions (Line 64)</t>
  </si>
  <si>
    <t>Number of Consultations</t>
  </si>
  <si>
    <t>Total interlibrary loans and documents provided to other libraries (Line 81)</t>
  </si>
  <si>
    <t>ILL-01 Returnable (if available) (Line 81a)</t>
  </si>
  <si>
    <t>ILL-02 Non-returnable  (if available) (Line 81b)</t>
  </si>
  <si>
    <t>Total if ILL-01 and ILL-02 are reported separately (Line 81c)</t>
  </si>
  <si>
    <t>ILL-03 Returnables (if available) (Line 82a)</t>
  </si>
  <si>
    <t>ILL-04 Non-returnables (if available) (Line 82b )</t>
  </si>
  <si>
    <t>ILL-05 Documents received from commercial services (if available) (Line 82c)</t>
  </si>
  <si>
    <t>Total if ILL-03, ILL-04 and ILL-05 are reported separately (Line 82d)</t>
  </si>
  <si>
    <t xml:space="preserve">          USAGE OF ELECTRONIC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</si>
</sst>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164" formatCode="[&lt;=9999999]###\-####;\(###\)\ ###\-####"/>
    <numFmt numFmtId="165" formatCode="[&lt;=999999999999999]###\-####;\(###\)\ ###\-####\ \x#####"/>
    <numFmt numFmtId="166" formatCode="[&lt;=99999]00000;[&lt;=999999999]00000\-0000"/>
    <numFmt numFmtId="167" formatCode="&quot;$&quot;#,##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7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8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2" fontId="18" fillId="0" borderId="0" applyFont="0" applyFill="0" applyBorder="0" applyAlignment="0" applyProtection="0"/>
    <xf numFmtId="15" fontId="18" fillId="0" borderId="0" applyFont="0" applyFill="0" applyBorder="0" applyAlignment="0" applyProtection="0"/>
    <xf numFmtId="15" fontId="18" fillId="0" borderId="0" applyFont="0" applyFill="0" applyBorder="0" applyAlignment="0" applyProtection="0"/>
    <xf numFmtId="19" fontId="18" fillId="0" borderId="0" applyFont="0" applyFill="0" applyBorder="0" applyAlignment="0" applyProtection="0"/>
    <xf numFmtId="18" fontId="18" fillId="0" borderId="0" applyFont="0" applyFill="0" applyBorder="0" applyAlignment="0" applyProtection="0"/>
    <xf numFmtId="0" fontId="18" fillId="0" borderId="0" applyNumberFormat="0" applyFont="0" applyFill="0" applyBorder="0" applyProtection="0">
      <alignment horizontal="left" vertical="center"/>
    </xf>
    <xf numFmtId="0" fontId="18" fillId="0" borderId="0" applyNumberFormat="0" applyFont="0" applyFill="0" applyBorder="0" applyProtection="0">
      <alignment horizontal="left" vertical="center"/>
    </xf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19" fillId="33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right"/>
    </xf>
    <xf numFmtId="0" fontId="22" fillId="0" borderId="0" xfId="0" applyFont="1" applyAlignment="1">
      <alignment wrapText="1"/>
    </xf>
    <xf numFmtId="3" fontId="20" fillId="0" borderId="0" xfId="44" applyNumberFormat="1" applyFont="1"/>
    <xf numFmtId="167" fontId="20" fillId="0" borderId="0" xfId="0" applyNumberFormat="1" applyFont="1"/>
    <xf numFmtId="0" fontId="20" fillId="0" borderId="0" xfId="55" applyFont="1" applyAlignment="1">
      <alignment horizontal="left" vertical="center"/>
    </xf>
    <xf numFmtId="4" fontId="20" fillId="0" borderId="0" xfId="0" applyNumberFormat="1" applyFont="1"/>
    <xf numFmtId="3" fontId="19" fillId="0" borderId="0" xfId="0" applyNumberFormat="1" applyFont="1"/>
    <xf numFmtId="0" fontId="21" fillId="38" borderId="11" xfId="0" applyFont="1" applyFill="1" applyBorder="1" applyAlignment="1">
      <alignment horizontal="left"/>
    </xf>
    <xf numFmtId="0" fontId="2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1" fillId="39" borderId="11" xfId="0" applyFont="1" applyFill="1" applyBorder="1" applyAlignment="1">
      <alignment horizontal="center"/>
    </xf>
    <xf numFmtId="0" fontId="21" fillId="37" borderId="11" xfId="0" applyFont="1" applyFill="1" applyBorder="1" applyAlignment="1"/>
    <xf numFmtId="0" fontId="21" fillId="36" borderId="11" xfId="0" applyFont="1" applyFill="1" applyBorder="1" applyAlignment="1">
      <alignment horizontal="left"/>
    </xf>
    <xf numFmtId="0" fontId="21" fillId="35" borderId="11" xfId="0" applyFont="1" applyFill="1" applyBorder="1" applyAlignment="1">
      <alignment horizontal="center"/>
    </xf>
  </cellXfs>
  <cellStyles count="6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sCurrency" xfId="45"/>
    <cellStyle name="sDate" xfId="50"/>
    <cellStyle name="sDecimal" xfId="43"/>
    <cellStyle name="sInteger" xfId="44"/>
    <cellStyle name="sLongDate" xfId="51"/>
    <cellStyle name="sLongTime" xfId="53"/>
    <cellStyle name="sMediumDate" xfId="52"/>
    <cellStyle name="sMediumTime" xfId="54"/>
    <cellStyle name="sNumber" xfId="42"/>
    <cellStyle name="sPercent" xfId="46"/>
    <cellStyle name="sPhone" xfId="57"/>
    <cellStyle name="sPhoneExt" xfId="58"/>
    <cellStyle name="sRichText" xfId="56"/>
    <cellStyle name="sShortDate" xfId="48"/>
    <cellStyle name="sShortTime" xfId="49"/>
    <cellStyle name="sStandard" xfId="47"/>
    <cellStyle name="sText" xfId="55"/>
    <cellStyle name="sZip" xfId="59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53340</xdr:rowOff>
    </xdr:from>
    <xdr:to>
      <xdr:col>0</xdr:col>
      <xdr:colOff>2293620</xdr:colOff>
      <xdr:row>0</xdr:row>
      <xdr:rowOff>571262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53340"/>
          <a:ext cx="2209800" cy="517922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525780</xdr:rowOff>
    </xdr:from>
    <xdr:to>
      <xdr:col>0</xdr:col>
      <xdr:colOff>822960</xdr:colOff>
      <xdr:row>0</xdr:row>
      <xdr:rowOff>812924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25780"/>
          <a:ext cx="784860" cy="287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"/>
  <sheetViews>
    <sheetView tabSelected="1" workbookViewId="0">
      <pane xSplit="1" topLeftCell="AB1" activePane="topRight" state="frozen"/>
      <selection pane="topRight" activeCell="AH1" sqref="AH1:AJ1"/>
    </sheetView>
  </sheetViews>
  <sheetFormatPr defaultRowHeight="13.2" x14ac:dyDescent="0.25"/>
  <cols>
    <col min="1" max="1" width="38.44140625" customWidth="1"/>
    <col min="2" max="2" width="11.44140625" bestFit="1" customWidth="1"/>
    <col min="3" max="3" width="14.44140625" customWidth="1"/>
    <col min="4" max="4" width="9.21875" customWidth="1"/>
    <col min="5" max="5" width="13.21875" customWidth="1"/>
    <col min="6" max="6" width="15.88671875" customWidth="1"/>
    <col min="7" max="7" width="10.21875" customWidth="1"/>
    <col min="8" max="8" width="13.21875" customWidth="1"/>
    <col min="9" max="20" width="11.44140625" bestFit="1" customWidth="1"/>
    <col min="21" max="21" width="10.44140625" customWidth="1"/>
    <col min="22" max="22" width="12.6640625" customWidth="1"/>
    <col min="23" max="23" width="13.77734375" customWidth="1"/>
    <col min="24" max="24" width="13" customWidth="1"/>
    <col min="25" max="25" width="13.5546875" customWidth="1"/>
    <col min="26" max="26" width="15.88671875" customWidth="1"/>
    <col min="27" max="27" width="14.21875" customWidth="1"/>
    <col min="28" max="28" width="14.109375" customWidth="1"/>
    <col min="29" max="29" width="12.33203125" customWidth="1"/>
    <col min="30" max="30" width="11.44140625" bestFit="1" customWidth="1"/>
    <col min="31" max="31" width="11.88671875" customWidth="1"/>
    <col min="32" max="32" width="15.5546875" customWidth="1"/>
    <col min="33" max="33" width="14.5546875" customWidth="1"/>
    <col min="34" max="34" width="13.88671875" customWidth="1"/>
    <col min="35" max="35" width="13.77734375" customWidth="1"/>
    <col min="36" max="36" width="14.44140625" customWidth="1"/>
    <col min="37" max="37" width="14.88671875" customWidth="1"/>
    <col min="38" max="38" width="10.88671875" customWidth="1"/>
    <col min="39" max="39" width="10.21875" customWidth="1"/>
    <col min="40" max="44" width="11.44140625" bestFit="1" customWidth="1"/>
  </cols>
  <sheetData>
    <row r="1" spans="1:49" ht="65.400000000000006" customHeight="1" thickBot="1" x14ac:dyDescent="0.3">
      <c r="B1" s="15" t="s">
        <v>54</v>
      </c>
      <c r="C1" s="15"/>
      <c r="D1" s="15"/>
      <c r="E1" s="12" t="s">
        <v>55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6" t="s">
        <v>56</v>
      </c>
      <c r="R1" s="16"/>
      <c r="S1" s="16"/>
      <c r="T1" s="16"/>
      <c r="U1" s="16"/>
      <c r="V1" s="17" t="s">
        <v>57</v>
      </c>
      <c r="W1" s="17"/>
      <c r="X1" s="17"/>
      <c r="Y1" s="17"/>
      <c r="Z1" s="17"/>
      <c r="AA1" s="17"/>
      <c r="AB1" s="17"/>
      <c r="AC1" s="17"/>
      <c r="AD1" s="18" t="s">
        <v>58</v>
      </c>
      <c r="AE1" s="18"/>
      <c r="AF1" s="15" t="s">
        <v>59</v>
      </c>
      <c r="AG1" s="15"/>
      <c r="AH1" s="12" t="s">
        <v>78</v>
      </c>
      <c r="AI1" s="12"/>
      <c r="AJ1" s="12"/>
      <c r="AK1" s="13" t="s">
        <v>60</v>
      </c>
      <c r="AL1" s="14"/>
      <c r="AM1" s="14"/>
      <c r="AN1" s="14"/>
      <c r="AO1" s="14"/>
      <c r="AP1" s="14"/>
      <c r="AQ1" s="14"/>
      <c r="AR1" s="14"/>
    </row>
    <row r="2" spans="1:49" ht="78" customHeight="1" thickBot="1" x14ac:dyDescent="0.3">
      <c r="A2" s="4" t="s">
        <v>52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63</v>
      </c>
      <c r="G2" s="2" t="s">
        <v>4</v>
      </c>
      <c r="H2" s="2" t="s">
        <v>64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65</v>
      </c>
      <c r="O2" s="2" t="s">
        <v>66</v>
      </c>
      <c r="P2" s="2" t="s">
        <v>67</v>
      </c>
      <c r="Q2" s="2" t="s">
        <v>10</v>
      </c>
      <c r="R2" s="2" t="s">
        <v>11</v>
      </c>
      <c r="S2" s="2" t="s">
        <v>12</v>
      </c>
      <c r="T2" s="2" t="s">
        <v>13</v>
      </c>
      <c r="U2" s="2" t="s">
        <v>14</v>
      </c>
      <c r="V2" s="2" t="s">
        <v>15</v>
      </c>
      <c r="W2" s="2" t="s">
        <v>16</v>
      </c>
      <c r="X2" s="2" t="s">
        <v>17</v>
      </c>
      <c r="Y2" s="2" t="s">
        <v>18</v>
      </c>
      <c r="Z2" s="2" t="s">
        <v>19</v>
      </c>
      <c r="AA2" s="2" t="s">
        <v>20</v>
      </c>
      <c r="AB2" s="2" t="s">
        <v>21</v>
      </c>
      <c r="AC2" s="2" t="s">
        <v>22</v>
      </c>
      <c r="AD2" s="2" t="s">
        <v>68</v>
      </c>
      <c r="AE2" s="2" t="s">
        <v>69</v>
      </c>
      <c r="AF2" s="2" t="s">
        <v>23</v>
      </c>
      <c r="AG2" s="2" t="s">
        <v>24</v>
      </c>
      <c r="AH2" s="2" t="s">
        <v>25</v>
      </c>
      <c r="AI2" s="2" t="s">
        <v>26</v>
      </c>
      <c r="AJ2" s="2" t="s">
        <v>27</v>
      </c>
      <c r="AK2" s="2" t="s">
        <v>70</v>
      </c>
      <c r="AL2" s="2" t="s">
        <v>71</v>
      </c>
      <c r="AM2" s="2" t="s">
        <v>72</v>
      </c>
      <c r="AN2" s="2" t="s">
        <v>73</v>
      </c>
      <c r="AO2" s="2" t="s">
        <v>74</v>
      </c>
      <c r="AP2" s="2" t="s">
        <v>75</v>
      </c>
      <c r="AQ2" s="2" t="s">
        <v>76</v>
      </c>
      <c r="AR2" s="2" t="s">
        <v>77</v>
      </c>
      <c r="AS2" s="1"/>
      <c r="AT2" s="1"/>
      <c r="AU2" s="1"/>
      <c r="AV2" s="1"/>
      <c r="AW2" s="1"/>
    </row>
    <row r="3" spans="1:49" ht="13.8" thickBot="1" x14ac:dyDescent="0.3">
      <c r="A3" s="3" t="s">
        <v>28</v>
      </c>
      <c r="B3" s="7">
        <v>34092</v>
      </c>
      <c r="C3" s="7">
        <v>158747</v>
      </c>
      <c r="D3" s="7">
        <v>44373</v>
      </c>
      <c r="E3" s="8">
        <v>722008</v>
      </c>
      <c r="F3" s="8">
        <v>259219</v>
      </c>
      <c r="G3" s="8">
        <v>40712</v>
      </c>
      <c r="H3" s="8">
        <v>201504</v>
      </c>
      <c r="I3" s="8">
        <v>364799</v>
      </c>
      <c r="J3" s="8">
        <v>269596</v>
      </c>
      <c r="K3" s="9" t="s">
        <v>29</v>
      </c>
      <c r="L3" s="8">
        <v>65935</v>
      </c>
      <c r="M3" s="8">
        <v>29268</v>
      </c>
      <c r="N3" s="8">
        <v>96648</v>
      </c>
      <c r="O3" s="8">
        <v>1342</v>
      </c>
      <c r="P3" s="9" t="s">
        <v>29</v>
      </c>
      <c r="Q3" s="10">
        <v>7.65</v>
      </c>
      <c r="R3" s="10">
        <v>4</v>
      </c>
      <c r="S3" s="9" t="s">
        <v>29</v>
      </c>
      <c r="T3" s="10">
        <v>1.65</v>
      </c>
      <c r="U3" s="10">
        <v>2</v>
      </c>
      <c r="V3" s="7">
        <v>336</v>
      </c>
      <c r="W3" s="9" t="s">
        <v>29</v>
      </c>
      <c r="X3" s="9" t="s">
        <v>29</v>
      </c>
      <c r="Y3" s="7">
        <v>336</v>
      </c>
      <c r="Z3" s="7">
        <v>1778</v>
      </c>
      <c r="AA3" s="9" t="s">
        <v>29</v>
      </c>
      <c r="AB3" s="9" t="s">
        <v>29</v>
      </c>
      <c r="AC3" s="7">
        <v>1778</v>
      </c>
      <c r="AD3" s="7">
        <v>1280</v>
      </c>
      <c r="AE3" s="7">
        <v>150</v>
      </c>
      <c r="AF3" s="7">
        <v>10905</v>
      </c>
      <c r="AG3" s="7">
        <v>18287</v>
      </c>
      <c r="AH3" s="7">
        <v>92</v>
      </c>
      <c r="AI3" s="7">
        <v>945</v>
      </c>
      <c r="AJ3" s="7">
        <v>17250</v>
      </c>
      <c r="AK3" s="9" t="s">
        <v>29</v>
      </c>
      <c r="AL3" s="7">
        <v>1163</v>
      </c>
      <c r="AM3" s="7">
        <v>16</v>
      </c>
      <c r="AN3" s="7">
        <v>1179</v>
      </c>
      <c r="AO3" s="7">
        <v>457</v>
      </c>
      <c r="AP3" s="7">
        <v>36</v>
      </c>
      <c r="AQ3" s="9" t="s">
        <v>30</v>
      </c>
      <c r="AR3" s="7">
        <v>493</v>
      </c>
    </row>
    <row r="4" spans="1:49" ht="13.8" thickBot="1" x14ac:dyDescent="0.3">
      <c r="A4" s="3" t="s">
        <v>31</v>
      </c>
      <c r="B4" s="7">
        <v>297570</v>
      </c>
      <c r="C4" s="7">
        <v>404526</v>
      </c>
      <c r="D4" s="7">
        <v>360376</v>
      </c>
      <c r="E4" s="8">
        <v>6352794</v>
      </c>
      <c r="F4" s="8">
        <v>1669251</v>
      </c>
      <c r="G4" s="8">
        <v>278437</v>
      </c>
      <c r="H4" s="8">
        <v>1352408</v>
      </c>
      <c r="I4" s="8">
        <v>3395291</v>
      </c>
      <c r="J4" s="8">
        <v>694422</v>
      </c>
      <c r="K4" s="8">
        <v>1640208</v>
      </c>
      <c r="L4" s="8">
        <v>688114</v>
      </c>
      <c r="M4" s="8">
        <v>372547</v>
      </c>
      <c r="N4" s="8">
        <v>1267957</v>
      </c>
      <c r="O4" s="8">
        <v>20295</v>
      </c>
      <c r="P4" s="8">
        <v>1652355</v>
      </c>
      <c r="Q4" s="10">
        <v>59.9</v>
      </c>
      <c r="R4" s="10">
        <v>8.7899999999999991</v>
      </c>
      <c r="S4" s="10">
        <v>20.03</v>
      </c>
      <c r="T4" s="10">
        <v>14.99</v>
      </c>
      <c r="U4" s="10">
        <v>16.09</v>
      </c>
      <c r="V4" s="7">
        <v>593</v>
      </c>
      <c r="W4" s="9" t="s">
        <v>29</v>
      </c>
      <c r="X4" s="7">
        <v>593</v>
      </c>
      <c r="Y4" s="7">
        <v>593</v>
      </c>
      <c r="Z4" s="7">
        <v>14157</v>
      </c>
      <c r="AA4" s="9" t="s">
        <v>29</v>
      </c>
      <c r="AB4" s="7">
        <v>14157</v>
      </c>
      <c r="AC4" s="7">
        <v>14157</v>
      </c>
      <c r="AD4" s="7">
        <v>1686</v>
      </c>
      <c r="AE4" s="7">
        <v>990</v>
      </c>
      <c r="AF4" s="7">
        <v>25174</v>
      </c>
      <c r="AG4" s="7">
        <v>1032312</v>
      </c>
      <c r="AH4" s="7">
        <v>16079</v>
      </c>
      <c r="AI4" s="7">
        <v>982810</v>
      </c>
      <c r="AJ4" s="7">
        <v>784748</v>
      </c>
      <c r="AK4" s="9" t="s">
        <v>29</v>
      </c>
      <c r="AL4" s="7">
        <v>6100</v>
      </c>
      <c r="AM4" s="7">
        <v>9641</v>
      </c>
      <c r="AN4" s="7">
        <v>15741</v>
      </c>
      <c r="AO4" s="7">
        <v>6319</v>
      </c>
      <c r="AP4" s="7">
        <v>10615</v>
      </c>
      <c r="AQ4" s="7">
        <v>460</v>
      </c>
      <c r="AR4" s="7">
        <v>17394</v>
      </c>
    </row>
    <row r="5" spans="1:49" ht="13.8" thickBot="1" x14ac:dyDescent="0.3">
      <c r="A5" s="3" t="s">
        <v>32</v>
      </c>
      <c r="B5" s="7">
        <v>511258</v>
      </c>
      <c r="C5" s="7">
        <v>246874</v>
      </c>
      <c r="D5" s="7">
        <v>576734</v>
      </c>
      <c r="E5" s="8">
        <v>4499953</v>
      </c>
      <c r="F5" s="8">
        <v>1527051</v>
      </c>
      <c r="G5" s="8">
        <v>45744</v>
      </c>
      <c r="H5" s="8">
        <v>1371324</v>
      </c>
      <c r="I5" s="8">
        <v>2450444</v>
      </c>
      <c r="J5" s="8">
        <v>920295</v>
      </c>
      <c r="K5" s="8">
        <v>0</v>
      </c>
      <c r="L5" s="8">
        <v>1282113</v>
      </c>
      <c r="M5" s="8">
        <v>248036</v>
      </c>
      <c r="N5" s="8">
        <v>522458</v>
      </c>
      <c r="O5" s="8">
        <v>0</v>
      </c>
      <c r="P5" s="8">
        <v>2992</v>
      </c>
      <c r="Q5" s="10">
        <v>46.08</v>
      </c>
      <c r="R5" s="10">
        <v>11.5</v>
      </c>
      <c r="S5" s="10">
        <v>0</v>
      </c>
      <c r="T5" s="10">
        <v>24.75</v>
      </c>
      <c r="U5" s="10">
        <v>9.83</v>
      </c>
      <c r="V5" s="7">
        <v>339</v>
      </c>
      <c r="W5" s="9" t="s">
        <v>29</v>
      </c>
      <c r="X5" s="7">
        <v>339</v>
      </c>
      <c r="Y5" s="7">
        <v>339</v>
      </c>
      <c r="Z5" s="7">
        <v>11253</v>
      </c>
      <c r="AA5" s="9" t="s">
        <v>29</v>
      </c>
      <c r="AB5" s="7">
        <v>11253</v>
      </c>
      <c r="AC5" s="7">
        <v>11253</v>
      </c>
      <c r="AD5" s="7">
        <v>11212</v>
      </c>
      <c r="AE5" s="7">
        <v>761</v>
      </c>
      <c r="AF5" s="7">
        <v>33144</v>
      </c>
      <c r="AG5" s="7">
        <v>2518100</v>
      </c>
      <c r="AH5" s="9" t="s">
        <v>29</v>
      </c>
      <c r="AI5" s="9" t="s">
        <v>29</v>
      </c>
      <c r="AJ5" s="9" t="s">
        <v>29</v>
      </c>
      <c r="AK5" s="9" t="s">
        <v>29</v>
      </c>
      <c r="AL5" s="7">
        <v>8635</v>
      </c>
      <c r="AM5" s="7">
        <v>7040</v>
      </c>
      <c r="AN5" s="7">
        <v>15675</v>
      </c>
      <c r="AO5" s="7">
        <v>6552</v>
      </c>
      <c r="AP5" s="7">
        <v>7536</v>
      </c>
      <c r="AQ5" s="7">
        <v>0</v>
      </c>
      <c r="AR5" s="7">
        <v>14088</v>
      </c>
    </row>
    <row r="6" spans="1:49" ht="13.8" thickBot="1" x14ac:dyDescent="0.3">
      <c r="A6" s="3" t="s">
        <v>33</v>
      </c>
      <c r="B6" s="7">
        <v>333587</v>
      </c>
      <c r="C6" s="7">
        <v>354875</v>
      </c>
      <c r="D6" s="7">
        <v>371301</v>
      </c>
      <c r="E6" s="8">
        <v>3248385</v>
      </c>
      <c r="F6" s="8">
        <v>776124</v>
      </c>
      <c r="G6" s="8">
        <v>135235</v>
      </c>
      <c r="H6" s="8">
        <v>614334</v>
      </c>
      <c r="I6" s="8">
        <v>1633945</v>
      </c>
      <c r="J6" s="8">
        <v>598681</v>
      </c>
      <c r="K6" s="8">
        <v>281468</v>
      </c>
      <c r="L6" s="8">
        <v>678030</v>
      </c>
      <c r="M6" s="8">
        <v>75766</v>
      </c>
      <c r="N6" s="8">
        <v>836173</v>
      </c>
      <c r="O6" s="8">
        <v>2143</v>
      </c>
      <c r="P6" s="8">
        <v>779751</v>
      </c>
      <c r="Q6" s="10">
        <v>29.4</v>
      </c>
      <c r="R6" s="10">
        <v>8</v>
      </c>
      <c r="S6" s="10">
        <v>2.4</v>
      </c>
      <c r="T6" s="10">
        <v>12</v>
      </c>
      <c r="U6" s="10">
        <v>7</v>
      </c>
      <c r="V6" s="7">
        <v>243</v>
      </c>
      <c r="W6" s="7">
        <v>44</v>
      </c>
      <c r="X6" s="9" t="s">
        <v>29</v>
      </c>
      <c r="Y6" s="7">
        <v>287</v>
      </c>
      <c r="Z6" s="7">
        <v>7639</v>
      </c>
      <c r="AA6" s="7">
        <v>69</v>
      </c>
      <c r="AB6" s="9" t="s">
        <v>29</v>
      </c>
      <c r="AC6" s="7">
        <v>7708</v>
      </c>
      <c r="AD6" s="7">
        <v>7816</v>
      </c>
      <c r="AE6" s="7">
        <v>207</v>
      </c>
      <c r="AF6" s="7">
        <v>12597</v>
      </c>
      <c r="AG6" s="7">
        <v>88428</v>
      </c>
      <c r="AH6" s="7">
        <v>4292</v>
      </c>
      <c r="AI6" s="7">
        <v>73270</v>
      </c>
      <c r="AJ6" s="7">
        <v>459186</v>
      </c>
      <c r="AK6" s="9" t="s">
        <v>29</v>
      </c>
      <c r="AL6" s="7">
        <v>1184</v>
      </c>
      <c r="AM6" s="7">
        <v>1769</v>
      </c>
      <c r="AN6" s="7">
        <v>2953</v>
      </c>
      <c r="AO6" s="7">
        <v>1086</v>
      </c>
      <c r="AP6" s="7">
        <v>2421</v>
      </c>
      <c r="AQ6" s="7">
        <v>28</v>
      </c>
      <c r="AR6" s="7">
        <v>3535</v>
      </c>
    </row>
    <row r="7" spans="1:49" ht="13.8" thickBot="1" x14ac:dyDescent="0.3">
      <c r="A7" s="3" t="s">
        <v>34</v>
      </c>
      <c r="B7" s="7">
        <v>100739</v>
      </c>
      <c r="C7" s="7">
        <v>389567</v>
      </c>
      <c r="D7" s="7">
        <v>107631</v>
      </c>
      <c r="E7" s="8">
        <v>2379033</v>
      </c>
      <c r="F7" s="8">
        <v>695568</v>
      </c>
      <c r="G7" s="8">
        <v>133282</v>
      </c>
      <c r="H7" s="8">
        <v>500139</v>
      </c>
      <c r="I7" s="8">
        <v>1526548</v>
      </c>
      <c r="J7" s="8">
        <v>773736</v>
      </c>
      <c r="K7" s="8">
        <v>257297</v>
      </c>
      <c r="L7" s="8">
        <v>438200</v>
      </c>
      <c r="M7" s="8">
        <v>57315</v>
      </c>
      <c r="N7" s="8">
        <v>156917</v>
      </c>
      <c r="O7" s="8">
        <v>0</v>
      </c>
      <c r="P7" s="9" t="s">
        <v>29</v>
      </c>
      <c r="Q7" s="10">
        <v>31.5</v>
      </c>
      <c r="R7" s="10">
        <v>10.5</v>
      </c>
      <c r="S7" s="10">
        <v>3</v>
      </c>
      <c r="T7" s="10">
        <v>10</v>
      </c>
      <c r="U7" s="10">
        <v>8</v>
      </c>
      <c r="V7" s="7">
        <v>266</v>
      </c>
      <c r="W7" s="7">
        <v>0</v>
      </c>
      <c r="X7" s="7">
        <v>266</v>
      </c>
      <c r="Y7" s="7">
        <v>266</v>
      </c>
      <c r="Z7" s="7">
        <v>6070</v>
      </c>
      <c r="AA7" s="7">
        <v>0</v>
      </c>
      <c r="AB7" s="7">
        <v>6070</v>
      </c>
      <c r="AC7" s="7">
        <v>6070</v>
      </c>
      <c r="AD7" s="9" t="s">
        <v>29</v>
      </c>
      <c r="AE7" s="9" t="s">
        <v>29</v>
      </c>
      <c r="AF7" s="7">
        <v>11305</v>
      </c>
      <c r="AG7" s="7">
        <v>45164</v>
      </c>
      <c r="AH7" s="7">
        <v>51</v>
      </c>
      <c r="AI7" s="7">
        <v>28262</v>
      </c>
      <c r="AJ7" s="7">
        <v>399357</v>
      </c>
      <c r="AK7" s="9" t="s">
        <v>29</v>
      </c>
      <c r="AL7" s="7">
        <v>631</v>
      </c>
      <c r="AM7" s="7">
        <v>138</v>
      </c>
      <c r="AN7" s="7">
        <v>769</v>
      </c>
      <c r="AO7" s="7">
        <v>1760</v>
      </c>
      <c r="AP7" s="7">
        <v>2261</v>
      </c>
      <c r="AQ7" s="7">
        <v>395</v>
      </c>
      <c r="AR7" s="7">
        <v>4416</v>
      </c>
    </row>
    <row r="8" spans="1:49" ht="13.8" thickBot="1" x14ac:dyDescent="0.3">
      <c r="A8" s="3" t="s">
        <v>35</v>
      </c>
      <c r="B8" s="7">
        <v>588264</v>
      </c>
      <c r="C8" s="7">
        <v>214370</v>
      </c>
      <c r="D8" s="7">
        <v>876130</v>
      </c>
      <c r="E8" s="8">
        <v>4292524</v>
      </c>
      <c r="F8" s="8">
        <v>1534113</v>
      </c>
      <c r="G8" s="8">
        <v>101308</v>
      </c>
      <c r="H8" s="8">
        <v>1427426</v>
      </c>
      <c r="I8" s="8">
        <v>2098600</v>
      </c>
      <c r="J8" s="8">
        <v>752703</v>
      </c>
      <c r="K8" s="8">
        <v>255816</v>
      </c>
      <c r="L8" s="8">
        <v>809413</v>
      </c>
      <c r="M8" s="8">
        <v>280668</v>
      </c>
      <c r="N8" s="8">
        <v>659811</v>
      </c>
      <c r="O8" s="8">
        <v>0</v>
      </c>
      <c r="P8" s="9" t="s">
        <v>29</v>
      </c>
      <c r="Q8" s="10">
        <v>37.85</v>
      </c>
      <c r="R8" s="10">
        <v>8.5</v>
      </c>
      <c r="S8" s="10">
        <v>3.75</v>
      </c>
      <c r="T8" s="10">
        <v>13.1</v>
      </c>
      <c r="U8" s="10">
        <v>12.5</v>
      </c>
      <c r="V8" s="7">
        <v>115</v>
      </c>
      <c r="W8" s="9" t="s">
        <v>29</v>
      </c>
      <c r="X8" s="7">
        <v>115</v>
      </c>
      <c r="Y8" s="7">
        <v>115</v>
      </c>
      <c r="Z8" s="7">
        <v>3701</v>
      </c>
      <c r="AA8" s="9" t="s">
        <v>29</v>
      </c>
      <c r="AB8" s="7">
        <v>3701</v>
      </c>
      <c r="AC8" s="7">
        <v>3701</v>
      </c>
      <c r="AD8" s="7">
        <v>1286</v>
      </c>
      <c r="AE8" s="7">
        <v>141</v>
      </c>
      <c r="AF8" s="7">
        <v>39835</v>
      </c>
      <c r="AG8" s="7">
        <v>318995</v>
      </c>
      <c r="AH8" s="7">
        <v>12997</v>
      </c>
      <c r="AI8" s="7">
        <v>305998</v>
      </c>
      <c r="AJ8" s="7">
        <v>487517</v>
      </c>
      <c r="AK8" s="9" t="s">
        <v>29</v>
      </c>
      <c r="AL8" s="7">
        <v>1517</v>
      </c>
      <c r="AM8" s="7">
        <v>5162</v>
      </c>
      <c r="AN8" s="7">
        <v>6679</v>
      </c>
      <c r="AO8" s="7">
        <v>1811</v>
      </c>
      <c r="AP8" s="7">
        <v>5076</v>
      </c>
      <c r="AQ8" s="9" t="s">
        <v>29</v>
      </c>
      <c r="AR8" s="7">
        <v>6887</v>
      </c>
    </row>
    <row r="9" spans="1:49" ht="13.8" thickBot="1" x14ac:dyDescent="0.3">
      <c r="A9" s="3" t="s">
        <v>36</v>
      </c>
      <c r="B9" s="7">
        <v>353229</v>
      </c>
      <c r="C9" s="7">
        <v>480782</v>
      </c>
      <c r="D9" s="9" t="s">
        <v>29</v>
      </c>
      <c r="E9" s="8">
        <v>3796371</v>
      </c>
      <c r="F9" s="8">
        <v>1170176</v>
      </c>
      <c r="G9" s="8">
        <v>295678</v>
      </c>
      <c r="H9" s="8">
        <v>851699</v>
      </c>
      <c r="I9" s="8">
        <v>2053122</v>
      </c>
      <c r="J9" s="8">
        <v>647475</v>
      </c>
      <c r="K9" s="8">
        <v>445188</v>
      </c>
      <c r="L9" s="8">
        <v>760630</v>
      </c>
      <c r="M9" s="8">
        <v>199829</v>
      </c>
      <c r="N9" s="8">
        <v>489189</v>
      </c>
      <c r="O9" s="8">
        <v>83884</v>
      </c>
      <c r="P9" s="9" t="s">
        <v>29</v>
      </c>
      <c r="Q9" s="10">
        <v>43.8</v>
      </c>
      <c r="R9" s="10">
        <v>14</v>
      </c>
      <c r="S9" s="10">
        <v>4</v>
      </c>
      <c r="T9" s="10">
        <v>17</v>
      </c>
      <c r="U9" s="10">
        <v>8.8000000000000007</v>
      </c>
      <c r="V9" s="7">
        <v>246</v>
      </c>
      <c r="W9" s="7">
        <v>3</v>
      </c>
      <c r="X9" s="9" t="s">
        <v>29</v>
      </c>
      <c r="Y9" s="7">
        <v>249</v>
      </c>
      <c r="Z9" s="7">
        <v>6823</v>
      </c>
      <c r="AA9" s="7">
        <v>56</v>
      </c>
      <c r="AB9" s="9" t="s">
        <v>29</v>
      </c>
      <c r="AC9" s="7">
        <v>6879</v>
      </c>
      <c r="AD9" s="7">
        <v>8716</v>
      </c>
      <c r="AE9" s="7">
        <v>225</v>
      </c>
      <c r="AF9" s="7">
        <v>13871</v>
      </c>
      <c r="AG9" s="7">
        <v>1217749</v>
      </c>
      <c r="AH9" s="7">
        <v>43587</v>
      </c>
      <c r="AI9" s="7">
        <v>1165118</v>
      </c>
      <c r="AJ9" s="7">
        <v>505010</v>
      </c>
      <c r="AK9" s="9" t="s">
        <v>29</v>
      </c>
      <c r="AL9" s="7">
        <v>544</v>
      </c>
      <c r="AM9" s="7">
        <v>77</v>
      </c>
      <c r="AN9" s="7">
        <v>621</v>
      </c>
      <c r="AO9" s="7">
        <v>718</v>
      </c>
      <c r="AP9" s="7">
        <v>1041</v>
      </c>
      <c r="AQ9" s="7">
        <v>50</v>
      </c>
      <c r="AR9" s="7">
        <v>1809</v>
      </c>
    </row>
    <row r="10" spans="1:49" ht="13.8" thickBot="1" x14ac:dyDescent="0.3">
      <c r="A10" s="3" t="s">
        <v>37</v>
      </c>
      <c r="B10" s="7">
        <v>630855</v>
      </c>
      <c r="C10" s="7">
        <v>223485</v>
      </c>
      <c r="D10" s="7">
        <v>866841</v>
      </c>
      <c r="E10" s="8">
        <v>4976665</v>
      </c>
      <c r="F10" s="8">
        <v>1473460</v>
      </c>
      <c r="G10" s="8">
        <v>338551</v>
      </c>
      <c r="H10" s="8">
        <v>1112920</v>
      </c>
      <c r="I10" s="8">
        <v>3239205</v>
      </c>
      <c r="J10" s="8">
        <v>1274033</v>
      </c>
      <c r="K10" s="8">
        <v>227118</v>
      </c>
      <c r="L10" s="8">
        <v>1217890</v>
      </c>
      <c r="M10" s="8">
        <v>520164</v>
      </c>
      <c r="N10" s="8">
        <v>261355</v>
      </c>
      <c r="O10" s="8">
        <v>2645</v>
      </c>
      <c r="P10" s="8">
        <v>68301</v>
      </c>
      <c r="Q10" s="10">
        <v>70</v>
      </c>
      <c r="R10" s="10">
        <v>17</v>
      </c>
      <c r="S10" s="10">
        <v>2</v>
      </c>
      <c r="T10" s="10">
        <v>26</v>
      </c>
      <c r="U10" s="10">
        <v>25</v>
      </c>
      <c r="V10" s="7">
        <v>99</v>
      </c>
      <c r="W10" s="9" t="s">
        <v>29</v>
      </c>
      <c r="X10" s="9" t="s">
        <v>29</v>
      </c>
      <c r="Y10" s="7">
        <v>99</v>
      </c>
      <c r="Z10" s="7">
        <v>2654</v>
      </c>
      <c r="AA10" s="9" t="s">
        <v>30</v>
      </c>
      <c r="AB10" s="9" t="s">
        <v>29</v>
      </c>
      <c r="AC10" s="7">
        <v>2654</v>
      </c>
      <c r="AD10" s="7">
        <v>2771</v>
      </c>
      <c r="AE10" s="9" t="s">
        <v>29</v>
      </c>
      <c r="AF10" s="7">
        <v>54207</v>
      </c>
      <c r="AG10" s="7">
        <v>309639</v>
      </c>
      <c r="AH10" s="7">
        <v>42531</v>
      </c>
      <c r="AI10" s="7">
        <v>231986</v>
      </c>
      <c r="AJ10" s="7">
        <v>596367</v>
      </c>
      <c r="AK10" s="9" t="s">
        <v>29</v>
      </c>
      <c r="AL10" s="7">
        <v>7678</v>
      </c>
      <c r="AM10" s="7">
        <v>2563</v>
      </c>
      <c r="AN10" s="7">
        <v>10241</v>
      </c>
      <c r="AO10" s="7">
        <v>3573</v>
      </c>
      <c r="AP10" s="7">
        <v>4253</v>
      </c>
      <c r="AQ10" s="9" t="s">
        <v>29</v>
      </c>
      <c r="AR10" s="7">
        <v>7826</v>
      </c>
    </row>
    <row r="11" spans="1:49" ht="13.8" thickBot="1" x14ac:dyDescent="0.3">
      <c r="A11" s="3" t="s">
        <v>38</v>
      </c>
      <c r="B11" s="7">
        <v>962479</v>
      </c>
      <c r="C11" s="7">
        <v>943924</v>
      </c>
      <c r="D11" s="7">
        <v>1246415</v>
      </c>
      <c r="E11" s="8">
        <v>7545712</v>
      </c>
      <c r="F11" s="8">
        <v>2200108</v>
      </c>
      <c r="G11" s="8">
        <v>298709</v>
      </c>
      <c r="H11" s="8">
        <v>1897994</v>
      </c>
      <c r="I11" s="8">
        <v>4547577</v>
      </c>
      <c r="J11" s="8">
        <v>1722263</v>
      </c>
      <c r="K11" s="8">
        <v>788844</v>
      </c>
      <c r="L11" s="8">
        <v>1467636</v>
      </c>
      <c r="M11" s="8">
        <v>568834</v>
      </c>
      <c r="N11" s="8">
        <v>798027</v>
      </c>
      <c r="O11" s="9" t="s">
        <v>29</v>
      </c>
      <c r="P11" s="9" t="s">
        <v>29</v>
      </c>
      <c r="Q11" s="10">
        <v>82</v>
      </c>
      <c r="R11" s="10">
        <v>19</v>
      </c>
      <c r="S11" s="10">
        <v>8</v>
      </c>
      <c r="T11" s="10">
        <v>30</v>
      </c>
      <c r="U11" s="10">
        <v>25</v>
      </c>
      <c r="V11" s="7">
        <v>396</v>
      </c>
      <c r="W11" s="9" t="s">
        <v>29</v>
      </c>
      <c r="X11" s="9" t="s">
        <v>29</v>
      </c>
      <c r="Y11" s="7">
        <v>396</v>
      </c>
      <c r="Z11" s="7">
        <v>7700</v>
      </c>
      <c r="AA11" s="9" t="s">
        <v>30</v>
      </c>
      <c r="AB11" s="9" t="s">
        <v>29</v>
      </c>
      <c r="AC11" s="7">
        <v>7700</v>
      </c>
      <c r="AD11" s="7">
        <v>1914</v>
      </c>
      <c r="AE11" s="7">
        <v>829</v>
      </c>
      <c r="AF11" s="7">
        <v>129194</v>
      </c>
      <c r="AG11" s="9" t="s">
        <v>29</v>
      </c>
      <c r="AH11" s="9" t="s">
        <v>29</v>
      </c>
      <c r="AI11" s="9" t="s">
        <v>29</v>
      </c>
      <c r="AJ11" s="9" t="s">
        <v>30</v>
      </c>
      <c r="AK11" s="9" t="s">
        <v>29</v>
      </c>
      <c r="AL11" s="7">
        <v>7263</v>
      </c>
      <c r="AM11" s="7">
        <v>2918</v>
      </c>
      <c r="AN11" s="7">
        <v>10181</v>
      </c>
      <c r="AO11" s="7">
        <v>2423</v>
      </c>
      <c r="AP11" s="7">
        <v>3097</v>
      </c>
      <c r="AQ11" s="7">
        <v>540</v>
      </c>
      <c r="AR11" s="7">
        <v>6060</v>
      </c>
    </row>
    <row r="12" spans="1:49" ht="13.8" thickBot="1" x14ac:dyDescent="0.3">
      <c r="A12" s="3" t="s">
        <v>39</v>
      </c>
      <c r="B12" s="7">
        <v>856534</v>
      </c>
      <c r="C12" s="7">
        <v>428557</v>
      </c>
      <c r="D12" s="7">
        <v>958625</v>
      </c>
      <c r="E12" s="8">
        <v>7009214</v>
      </c>
      <c r="F12" s="8">
        <v>2647532</v>
      </c>
      <c r="G12" s="8">
        <v>456223</v>
      </c>
      <c r="H12" s="8">
        <v>2104337</v>
      </c>
      <c r="I12" s="8">
        <v>3604895</v>
      </c>
      <c r="J12" s="8">
        <v>1564757</v>
      </c>
      <c r="K12" s="8">
        <v>331334</v>
      </c>
      <c r="L12" s="8">
        <v>1177068</v>
      </c>
      <c r="M12" s="8">
        <v>531736</v>
      </c>
      <c r="N12" s="8">
        <v>753336</v>
      </c>
      <c r="O12" s="8">
        <v>3451</v>
      </c>
      <c r="P12" s="9" t="s">
        <v>29</v>
      </c>
      <c r="Q12" s="10">
        <v>72.77</v>
      </c>
      <c r="R12" s="10">
        <v>22.88</v>
      </c>
      <c r="S12" s="10">
        <v>3</v>
      </c>
      <c r="T12" s="10">
        <v>24.1</v>
      </c>
      <c r="U12" s="10">
        <v>22.79</v>
      </c>
      <c r="V12" s="7">
        <v>641</v>
      </c>
      <c r="W12" s="9" t="s">
        <v>29</v>
      </c>
      <c r="X12" s="9" t="s">
        <v>29</v>
      </c>
      <c r="Y12" s="7">
        <v>641</v>
      </c>
      <c r="Z12" s="7">
        <v>16390</v>
      </c>
      <c r="AA12" s="9" t="s">
        <v>29</v>
      </c>
      <c r="AB12" s="9" t="s">
        <v>29</v>
      </c>
      <c r="AC12" s="7">
        <v>16390</v>
      </c>
      <c r="AD12" s="7">
        <v>12824</v>
      </c>
      <c r="AE12" s="7">
        <v>131</v>
      </c>
      <c r="AF12" s="7">
        <v>39420</v>
      </c>
      <c r="AG12" s="7">
        <v>931326</v>
      </c>
      <c r="AH12" s="7">
        <v>28364</v>
      </c>
      <c r="AI12" s="7">
        <v>866948</v>
      </c>
      <c r="AJ12" s="7">
        <v>1971145</v>
      </c>
      <c r="AK12" s="9" t="s">
        <v>29</v>
      </c>
      <c r="AL12" s="7">
        <v>3669</v>
      </c>
      <c r="AM12" s="7">
        <v>13570</v>
      </c>
      <c r="AN12" s="7">
        <v>17239</v>
      </c>
      <c r="AO12" s="7">
        <v>7221</v>
      </c>
      <c r="AP12" s="7">
        <v>19386</v>
      </c>
      <c r="AQ12" s="7">
        <v>36</v>
      </c>
      <c r="AR12" s="7">
        <v>26643</v>
      </c>
    </row>
    <row r="13" spans="1:49" ht="13.8" thickBot="1" x14ac:dyDescent="0.3">
      <c r="A13" s="3" t="s">
        <v>40</v>
      </c>
      <c r="B13" s="7">
        <v>817140</v>
      </c>
      <c r="C13" s="9" t="s">
        <v>29</v>
      </c>
      <c r="D13" s="7">
        <v>1129346</v>
      </c>
      <c r="E13" s="8">
        <v>7395185</v>
      </c>
      <c r="F13" s="8">
        <v>2765866</v>
      </c>
      <c r="G13" s="8">
        <v>256596</v>
      </c>
      <c r="H13" s="8">
        <v>2424045</v>
      </c>
      <c r="I13" s="8">
        <v>3942817</v>
      </c>
      <c r="J13" s="8">
        <v>1477068</v>
      </c>
      <c r="K13" s="8">
        <v>851310</v>
      </c>
      <c r="L13" s="8">
        <v>1312716</v>
      </c>
      <c r="M13" s="8">
        <v>301723</v>
      </c>
      <c r="N13" s="8">
        <v>678183</v>
      </c>
      <c r="O13" s="8">
        <v>8319</v>
      </c>
      <c r="P13" s="9" t="s">
        <v>29</v>
      </c>
      <c r="Q13" s="10">
        <v>72.459999999999994</v>
      </c>
      <c r="R13" s="10">
        <v>18</v>
      </c>
      <c r="S13" s="10">
        <v>9</v>
      </c>
      <c r="T13" s="10">
        <v>31.64</v>
      </c>
      <c r="U13" s="10">
        <v>13.82</v>
      </c>
      <c r="V13" s="9" t="s">
        <v>29</v>
      </c>
      <c r="W13" s="9" t="s">
        <v>29</v>
      </c>
      <c r="X13" s="9" t="s">
        <v>29</v>
      </c>
      <c r="Y13" s="9" t="s">
        <v>29</v>
      </c>
      <c r="Z13" s="9" t="s">
        <v>29</v>
      </c>
      <c r="AA13" s="9" t="s">
        <v>29</v>
      </c>
      <c r="AB13" s="9" t="s">
        <v>29</v>
      </c>
      <c r="AC13" s="9" t="s">
        <v>29</v>
      </c>
      <c r="AD13" s="9" t="s">
        <v>29</v>
      </c>
      <c r="AE13" s="9" t="s">
        <v>29</v>
      </c>
      <c r="AF13" s="7">
        <v>73965</v>
      </c>
      <c r="AG13" s="7">
        <v>102865</v>
      </c>
      <c r="AH13" s="9" t="s">
        <v>29</v>
      </c>
      <c r="AI13" s="9" t="s">
        <v>29</v>
      </c>
      <c r="AJ13" s="7">
        <v>2259377</v>
      </c>
      <c r="AK13" s="9" t="s">
        <v>29</v>
      </c>
      <c r="AL13" s="7">
        <v>18911</v>
      </c>
      <c r="AM13" s="7">
        <v>13210</v>
      </c>
      <c r="AN13" s="7">
        <v>32121</v>
      </c>
      <c r="AO13" s="7">
        <v>15015</v>
      </c>
      <c r="AP13" s="7">
        <v>11530</v>
      </c>
      <c r="AQ13" s="7">
        <v>459</v>
      </c>
      <c r="AR13" s="7">
        <v>27004</v>
      </c>
    </row>
    <row r="14" spans="1:49" ht="13.8" thickBot="1" x14ac:dyDescent="0.3">
      <c r="A14" s="3" t="s">
        <v>41</v>
      </c>
      <c r="B14" s="7">
        <v>520149</v>
      </c>
      <c r="C14" s="7">
        <v>145851</v>
      </c>
      <c r="D14" s="7">
        <v>616661</v>
      </c>
      <c r="E14" s="8">
        <v>5892792</v>
      </c>
      <c r="F14" s="8">
        <v>1687620</v>
      </c>
      <c r="G14" s="8">
        <v>294900</v>
      </c>
      <c r="H14" s="8">
        <v>1392720</v>
      </c>
      <c r="I14" s="8">
        <v>2973987</v>
      </c>
      <c r="J14" s="8">
        <v>1084616</v>
      </c>
      <c r="K14" s="8">
        <v>552445</v>
      </c>
      <c r="L14" s="8">
        <v>1010052</v>
      </c>
      <c r="M14" s="8">
        <v>326874</v>
      </c>
      <c r="N14" s="8">
        <v>1218233</v>
      </c>
      <c r="O14" s="8">
        <v>12952</v>
      </c>
      <c r="P14" s="9" t="s">
        <v>29</v>
      </c>
      <c r="Q14" s="10">
        <v>54.5</v>
      </c>
      <c r="R14" s="10">
        <v>10.58</v>
      </c>
      <c r="S14" s="10">
        <v>4.25</v>
      </c>
      <c r="T14" s="10">
        <v>24.5</v>
      </c>
      <c r="U14" s="10">
        <v>15.17</v>
      </c>
      <c r="V14" s="7">
        <v>648</v>
      </c>
      <c r="W14" s="7">
        <v>0</v>
      </c>
      <c r="X14" s="9" t="s">
        <v>29</v>
      </c>
      <c r="Y14" s="7">
        <v>648</v>
      </c>
      <c r="Z14" s="7">
        <v>20020</v>
      </c>
      <c r="AA14" s="7">
        <v>0</v>
      </c>
      <c r="AB14" s="9" t="s">
        <v>29</v>
      </c>
      <c r="AC14" s="7">
        <v>20020</v>
      </c>
      <c r="AD14" s="7">
        <v>18005</v>
      </c>
      <c r="AE14" s="7">
        <v>463</v>
      </c>
      <c r="AF14" s="7">
        <v>38058</v>
      </c>
      <c r="AG14" s="7">
        <v>101529</v>
      </c>
      <c r="AH14" s="7">
        <v>5521</v>
      </c>
      <c r="AI14" s="7">
        <v>66743</v>
      </c>
      <c r="AJ14" s="7">
        <v>1309576</v>
      </c>
      <c r="AK14" s="7">
        <v>0</v>
      </c>
      <c r="AL14" s="7">
        <v>1962</v>
      </c>
      <c r="AM14" s="7">
        <v>304</v>
      </c>
      <c r="AN14" s="7">
        <v>2266</v>
      </c>
      <c r="AO14" s="7">
        <v>1641</v>
      </c>
      <c r="AP14" s="7">
        <v>3543</v>
      </c>
      <c r="AQ14" s="7">
        <v>0</v>
      </c>
      <c r="AR14" s="7">
        <v>5184</v>
      </c>
    </row>
    <row r="15" spans="1:49" ht="13.8" thickBot="1" x14ac:dyDescent="0.3">
      <c r="A15" s="3" t="s">
        <v>42</v>
      </c>
      <c r="B15" s="7">
        <v>78274</v>
      </c>
      <c r="C15" s="7">
        <v>218914</v>
      </c>
      <c r="D15" s="7">
        <v>98125</v>
      </c>
      <c r="E15" s="8">
        <v>1868236</v>
      </c>
      <c r="F15" s="8">
        <v>561131</v>
      </c>
      <c r="G15" s="8">
        <v>98265</v>
      </c>
      <c r="H15" s="8">
        <v>460026</v>
      </c>
      <c r="I15" s="8">
        <v>1185476</v>
      </c>
      <c r="J15" s="8">
        <v>628623</v>
      </c>
      <c r="K15" s="8">
        <v>150456</v>
      </c>
      <c r="L15" s="8">
        <v>375221</v>
      </c>
      <c r="M15" s="8">
        <v>31176</v>
      </c>
      <c r="N15" s="8">
        <v>120071</v>
      </c>
      <c r="O15" s="8">
        <v>1558</v>
      </c>
      <c r="P15" s="9" t="s">
        <v>29</v>
      </c>
      <c r="Q15" s="10">
        <v>18.5</v>
      </c>
      <c r="R15" s="10">
        <v>7.5</v>
      </c>
      <c r="S15" s="10">
        <v>1</v>
      </c>
      <c r="T15" s="10">
        <v>8</v>
      </c>
      <c r="U15" s="10">
        <v>2</v>
      </c>
      <c r="V15" s="9" t="s">
        <v>29</v>
      </c>
      <c r="W15" s="9" t="s">
        <v>29</v>
      </c>
      <c r="X15" s="7">
        <v>129</v>
      </c>
      <c r="Y15" s="7">
        <v>129</v>
      </c>
      <c r="Z15" s="9" t="s">
        <v>29</v>
      </c>
      <c r="AA15" s="9" t="s">
        <v>29</v>
      </c>
      <c r="AB15" s="7">
        <v>3720</v>
      </c>
      <c r="AC15" s="7">
        <v>3720</v>
      </c>
      <c r="AD15" s="7">
        <v>2375</v>
      </c>
      <c r="AE15" s="7">
        <v>88</v>
      </c>
      <c r="AF15" s="7">
        <v>22491</v>
      </c>
      <c r="AG15" s="7">
        <v>264837</v>
      </c>
      <c r="AH15" s="7">
        <v>690</v>
      </c>
      <c r="AI15" s="7">
        <v>264147</v>
      </c>
      <c r="AJ15" s="7">
        <v>293147</v>
      </c>
      <c r="AK15" s="9" t="s">
        <v>29</v>
      </c>
      <c r="AL15" s="7">
        <v>312</v>
      </c>
      <c r="AM15" s="7">
        <v>920</v>
      </c>
      <c r="AN15" s="7">
        <v>1232</v>
      </c>
      <c r="AO15" s="7">
        <v>579</v>
      </c>
      <c r="AP15" s="7">
        <v>2574</v>
      </c>
      <c r="AQ15" s="9" t="s">
        <v>29</v>
      </c>
      <c r="AR15" s="7">
        <v>3153</v>
      </c>
    </row>
    <row r="16" spans="1:49" ht="13.8" thickBot="1" x14ac:dyDescent="0.3">
      <c r="A16" s="3" t="s">
        <v>53</v>
      </c>
      <c r="B16" s="7">
        <v>1120573</v>
      </c>
      <c r="C16" s="7">
        <v>542765</v>
      </c>
      <c r="D16" s="7">
        <v>1280022</v>
      </c>
      <c r="E16" s="8">
        <v>10347403</v>
      </c>
      <c r="F16" s="8">
        <v>3230942</v>
      </c>
      <c r="G16" s="8">
        <v>376089</v>
      </c>
      <c r="H16" s="8">
        <v>2854853</v>
      </c>
      <c r="I16" s="8">
        <v>5979427</v>
      </c>
      <c r="J16" s="8">
        <v>2328702</v>
      </c>
      <c r="K16" s="8">
        <v>2656455</v>
      </c>
      <c r="L16" s="8">
        <v>0</v>
      </c>
      <c r="M16" s="8">
        <v>994270</v>
      </c>
      <c r="N16" s="8">
        <v>1137034</v>
      </c>
      <c r="O16" s="8">
        <v>0</v>
      </c>
      <c r="P16" s="9" t="s">
        <v>29</v>
      </c>
      <c r="Q16" s="10">
        <v>130.80000000000001</v>
      </c>
      <c r="R16" s="10">
        <v>31.8</v>
      </c>
      <c r="S16" s="10">
        <v>56</v>
      </c>
      <c r="T16" s="10">
        <v>0</v>
      </c>
      <c r="U16" s="10">
        <v>43</v>
      </c>
      <c r="V16" s="7">
        <v>791</v>
      </c>
      <c r="W16" s="7">
        <v>0</v>
      </c>
      <c r="X16" s="7">
        <v>791</v>
      </c>
      <c r="Y16" s="7">
        <v>791</v>
      </c>
      <c r="Z16" s="7">
        <v>21022</v>
      </c>
      <c r="AA16" s="7">
        <v>0</v>
      </c>
      <c r="AB16" s="7">
        <v>21022</v>
      </c>
      <c r="AC16" s="7">
        <v>21022</v>
      </c>
      <c r="AD16" s="7">
        <v>12252</v>
      </c>
      <c r="AE16" s="7">
        <v>569</v>
      </c>
      <c r="AF16" s="7">
        <v>107092</v>
      </c>
      <c r="AG16" s="7">
        <v>958047</v>
      </c>
      <c r="AH16" s="7">
        <v>50037</v>
      </c>
      <c r="AI16" s="7">
        <v>868827</v>
      </c>
      <c r="AJ16" s="7">
        <v>1534001</v>
      </c>
      <c r="AK16" s="9" t="s">
        <v>29</v>
      </c>
      <c r="AL16" s="7">
        <v>1356</v>
      </c>
      <c r="AM16" s="7">
        <v>10435</v>
      </c>
      <c r="AN16" s="7">
        <v>11791</v>
      </c>
      <c r="AO16" s="7">
        <v>1546</v>
      </c>
      <c r="AP16" s="7">
        <v>3175</v>
      </c>
      <c r="AQ16" s="7">
        <v>0</v>
      </c>
      <c r="AR16" s="7">
        <v>4721</v>
      </c>
    </row>
    <row r="17" spans="1:44" ht="13.8" thickBot="1" x14ac:dyDescent="0.3">
      <c r="A17" s="3" t="s">
        <v>43</v>
      </c>
      <c r="B17" s="7">
        <v>626577</v>
      </c>
      <c r="C17" s="7">
        <v>284105</v>
      </c>
      <c r="D17" s="7">
        <v>736251</v>
      </c>
      <c r="E17" s="8">
        <v>4095571</v>
      </c>
      <c r="F17" s="8">
        <v>1323944</v>
      </c>
      <c r="G17" s="8">
        <v>180114</v>
      </c>
      <c r="H17" s="8">
        <v>1087946</v>
      </c>
      <c r="I17" s="8">
        <v>2623633</v>
      </c>
      <c r="J17" s="8">
        <v>989172</v>
      </c>
      <c r="K17" s="8">
        <v>157056</v>
      </c>
      <c r="L17" s="8">
        <v>1232824</v>
      </c>
      <c r="M17" s="8">
        <v>244581</v>
      </c>
      <c r="N17" s="8">
        <v>147994</v>
      </c>
      <c r="O17" s="8">
        <v>0</v>
      </c>
      <c r="P17" s="9" t="s">
        <v>29</v>
      </c>
      <c r="Q17" s="10">
        <v>64</v>
      </c>
      <c r="R17" s="10">
        <v>12</v>
      </c>
      <c r="S17" s="10">
        <v>1</v>
      </c>
      <c r="T17" s="10">
        <v>26</v>
      </c>
      <c r="U17" s="10">
        <v>25</v>
      </c>
      <c r="V17" s="7">
        <v>805</v>
      </c>
      <c r="W17" s="9" t="s">
        <v>29</v>
      </c>
      <c r="X17" s="9" t="s">
        <v>29</v>
      </c>
      <c r="Y17" s="7">
        <v>805</v>
      </c>
      <c r="Z17" s="7">
        <v>2560</v>
      </c>
      <c r="AA17" s="7">
        <v>1575</v>
      </c>
      <c r="AB17" s="9" t="s">
        <v>29</v>
      </c>
      <c r="AC17" s="7">
        <v>4135</v>
      </c>
      <c r="AD17" s="7">
        <v>11832</v>
      </c>
      <c r="AE17" s="7">
        <v>27</v>
      </c>
      <c r="AF17" s="7">
        <v>39480</v>
      </c>
      <c r="AG17" s="7">
        <v>820664</v>
      </c>
      <c r="AH17" s="7">
        <v>4715</v>
      </c>
      <c r="AI17" s="7">
        <v>719937</v>
      </c>
      <c r="AJ17" s="7">
        <v>729343</v>
      </c>
      <c r="AK17" s="9" t="s">
        <v>29</v>
      </c>
      <c r="AL17" s="7">
        <v>3503</v>
      </c>
      <c r="AM17" s="7">
        <v>626</v>
      </c>
      <c r="AN17" s="7">
        <v>4129</v>
      </c>
      <c r="AO17" s="7">
        <v>1540</v>
      </c>
      <c r="AP17" s="7">
        <v>7118</v>
      </c>
      <c r="AQ17" s="7">
        <v>561</v>
      </c>
      <c r="AR17" s="7">
        <v>9219</v>
      </c>
    </row>
    <row r="18" spans="1:44" ht="13.8" thickBot="1" x14ac:dyDescent="0.3">
      <c r="A18" s="3" t="s">
        <v>44</v>
      </c>
      <c r="B18" s="7">
        <v>216890</v>
      </c>
      <c r="C18" s="7">
        <v>300380</v>
      </c>
      <c r="D18" s="7">
        <v>291556</v>
      </c>
      <c r="E18" s="8">
        <v>4762501</v>
      </c>
      <c r="F18" s="8">
        <v>1125657</v>
      </c>
      <c r="G18" s="8">
        <v>83747</v>
      </c>
      <c r="H18" s="8">
        <v>1028080</v>
      </c>
      <c r="I18" s="8">
        <v>3220028</v>
      </c>
      <c r="J18" s="8">
        <v>1618602</v>
      </c>
      <c r="K18" s="8">
        <v>55629</v>
      </c>
      <c r="L18" s="8">
        <v>1362450</v>
      </c>
      <c r="M18" s="8">
        <v>183347</v>
      </c>
      <c r="N18" s="8">
        <v>416816</v>
      </c>
      <c r="O18" s="8">
        <v>0</v>
      </c>
      <c r="P18" s="9" t="s">
        <v>29</v>
      </c>
      <c r="Q18" s="10">
        <v>57.77</v>
      </c>
      <c r="R18" s="10">
        <v>18.5</v>
      </c>
      <c r="S18" s="10">
        <v>1</v>
      </c>
      <c r="T18" s="10">
        <v>28</v>
      </c>
      <c r="U18" s="10">
        <v>10.27</v>
      </c>
      <c r="V18" s="7">
        <v>429</v>
      </c>
      <c r="W18" s="9" t="s">
        <v>29</v>
      </c>
      <c r="X18" s="9" t="s">
        <v>29</v>
      </c>
      <c r="Y18" s="7">
        <v>429</v>
      </c>
      <c r="Z18" s="7">
        <v>12418</v>
      </c>
      <c r="AA18" s="9" t="s">
        <v>29</v>
      </c>
      <c r="AB18" s="9" t="s">
        <v>29</v>
      </c>
      <c r="AC18" s="7">
        <v>12418</v>
      </c>
      <c r="AD18" s="7">
        <v>15261</v>
      </c>
      <c r="AE18" s="7">
        <v>3384</v>
      </c>
      <c r="AF18" s="7">
        <v>19153</v>
      </c>
      <c r="AG18" s="7">
        <v>578356</v>
      </c>
      <c r="AH18" s="7">
        <v>6486</v>
      </c>
      <c r="AI18" s="7">
        <v>571870</v>
      </c>
      <c r="AJ18" s="7">
        <v>806003</v>
      </c>
      <c r="AK18" s="9" t="s">
        <v>29</v>
      </c>
      <c r="AL18" s="7">
        <v>4040</v>
      </c>
      <c r="AM18" s="7">
        <v>9922</v>
      </c>
      <c r="AN18" s="7">
        <v>13962</v>
      </c>
      <c r="AO18" s="7">
        <v>2240</v>
      </c>
      <c r="AP18" s="7">
        <v>5397</v>
      </c>
      <c r="AQ18" s="7">
        <v>0</v>
      </c>
      <c r="AR18" s="7">
        <v>7637</v>
      </c>
    </row>
    <row r="19" spans="1:44" ht="13.8" thickBot="1" x14ac:dyDescent="0.3">
      <c r="A19" s="3" t="s">
        <v>45</v>
      </c>
      <c r="B19" s="7">
        <v>331602</v>
      </c>
      <c r="C19" s="7">
        <v>155804</v>
      </c>
      <c r="D19" s="7">
        <v>646304</v>
      </c>
      <c r="E19" s="8">
        <v>2535562</v>
      </c>
      <c r="F19" s="8">
        <v>933368</v>
      </c>
      <c r="G19" s="8">
        <v>86876</v>
      </c>
      <c r="H19" s="8">
        <v>746322</v>
      </c>
      <c r="I19" s="8">
        <v>1437267</v>
      </c>
      <c r="J19" s="8">
        <v>758094</v>
      </c>
      <c r="K19" s="8">
        <v>133668</v>
      </c>
      <c r="L19" s="8">
        <v>467739</v>
      </c>
      <c r="M19" s="8">
        <v>77766</v>
      </c>
      <c r="N19" s="8">
        <v>162802</v>
      </c>
      <c r="O19" s="8">
        <v>2125</v>
      </c>
      <c r="P19" s="9" t="s">
        <v>29</v>
      </c>
      <c r="Q19" s="10">
        <v>38</v>
      </c>
      <c r="R19" s="10">
        <v>8</v>
      </c>
      <c r="S19" s="10">
        <v>2</v>
      </c>
      <c r="T19" s="10">
        <v>10</v>
      </c>
      <c r="U19" s="10">
        <v>18</v>
      </c>
      <c r="V19" s="7">
        <v>222</v>
      </c>
      <c r="W19" s="7">
        <v>48</v>
      </c>
      <c r="X19" s="9" t="s">
        <v>29</v>
      </c>
      <c r="Y19" s="7">
        <v>270</v>
      </c>
      <c r="Z19" s="7">
        <v>5302</v>
      </c>
      <c r="AA19" s="7">
        <v>82</v>
      </c>
      <c r="AB19" s="9" t="s">
        <v>29</v>
      </c>
      <c r="AC19" s="7">
        <v>5384</v>
      </c>
      <c r="AD19" s="7">
        <v>8961</v>
      </c>
      <c r="AE19" s="7">
        <v>1465</v>
      </c>
      <c r="AF19" s="7">
        <v>29004</v>
      </c>
      <c r="AG19" s="7">
        <v>159905</v>
      </c>
      <c r="AH19" s="7">
        <v>1009</v>
      </c>
      <c r="AI19" s="7">
        <v>158896</v>
      </c>
      <c r="AJ19" s="7">
        <v>380049</v>
      </c>
      <c r="AK19" s="9" t="s">
        <v>29</v>
      </c>
      <c r="AL19" s="7">
        <v>3381</v>
      </c>
      <c r="AM19" s="7">
        <v>2497</v>
      </c>
      <c r="AN19" s="7">
        <v>5878</v>
      </c>
      <c r="AO19" s="7">
        <v>2054</v>
      </c>
      <c r="AP19" s="7">
        <v>2619</v>
      </c>
      <c r="AQ19" s="7">
        <v>59</v>
      </c>
      <c r="AR19" s="7">
        <v>4732</v>
      </c>
    </row>
    <row r="20" spans="1:44" ht="13.8" thickBot="1" x14ac:dyDescent="0.3">
      <c r="A20" s="3" t="s">
        <v>46</v>
      </c>
      <c r="B20" s="7">
        <v>445765</v>
      </c>
      <c r="C20" s="7">
        <v>72209</v>
      </c>
      <c r="D20" s="7">
        <v>436111</v>
      </c>
      <c r="E20" s="8">
        <v>3245675</v>
      </c>
      <c r="F20" s="8">
        <v>859173</v>
      </c>
      <c r="G20" s="8">
        <v>49533</v>
      </c>
      <c r="H20" s="8">
        <v>765422</v>
      </c>
      <c r="I20" s="8">
        <v>1866105</v>
      </c>
      <c r="J20" s="8">
        <v>786728</v>
      </c>
      <c r="K20" s="8">
        <v>220572</v>
      </c>
      <c r="L20" s="8">
        <v>694326</v>
      </c>
      <c r="M20" s="8">
        <v>164479</v>
      </c>
      <c r="N20" s="8">
        <v>519666</v>
      </c>
      <c r="O20" s="8">
        <v>731</v>
      </c>
      <c r="P20" s="8">
        <v>939548</v>
      </c>
      <c r="Q20" s="10">
        <v>33.76</v>
      </c>
      <c r="R20" s="10">
        <v>10.5</v>
      </c>
      <c r="S20" s="10">
        <v>2</v>
      </c>
      <c r="T20" s="10">
        <v>13.9</v>
      </c>
      <c r="U20" s="10">
        <v>7.36</v>
      </c>
      <c r="V20" s="7">
        <v>429</v>
      </c>
      <c r="W20" s="9" t="s">
        <v>29</v>
      </c>
      <c r="X20" s="9" t="s">
        <v>29</v>
      </c>
      <c r="Y20" s="7">
        <v>429</v>
      </c>
      <c r="Z20" s="7">
        <v>8517</v>
      </c>
      <c r="AA20" s="9" t="s">
        <v>29</v>
      </c>
      <c r="AB20" s="9" t="s">
        <v>29</v>
      </c>
      <c r="AC20" s="7">
        <v>8517</v>
      </c>
      <c r="AD20" s="7">
        <v>1700</v>
      </c>
      <c r="AE20" s="7">
        <v>215</v>
      </c>
      <c r="AF20" s="7">
        <v>47832</v>
      </c>
      <c r="AG20" s="7">
        <v>1388</v>
      </c>
      <c r="AH20" s="9" t="s">
        <v>29</v>
      </c>
      <c r="AI20" s="9" t="s">
        <v>29</v>
      </c>
      <c r="AJ20" s="7">
        <v>278512</v>
      </c>
      <c r="AK20" s="9" t="s">
        <v>29</v>
      </c>
      <c r="AL20" s="7">
        <v>1172</v>
      </c>
      <c r="AM20" s="7">
        <v>2526</v>
      </c>
      <c r="AN20" s="7">
        <v>3698</v>
      </c>
      <c r="AO20" s="7">
        <v>2525</v>
      </c>
      <c r="AP20" s="7">
        <v>4219</v>
      </c>
      <c r="AQ20" s="9" t="s">
        <v>29</v>
      </c>
      <c r="AR20" s="7">
        <v>6744</v>
      </c>
    </row>
    <row r="21" spans="1:44" ht="13.8" thickBot="1" x14ac:dyDescent="0.3">
      <c r="A21" s="3" t="s">
        <v>47</v>
      </c>
      <c r="B21" s="7">
        <v>911861</v>
      </c>
      <c r="C21" s="7">
        <v>400209</v>
      </c>
      <c r="D21" s="7">
        <v>1384519</v>
      </c>
      <c r="E21" s="8">
        <v>6538512</v>
      </c>
      <c r="F21" s="8">
        <v>1625288</v>
      </c>
      <c r="G21" s="8">
        <v>211701</v>
      </c>
      <c r="H21" s="8">
        <v>1401424</v>
      </c>
      <c r="I21" s="8">
        <v>4240488</v>
      </c>
      <c r="J21" s="8">
        <v>2369678</v>
      </c>
      <c r="K21" s="8">
        <v>236397</v>
      </c>
      <c r="L21" s="8">
        <v>1225603</v>
      </c>
      <c r="M21" s="8">
        <v>408810</v>
      </c>
      <c r="N21" s="8">
        <v>672736</v>
      </c>
      <c r="O21" s="8">
        <v>0</v>
      </c>
      <c r="P21" s="9" t="s">
        <v>29</v>
      </c>
      <c r="Q21" s="10">
        <v>68.73</v>
      </c>
      <c r="R21" s="10">
        <v>23.34</v>
      </c>
      <c r="S21" s="10">
        <v>3.33</v>
      </c>
      <c r="T21" s="10">
        <v>24.17</v>
      </c>
      <c r="U21" s="10">
        <v>17.89</v>
      </c>
      <c r="V21" s="7">
        <v>439</v>
      </c>
      <c r="W21" s="9" t="s">
        <v>29</v>
      </c>
      <c r="X21" s="9" t="s">
        <v>29</v>
      </c>
      <c r="Y21" s="7">
        <v>439</v>
      </c>
      <c r="Z21" s="7">
        <v>11373</v>
      </c>
      <c r="AA21" s="9" t="s">
        <v>29</v>
      </c>
      <c r="AB21" s="9" t="s">
        <v>29</v>
      </c>
      <c r="AC21" s="7">
        <v>11373</v>
      </c>
      <c r="AD21" s="7">
        <v>7045</v>
      </c>
      <c r="AE21" s="7">
        <v>474</v>
      </c>
      <c r="AF21" s="7">
        <v>70370</v>
      </c>
      <c r="AG21" s="7">
        <v>105195</v>
      </c>
      <c r="AH21" s="7">
        <v>4718</v>
      </c>
      <c r="AI21" s="7">
        <v>59696</v>
      </c>
      <c r="AJ21" s="7">
        <v>964330</v>
      </c>
      <c r="AK21" s="9" t="s">
        <v>29</v>
      </c>
      <c r="AL21" s="7">
        <v>4097</v>
      </c>
      <c r="AM21" s="7">
        <v>9725</v>
      </c>
      <c r="AN21" s="7">
        <v>13822</v>
      </c>
      <c r="AO21" s="7">
        <v>2296</v>
      </c>
      <c r="AP21" s="7">
        <v>5451</v>
      </c>
      <c r="AQ21" s="7">
        <v>21</v>
      </c>
      <c r="AR21" s="7">
        <v>7768</v>
      </c>
    </row>
    <row r="22" spans="1:44" ht="13.8" thickBot="1" x14ac:dyDescent="0.3">
      <c r="A22" s="3" t="s">
        <v>48</v>
      </c>
      <c r="B22" s="7">
        <v>1260518</v>
      </c>
      <c r="C22" s="7">
        <v>1009996</v>
      </c>
      <c r="D22" s="7">
        <v>1874511</v>
      </c>
      <c r="E22" s="8">
        <v>11025617</v>
      </c>
      <c r="F22" s="8">
        <v>3507825</v>
      </c>
      <c r="G22" s="8">
        <v>282640</v>
      </c>
      <c r="H22" s="8">
        <v>2766608</v>
      </c>
      <c r="I22" s="8">
        <v>6086943</v>
      </c>
      <c r="J22" s="8">
        <v>2303522</v>
      </c>
      <c r="K22" s="8">
        <v>606048</v>
      </c>
      <c r="L22" s="8">
        <v>2630518</v>
      </c>
      <c r="M22" s="8">
        <v>546855</v>
      </c>
      <c r="N22" s="8">
        <v>1423054</v>
      </c>
      <c r="O22" s="8">
        <v>7795</v>
      </c>
      <c r="P22" s="8">
        <v>2959670</v>
      </c>
      <c r="Q22" s="10">
        <v>102.44</v>
      </c>
      <c r="R22" s="10">
        <v>25.19</v>
      </c>
      <c r="S22" s="10">
        <v>5.27</v>
      </c>
      <c r="T22" s="10">
        <v>47.37</v>
      </c>
      <c r="U22" s="10">
        <v>24.61</v>
      </c>
      <c r="V22" s="7">
        <v>365</v>
      </c>
      <c r="W22" s="9" t="s">
        <v>29</v>
      </c>
      <c r="X22" s="7">
        <v>365</v>
      </c>
      <c r="Y22" s="7">
        <v>365</v>
      </c>
      <c r="Z22" s="9" t="s">
        <v>29</v>
      </c>
      <c r="AA22" s="9" t="s">
        <v>29</v>
      </c>
      <c r="AB22" s="7">
        <v>12039</v>
      </c>
      <c r="AC22" s="7">
        <v>12039</v>
      </c>
      <c r="AD22" s="9" t="s">
        <v>29</v>
      </c>
      <c r="AE22" s="9" t="s">
        <v>29</v>
      </c>
      <c r="AF22" s="7">
        <v>62705</v>
      </c>
      <c r="AG22" s="7">
        <v>469021</v>
      </c>
      <c r="AH22" s="9" t="s">
        <v>29</v>
      </c>
      <c r="AI22" s="9" t="s">
        <v>29</v>
      </c>
      <c r="AJ22" s="7">
        <v>959552</v>
      </c>
      <c r="AK22" s="9" t="s">
        <v>29</v>
      </c>
      <c r="AL22" s="7">
        <v>8388</v>
      </c>
      <c r="AM22" s="7">
        <v>7435</v>
      </c>
      <c r="AN22" s="7">
        <v>15823</v>
      </c>
      <c r="AO22" s="7">
        <v>5967</v>
      </c>
      <c r="AP22" s="7">
        <v>7796</v>
      </c>
      <c r="AQ22" s="7">
        <v>619</v>
      </c>
      <c r="AR22" s="7">
        <v>14382</v>
      </c>
    </row>
    <row r="23" spans="1:44" ht="13.8" thickBot="1" x14ac:dyDescent="0.3">
      <c r="A23" s="3" t="s">
        <v>49</v>
      </c>
      <c r="B23" s="7">
        <v>1254535</v>
      </c>
      <c r="C23" s="7">
        <v>187963</v>
      </c>
      <c r="D23" s="9" t="s">
        <v>29</v>
      </c>
      <c r="E23" s="8">
        <v>8440468</v>
      </c>
      <c r="F23" s="8">
        <v>2956198</v>
      </c>
      <c r="G23" s="8">
        <v>513640</v>
      </c>
      <c r="H23" s="8">
        <v>2187097</v>
      </c>
      <c r="I23" s="8">
        <v>4923509</v>
      </c>
      <c r="J23" s="8">
        <v>1826770</v>
      </c>
      <c r="K23" s="8">
        <v>272940</v>
      </c>
      <c r="L23" s="8">
        <v>2253262</v>
      </c>
      <c r="M23" s="8">
        <v>570537</v>
      </c>
      <c r="N23" s="8">
        <v>532977</v>
      </c>
      <c r="O23" s="8">
        <v>27784</v>
      </c>
      <c r="P23" s="9" t="s">
        <v>29</v>
      </c>
      <c r="Q23" s="10">
        <v>84.27</v>
      </c>
      <c r="R23" s="10">
        <v>23.42</v>
      </c>
      <c r="S23" s="10">
        <v>2</v>
      </c>
      <c r="T23" s="10">
        <v>45.7</v>
      </c>
      <c r="U23" s="10">
        <v>13.15</v>
      </c>
      <c r="V23" s="7">
        <v>514</v>
      </c>
      <c r="W23" s="7">
        <v>4</v>
      </c>
      <c r="X23" s="9" t="s">
        <v>29</v>
      </c>
      <c r="Y23" s="7">
        <v>518</v>
      </c>
      <c r="Z23" s="7">
        <v>16201</v>
      </c>
      <c r="AA23" s="7">
        <v>72</v>
      </c>
      <c r="AB23" s="9" t="s">
        <v>29</v>
      </c>
      <c r="AC23" s="7">
        <v>16273</v>
      </c>
      <c r="AD23" s="7">
        <v>15351</v>
      </c>
      <c r="AE23" s="7">
        <v>1224</v>
      </c>
      <c r="AF23" s="7">
        <v>65464</v>
      </c>
      <c r="AG23" s="7">
        <v>820213</v>
      </c>
      <c r="AH23" s="9" t="s">
        <v>29</v>
      </c>
      <c r="AI23" s="7">
        <v>820213</v>
      </c>
      <c r="AJ23" s="7">
        <v>917594</v>
      </c>
      <c r="AK23" s="9" t="s">
        <v>29</v>
      </c>
      <c r="AL23" s="7">
        <v>20812</v>
      </c>
      <c r="AM23" s="7">
        <v>8380</v>
      </c>
      <c r="AN23" s="7">
        <v>29192</v>
      </c>
      <c r="AO23" s="7">
        <v>6532</v>
      </c>
      <c r="AP23" s="7">
        <v>10254</v>
      </c>
      <c r="AQ23" s="7">
        <v>132</v>
      </c>
      <c r="AR23" s="7">
        <v>16918</v>
      </c>
    </row>
    <row r="24" spans="1:44" ht="13.8" thickBot="1" x14ac:dyDescent="0.3">
      <c r="A24" s="3" t="s">
        <v>50</v>
      </c>
      <c r="B24" s="7">
        <v>866836</v>
      </c>
      <c r="C24" s="7">
        <v>761475</v>
      </c>
      <c r="D24" s="7">
        <v>1181612</v>
      </c>
      <c r="E24" s="8">
        <v>10026360</v>
      </c>
      <c r="F24" s="8">
        <v>3362705</v>
      </c>
      <c r="G24" s="8">
        <v>429330</v>
      </c>
      <c r="H24" s="8">
        <v>2674434</v>
      </c>
      <c r="I24" s="8">
        <v>5625865</v>
      </c>
      <c r="J24" s="8">
        <v>1796186</v>
      </c>
      <c r="K24" s="8">
        <v>3362374</v>
      </c>
      <c r="L24" s="8">
        <v>2000</v>
      </c>
      <c r="M24" s="8">
        <v>465305</v>
      </c>
      <c r="N24" s="8">
        <v>981882</v>
      </c>
      <c r="O24" s="8">
        <v>55908</v>
      </c>
      <c r="P24" s="9" t="s">
        <v>29</v>
      </c>
      <c r="Q24" s="10">
        <v>90.33</v>
      </c>
      <c r="R24" s="10">
        <v>22.66</v>
      </c>
      <c r="S24" s="10">
        <v>45.82</v>
      </c>
      <c r="T24" s="10">
        <v>0.36</v>
      </c>
      <c r="U24" s="10">
        <v>21.49</v>
      </c>
      <c r="V24" s="7">
        <v>763</v>
      </c>
      <c r="W24" s="7">
        <v>4</v>
      </c>
      <c r="X24" s="9" t="s">
        <v>29</v>
      </c>
      <c r="Y24" s="7">
        <v>767</v>
      </c>
      <c r="Z24" s="7">
        <v>23225</v>
      </c>
      <c r="AA24" s="7">
        <v>128</v>
      </c>
      <c r="AB24" s="9" t="s">
        <v>29</v>
      </c>
      <c r="AC24" s="7">
        <v>23353</v>
      </c>
      <c r="AD24" s="7">
        <v>13195</v>
      </c>
      <c r="AE24" s="7">
        <v>0</v>
      </c>
      <c r="AF24" s="7">
        <v>72498</v>
      </c>
      <c r="AG24" s="7">
        <v>734878</v>
      </c>
      <c r="AH24" s="7">
        <v>21411</v>
      </c>
      <c r="AI24" s="7">
        <v>701282</v>
      </c>
      <c r="AJ24" s="7">
        <v>1583014</v>
      </c>
      <c r="AK24" s="9" t="s">
        <v>29</v>
      </c>
      <c r="AL24" s="7">
        <v>9428</v>
      </c>
      <c r="AM24" s="7">
        <v>5589</v>
      </c>
      <c r="AN24" s="7">
        <v>15017</v>
      </c>
      <c r="AO24" s="7">
        <v>5307</v>
      </c>
      <c r="AP24" s="7">
        <v>8360</v>
      </c>
      <c r="AQ24" s="7">
        <v>879</v>
      </c>
      <c r="AR24" s="7">
        <v>14546</v>
      </c>
    </row>
    <row r="25" spans="1:44" ht="13.8" thickBot="1" x14ac:dyDescent="0.3">
      <c r="A25" s="3" t="s">
        <v>51</v>
      </c>
      <c r="B25" s="7">
        <v>488784</v>
      </c>
      <c r="C25" s="7">
        <v>174983</v>
      </c>
      <c r="D25" s="7">
        <v>568854</v>
      </c>
      <c r="E25" s="8">
        <v>3254405</v>
      </c>
      <c r="F25" s="8">
        <v>927731</v>
      </c>
      <c r="G25" s="8">
        <v>145477</v>
      </c>
      <c r="H25" s="8">
        <v>778108</v>
      </c>
      <c r="I25" s="8">
        <v>1715329</v>
      </c>
      <c r="J25" s="8">
        <v>593962</v>
      </c>
      <c r="K25" s="8">
        <v>193630</v>
      </c>
      <c r="L25" s="8">
        <v>761813</v>
      </c>
      <c r="M25" s="8">
        <v>165924</v>
      </c>
      <c r="N25" s="8">
        <v>608347</v>
      </c>
      <c r="O25" s="8">
        <v>2998</v>
      </c>
      <c r="P25" s="9" t="s">
        <v>29</v>
      </c>
      <c r="Q25" s="10">
        <v>39.67</v>
      </c>
      <c r="R25" s="10">
        <v>9</v>
      </c>
      <c r="S25" s="10">
        <v>3</v>
      </c>
      <c r="T25" s="10">
        <v>19</v>
      </c>
      <c r="U25" s="10">
        <v>8.67</v>
      </c>
      <c r="V25" s="7">
        <v>219</v>
      </c>
      <c r="W25" s="7">
        <v>0</v>
      </c>
      <c r="X25" s="9" t="s">
        <v>29</v>
      </c>
      <c r="Y25" s="7">
        <v>219</v>
      </c>
      <c r="Z25" s="7">
        <v>4827</v>
      </c>
      <c r="AA25" s="7">
        <v>0</v>
      </c>
      <c r="AB25" s="9" t="s">
        <v>29</v>
      </c>
      <c r="AC25" s="7">
        <v>4827</v>
      </c>
      <c r="AD25" s="7">
        <v>1091</v>
      </c>
      <c r="AE25" s="7">
        <v>164</v>
      </c>
      <c r="AF25" s="7">
        <v>35175</v>
      </c>
      <c r="AG25" s="7">
        <v>412515</v>
      </c>
      <c r="AH25" s="7">
        <v>15232</v>
      </c>
      <c r="AI25" s="7">
        <v>397283</v>
      </c>
      <c r="AJ25" s="7">
        <v>281343</v>
      </c>
      <c r="AK25" s="9" t="s">
        <v>29</v>
      </c>
      <c r="AL25" s="7">
        <v>7122</v>
      </c>
      <c r="AM25" s="7">
        <v>4526</v>
      </c>
      <c r="AN25" s="7">
        <v>11648</v>
      </c>
      <c r="AO25" s="7">
        <v>4116</v>
      </c>
      <c r="AP25" s="7">
        <v>3365</v>
      </c>
      <c r="AQ25" s="7">
        <v>34</v>
      </c>
      <c r="AR25" s="7">
        <v>7515</v>
      </c>
    </row>
    <row r="26" spans="1:44" x14ac:dyDescent="0.25">
      <c r="A26" s="5" t="s">
        <v>61</v>
      </c>
      <c r="B26" s="11">
        <f>SUM(B3:B25)</f>
        <v>13608111</v>
      </c>
      <c r="C26" s="11">
        <f t="shared" ref="C26:F26" si="0">SUM(C3:C25)</f>
        <v>8100361</v>
      </c>
      <c r="D26" s="11">
        <f t="shared" si="0"/>
        <v>15652298</v>
      </c>
      <c r="E26" s="11">
        <f t="shared" si="0"/>
        <v>124250946</v>
      </c>
      <c r="F26" s="11">
        <f t="shared" si="0"/>
        <v>38820050</v>
      </c>
      <c r="G26" s="11">
        <f t="shared" ref="G26" si="1">SUM(G3:G25)</f>
        <v>5132787</v>
      </c>
      <c r="H26" s="11">
        <f t="shared" ref="H26" si="2">SUM(H3:H25)</f>
        <v>32001170</v>
      </c>
      <c r="I26" s="11">
        <f t="shared" ref="I26:J26" si="3">SUM(I3:I25)</f>
        <v>70735300</v>
      </c>
      <c r="J26" s="11">
        <f t="shared" si="3"/>
        <v>27779684</v>
      </c>
      <c r="K26" s="11">
        <f t="shared" ref="K26" si="4">SUM(K3:K25)</f>
        <v>13676253</v>
      </c>
      <c r="L26" s="11">
        <f t="shared" ref="L26" si="5">SUM(L3:L25)</f>
        <v>21913553</v>
      </c>
      <c r="M26" s="11">
        <f t="shared" ref="M26:N26" si="6">SUM(M3:M25)</f>
        <v>7365810</v>
      </c>
      <c r="N26" s="11">
        <f t="shared" si="6"/>
        <v>14461666</v>
      </c>
      <c r="O26" s="11">
        <f t="shared" ref="O26:P26" si="7">SUM(O3:O25)</f>
        <v>233930</v>
      </c>
      <c r="P26" s="11">
        <f t="shared" si="7"/>
        <v>6402617</v>
      </c>
      <c r="Q26" s="11">
        <f t="shared" ref="Q26" si="8">SUM(Q3:Q25)</f>
        <v>1336.18</v>
      </c>
      <c r="R26" s="11">
        <f t="shared" ref="R26" si="9">SUM(R3:R25)</f>
        <v>344.66</v>
      </c>
      <c r="S26" s="11">
        <f t="shared" ref="S26" si="10">SUM(S3:S25)</f>
        <v>181.85</v>
      </c>
      <c r="T26" s="11">
        <f t="shared" ref="T26" si="11">SUM(T3:T25)</f>
        <v>452.23</v>
      </c>
      <c r="U26" s="11">
        <f t="shared" ref="U26" si="12">SUM(U3:U25)</f>
        <v>357.44</v>
      </c>
      <c r="V26" s="11">
        <f t="shared" ref="V26" si="13">SUM(V3:V25)</f>
        <v>8898</v>
      </c>
      <c r="W26" s="11">
        <f t="shared" ref="W26" si="14">SUM(W3:W25)</f>
        <v>103</v>
      </c>
      <c r="X26" s="11">
        <f t="shared" ref="X26" si="15">SUM(X3:X25)</f>
        <v>2598</v>
      </c>
      <c r="Y26" s="11">
        <f t="shared" ref="Y26" si="16">SUM(Y3:Y25)</f>
        <v>9130</v>
      </c>
      <c r="Z26" s="11">
        <f t="shared" ref="Z26" si="17">SUM(Z3:Z25)</f>
        <v>203630</v>
      </c>
      <c r="AA26" s="11">
        <f t="shared" ref="AA26" si="18">SUM(AA3:AA25)</f>
        <v>1982</v>
      </c>
      <c r="AB26" s="11">
        <f t="shared" ref="AB26" si="19">SUM(AB3:AB25)</f>
        <v>71962</v>
      </c>
      <c r="AC26" s="11">
        <f t="shared" ref="AC26:AD26" si="20">SUM(AC3:AC25)</f>
        <v>221371</v>
      </c>
      <c r="AD26" s="11">
        <f t="shared" si="20"/>
        <v>156573</v>
      </c>
      <c r="AE26" s="11">
        <f t="shared" ref="AE26" si="21">SUM(AE3:AE25)</f>
        <v>11507</v>
      </c>
      <c r="AF26" s="11">
        <f t="shared" ref="AF26" si="22">SUM(AF3:AF25)</f>
        <v>1052939</v>
      </c>
      <c r="AG26" s="11">
        <f t="shared" ref="AG26" si="23">SUM(AG3:AG25)</f>
        <v>12009413</v>
      </c>
      <c r="AH26" s="11">
        <f t="shared" ref="AH26" si="24">SUM(AH3:AH25)</f>
        <v>257812</v>
      </c>
      <c r="AI26" s="11">
        <f t="shared" ref="AI26" si="25">SUM(AI3:AI25)</f>
        <v>8284231</v>
      </c>
      <c r="AJ26" s="11">
        <f t="shared" ref="AJ26" si="26">SUM(AJ3:AJ25)</f>
        <v>17516421</v>
      </c>
      <c r="AK26" s="11">
        <f t="shared" ref="AK26" si="27">SUM(AK3:AK25)</f>
        <v>0</v>
      </c>
      <c r="AL26" s="11">
        <f t="shared" ref="AL26" si="28">SUM(AL3:AL25)</f>
        <v>122868</v>
      </c>
      <c r="AM26" s="11">
        <f t="shared" ref="AM26" si="29">SUM(AM3:AM25)</f>
        <v>118989</v>
      </c>
      <c r="AN26" s="11">
        <f t="shared" ref="AN26" si="30">SUM(AN3:AN25)</f>
        <v>241857</v>
      </c>
      <c r="AO26" s="11">
        <f t="shared" ref="AO26" si="31">SUM(AO3:AO25)</f>
        <v>83278</v>
      </c>
      <c r="AP26" s="11">
        <f t="shared" ref="AP26" si="32">SUM(AP3:AP25)</f>
        <v>131123</v>
      </c>
      <c r="AQ26" s="11">
        <f t="shared" ref="AQ26:AR26" si="33">SUM(AQ3:AQ25)</f>
        <v>4273</v>
      </c>
      <c r="AR26" s="11">
        <f t="shared" si="33"/>
        <v>218674</v>
      </c>
    </row>
    <row r="27" spans="1:44" ht="22.2" customHeight="1" x14ac:dyDescent="0.25">
      <c r="A27" s="6" t="s">
        <v>62</v>
      </c>
    </row>
  </sheetData>
  <mergeCells count="8">
    <mergeCell ref="AH1:AJ1"/>
    <mergeCell ref="AK1:AR1"/>
    <mergeCell ref="B1:D1"/>
    <mergeCell ref="E1:P1"/>
    <mergeCell ref="Q1:U1"/>
    <mergeCell ref="V1:AC1"/>
    <mergeCell ref="AD1:AE1"/>
    <mergeCell ref="AF1:AG1"/>
  </mergeCells>
  <conditionalFormatting sqref="B3:AR26">
    <cfRule type="expression" dxfId="0" priority="1">
      <formula>MOD(ROW(),2)=1</formula>
    </cfRule>
  </conditionalFormatting>
  <printOptions horizontalCentered="1" verticalCentered="1"/>
  <pageMargins left="0.75" right="0.75" top="1" bottom="1" header="0.5" footer="0.5"/>
  <pageSetup orientation="landscape" r:id="rId1"/>
  <headerFooter>
    <oddHeader>&amp;CCSU Library Annual Statistic Report  2016-17 from ACRLMetrics</oddHeader>
    <oddFooter>Counting Opinions (SQUIRE) Ltd.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0355ef0-b855-4ebb-a92a-a6c79f7573fd">72WVDYXX2UNK-1135803193-17</_dlc_DocId>
    <_dlc_DocIdUrl xmlns="30355ef0-b855-4ebb-a92a-a6c79f7573fd">
      <Url>https://update.calstate.edu/csu-system/administration/sdlc/_layouts/15/DocIdRedir.aspx?ID=72WVDYXX2UNK-1135803193-17</Url>
      <Description>72WVDYXX2UNK-1135803193-17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859D133B22754A9C7DDA4A66616881" ma:contentTypeVersion="3" ma:contentTypeDescription="Create a new document." ma:contentTypeScope="" ma:versionID="786ff93e12d0f6b0875a32e0d2a3ed22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BA7604-BC58-4A46-AF59-37435D944692}"/>
</file>

<file path=customXml/itemProps2.xml><?xml version="1.0" encoding="utf-8"?>
<ds:datastoreItem xmlns:ds="http://schemas.openxmlformats.org/officeDocument/2006/customXml" ds:itemID="{EA3F9C6A-A012-4302-A3C8-177498D3D9C0}"/>
</file>

<file path=customXml/itemProps3.xml><?xml version="1.0" encoding="utf-8"?>
<ds:datastoreItem xmlns:ds="http://schemas.openxmlformats.org/officeDocument/2006/customXml" ds:itemID="{3B82A1A9-7224-4E87-B344-E1E20A11CF78}"/>
</file>

<file path=customXml/itemProps4.xml><?xml version="1.0" encoding="utf-8"?>
<ds:datastoreItem xmlns:ds="http://schemas.openxmlformats.org/officeDocument/2006/customXml" ds:itemID="{BB844A16-177F-4753-889C-F0D1BB039B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campuses 2016-17</vt:lpstr>
      <vt:lpstr>'All campuses 2016-17'!Print_Titles</vt:lpstr>
    </vt:vector>
  </TitlesOfParts>
  <Company>Counting Opinions (SQUIRE)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CSU Library Annual Statistic Report from ACRLMetrics</dc:title>
  <dc:subject>Cal State Schools</dc:subject>
  <dc:creator>Counting Opinions (SQUIRE) Ltd.</dc:creator>
  <cp:lastModifiedBy>Liu, Ying</cp:lastModifiedBy>
  <dcterms:created xsi:type="dcterms:W3CDTF">2018-05-29T16:33:03Z</dcterms:created>
  <dcterms:modified xsi:type="dcterms:W3CDTF">2018-05-30T16:15:59Z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0x0101006E859D133B22754A9C7DDA4A66616881</vt:lpwstr>
  </property>
  <property fmtid="{D5CDD505-2E9C-101B-9397-08002B2CF9AE}" pid="3" name="_dlc_DocIdItemGuid">
    <vt:lpwstr>3bd9fea5-8b48-44ea-b78e-65cb1967ed6e</vt:lpwstr>
  </property>
</Properties>
</file>