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liu\Documents\Desktop documents\CSU Library Statistics\ACRLMetrics\"/>
    </mc:Choice>
  </mc:AlternateContent>
  <bookViews>
    <workbookView xWindow="0" yWindow="0" windowWidth="23040" windowHeight="12216"/>
  </bookViews>
  <sheets>
    <sheet name="All campuses 2015-16" sheetId="1" r:id="rId1"/>
  </sheets>
  <definedNames>
    <definedName name="_xlnm.Print_Titles" localSheetId="0">'All campuses 2015-16'!$A:$A</definedName>
  </definedNames>
  <calcPr calcId="162913"/>
</workbook>
</file>

<file path=xl/calcChain.xml><?xml version="1.0" encoding="utf-8"?>
<calcChain xmlns="http://schemas.openxmlformats.org/spreadsheetml/2006/main">
  <c r="AR26" i="1" l="1"/>
  <c r="AS26" i="1"/>
  <c r="AK26" i="1"/>
  <c r="AL26" i="1"/>
  <c r="AM26" i="1"/>
  <c r="AN26" i="1"/>
  <c r="AO26" i="1"/>
  <c r="AP26" i="1"/>
  <c r="AQ26" i="1"/>
  <c r="AF26" i="1"/>
  <c r="AG26" i="1"/>
  <c r="AH26" i="1"/>
  <c r="AI26" i="1"/>
  <c r="AJ26" i="1"/>
  <c r="AB26" i="1"/>
  <c r="AC26" i="1"/>
  <c r="AD26" i="1"/>
  <c r="AE26" i="1"/>
  <c r="W26" i="1"/>
  <c r="X26" i="1"/>
  <c r="Y26" i="1"/>
  <c r="Z26" i="1"/>
  <c r="AA26" i="1"/>
  <c r="P26" i="1"/>
  <c r="Q26" i="1"/>
  <c r="R26" i="1"/>
  <c r="S26" i="1"/>
  <c r="T26" i="1"/>
  <c r="U26" i="1"/>
  <c r="V26" i="1"/>
  <c r="N26" i="1"/>
  <c r="O26" i="1"/>
  <c r="D26" i="1"/>
  <c r="E26" i="1"/>
  <c r="F26" i="1"/>
  <c r="G26" i="1"/>
  <c r="H26" i="1"/>
  <c r="I26" i="1"/>
  <c r="J26" i="1"/>
  <c r="K26" i="1"/>
  <c r="L26" i="1"/>
  <c r="M26" i="1"/>
  <c r="C26" i="1"/>
  <c r="B26" i="1"/>
</calcChain>
</file>

<file path=xl/sharedStrings.xml><?xml version="1.0" encoding="utf-8"?>
<sst xmlns="http://schemas.openxmlformats.org/spreadsheetml/2006/main" count="240" uniqueCount="80">
  <si>
    <t>Books Digital/Electronic (title count)</t>
  </si>
  <si>
    <t>Books (volume count)</t>
  </si>
  <si>
    <t>Total expenditures, excludes fringe</t>
  </si>
  <si>
    <t>One-time physical material purchases</t>
  </si>
  <si>
    <t>Total salaries and wages (excluding fringe)</t>
  </si>
  <si>
    <t>Librarians salaries and wages (excluding fringe)</t>
  </si>
  <si>
    <t>Other professional staff salaries and wages (excluding fringe)</t>
  </si>
  <si>
    <t>All other paid staff salaries and wages (excluding fringe)</t>
  </si>
  <si>
    <t>Student assistants salaries and wages (excluding fringe)</t>
  </si>
  <si>
    <t>Total # of Staff FTEs</t>
  </si>
  <si>
    <t>Librarians # of FTEs</t>
  </si>
  <si>
    <t>Other professional staff # of FTEs</t>
  </si>
  <si>
    <t>All other paid staff # of FTEs</t>
  </si>
  <si>
    <t>Student assistants # of FTEs</t>
  </si>
  <si>
    <t>Number of presentations - physical</t>
  </si>
  <si>
    <t>Number of presentations - digital/electronic</t>
  </si>
  <si>
    <t>Number of presentations - total (if breakdown not available)</t>
  </si>
  <si>
    <t>Number of presentations - total (calculated)</t>
  </si>
  <si>
    <t>Total attendance at all presentations - physical</t>
  </si>
  <si>
    <t>Total attendance at all presentations - digital/electronic</t>
  </si>
  <si>
    <t>Total attendance at all presentations - total (if breakdown not available)</t>
  </si>
  <si>
    <t>Total Attendance at all Presentations</t>
  </si>
  <si>
    <t>Initial circulation - physical</t>
  </si>
  <si>
    <t>Initial circulation - digital/electronic</t>
  </si>
  <si>
    <t>e-book usage COUNTER BR1 (if available) - digital/electronic</t>
  </si>
  <si>
    <t>e-book usage COUNTER BR2 (if available) - digital/electronic</t>
  </si>
  <si>
    <t>E-serials usage - digital/electronic</t>
  </si>
  <si>
    <t>CA - California Maritime Academy</t>
  </si>
  <si>
    <t/>
  </si>
  <si>
    <t>-1</t>
  </si>
  <si>
    <t>CA - California Polytechnic State University</t>
  </si>
  <si>
    <t>CA - California State Polytechnic University</t>
  </si>
  <si>
    <t>CA - California State University, Bakersfield</t>
  </si>
  <si>
    <t>CA - California State University, Channel Islands</t>
  </si>
  <si>
    <t>CA - California State University, Chico</t>
  </si>
  <si>
    <t>CA - California State University, Dominguez Hills</t>
  </si>
  <si>
    <t>CA - California State University, East Bay</t>
  </si>
  <si>
    <t>CA - California State University, Fresno</t>
  </si>
  <si>
    <t>CA - California State University, Fullerton</t>
  </si>
  <si>
    <t>CA - California State University, Long Beach</t>
  </si>
  <si>
    <t>CA - California State University, Los Angeles</t>
  </si>
  <si>
    <t>CA - California State University, Monterey Bay</t>
  </si>
  <si>
    <t>CA - California State University, San Bernardino</t>
  </si>
  <si>
    <t>CA - California State University, San Marcos</t>
  </si>
  <si>
    <t>CA - California State University, Stanislaus</t>
  </si>
  <si>
    <t>CA - Humboldt State University</t>
  </si>
  <si>
    <t>CA - Sacramento State University</t>
  </si>
  <si>
    <t>CA - San Diego State University</t>
  </si>
  <si>
    <t>CA - San Francisco State University</t>
  </si>
  <si>
    <t>CA - San Jose State University</t>
  </si>
  <si>
    <t>CA - Sonoma State University</t>
  </si>
  <si>
    <t>USAGE OF ELECTRONIC RESOURCES</t>
  </si>
  <si>
    <t>Number of Reference Transactions (Line 64)</t>
  </si>
  <si>
    <t xml:space="preserve">Number of Consultations </t>
  </si>
  <si>
    <t>REFERENCE</t>
  </si>
  <si>
    <t>COLLECTIONS</t>
  </si>
  <si>
    <t>Total materials/services expenses (Line 23)</t>
  </si>
  <si>
    <t>Ongoing commitments to subscriptions (Line 21)</t>
  </si>
  <si>
    <t>All other operations and maintenance expenses (Line 25)</t>
  </si>
  <si>
    <t>Preservation services (Line 24)</t>
  </si>
  <si>
    <t>Staff fringe benefits IF paid from the library budget (Line 09)</t>
  </si>
  <si>
    <t>Total interlibrary loans and documents provided to other libraries (Line 81)</t>
  </si>
  <si>
    <t>ILL-01 Returnable (if available) (Line 81a)</t>
  </si>
  <si>
    <t>ILL-02 Non-returnable (if available) (Line 81b)</t>
  </si>
  <si>
    <t>Total if ILL-01 and ILL-02 are reported separately (Line 81c)</t>
  </si>
  <si>
    <t>Total interlibrary loans and documents received (Line 82)</t>
  </si>
  <si>
    <t>ILL-03 Returnables (if available) (Line 82a)</t>
  </si>
  <si>
    <t>ILL-04 Non-returnables (if available) (Line 82b)</t>
  </si>
  <si>
    <t>ILL-05 Documents received from commercial services (if available) (Line 82c)</t>
  </si>
  <si>
    <t>Total if ILL-03, ILL-04 and ILL-05 are reported separately (Line 82d)</t>
  </si>
  <si>
    <t>Books            (title count)</t>
  </si>
  <si>
    <t>Total:</t>
  </si>
  <si>
    <t xml:space="preserve">CA - California State University, Northridge </t>
  </si>
  <si>
    <t>Campus</t>
  </si>
  <si>
    <t xml:space="preserve"> EXPENDITURES </t>
  </si>
  <si>
    <t xml:space="preserve"> INSTRUCTION</t>
  </si>
  <si>
    <t>PERSONNEL</t>
  </si>
  <si>
    <t>CIRCULATION</t>
  </si>
  <si>
    <t>INTERLIBRARY LOANS</t>
  </si>
  <si>
    <t>Note: -1 means N/A, or U/A (Unavilable); a blank entry means no data was entered.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</si>
</sst>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164" formatCode="[&lt;=9999999]###\-####;\(###\)\ ###\-####"/>
    <numFmt numFmtId="165" formatCode="[&lt;=999999999999999]###\-####;\(###\)\ ###\-####\ \x#####"/>
    <numFmt numFmtId="166" formatCode="[&lt;=99999]00000;[&lt;=999999999]00000\-0000"/>
    <numFmt numFmtId="167" formatCode="&quot;$&quot;#,##0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8"/>
      <name val="Arial"/>
      <family val="2"/>
    </font>
    <font>
      <sz val="7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6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8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14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2" fontId="18" fillId="0" borderId="0" applyFont="0" applyFill="0" applyBorder="0" applyAlignment="0" applyProtection="0"/>
    <xf numFmtId="15" fontId="18" fillId="0" borderId="0" applyFont="0" applyFill="0" applyBorder="0" applyAlignment="0" applyProtection="0"/>
    <xf numFmtId="15" fontId="18" fillId="0" borderId="0" applyFont="0" applyFill="0" applyBorder="0" applyAlignment="0" applyProtection="0"/>
    <xf numFmtId="19" fontId="18" fillId="0" borderId="0" applyFont="0" applyFill="0" applyBorder="0" applyAlignment="0" applyProtection="0"/>
    <xf numFmtId="18" fontId="18" fillId="0" borderId="0" applyFont="0" applyFill="0" applyBorder="0" applyAlignment="0" applyProtection="0"/>
    <xf numFmtId="0" fontId="18" fillId="0" borderId="0" applyNumberFormat="0" applyFont="0" applyFill="0" applyBorder="0" applyProtection="0">
      <alignment horizontal="left" vertical="center"/>
    </xf>
    <xf numFmtId="0" fontId="18" fillId="0" borderId="0" applyNumberFormat="0" applyFont="0" applyFill="0" applyBorder="0" applyProtection="0">
      <alignment horizontal="left" vertical="center"/>
    </xf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18" fillId="0" borderId="0" applyFont="0" applyFill="0" applyBorder="0" applyAlignment="0" applyProtection="0"/>
  </cellStyleXfs>
  <cellXfs count="20">
    <xf numFmtId="0" fontId="0" fillId="0" borderId="0" xfId="0"/>
    <xf numFmtId="0" fontId="19" fillId="33" borderId="10" xfId="0" applyFont="1" applyFill="1" applyBorder="1" applyAlignment="1">
      <alignment horizontal="left" wrapText="1"/>
    </xf>
    <xf numFmtId="0" fontId="20" fillId="0" borderId="0" xfId="0" applyFont="1"/>
    <xf numFmtId="0" fontId="19" fillId="33" borderId="10" xfId="0" applyFont="1" applyFill="1" applyBorder="1" applyAlignment="1">
      <alignment horizontal="left"/>
    </xf>
    <xf numFmtId="3" fontId="20" fillId="0" borderId="0" xfId="44" applyNumberFormat="1" applyFont="1"/>
    <xf numFmtId="167" fontId="20" fillId="0" borderId="0" xfId="0" applyNumberFormat="1" applyFont="1"/>
    <xf numFmtId="0" fontId="20" fillId="0" borderId="0" xfId="55" applyFont="1" applyAlignment="1">
      <alignment horizontal="left" vertical="center"/>
    </xf>
    <xf numFmtId="4" fontId="20" fillId="0" borderId="0" xfId="0" applyNumberFormat="1" applyFont="1"/>
    <xf numFmtId="0" fontId="19" fillId="0" borderId="0" xfId="0" applyFont="1" applyAlignment="1">
      <alignment horizontal="right"/>
    </xf>
    <xf numFmtId="3" fontId="22" fillId="0" borderId="0" xfId="0" applyNumberFormat="1" applyFont="1"/>
    <xf numFmtId="0" fontId="23" fillId="0" borderId="0" xfId="0" applyFont="1" applyAlignment="1">
      <alignment wrapText="1"/>
    </xf>
    <xf numFmtId="0" fontId="19" fillId="33" borderId="10" xfId="0" applyFont="1" applyFill="1" applyBorder="1" applyAlignment="1">
      <alignment horizontal="center" wrapText="1"/>
    </xf>
    <xf numFmtId="0" fontId="21" fillId="37" borderId="11" xfId="0" applyFont="1" applyFill="1" applyBorder="1" applyAlignment="1">
      <alignment horizontal="left"/>
    </xf>
    <xf numFmtId="0" fontId="21" fillId="38" borderId="11" xfId="0" applyFont="1" applyFill="1" applyBorder="1" applyAlignment="1">
      <alignment horizontal="center"/>
    </xf>
    <xf numFmtId="0" fontId="21" fillId="36" borderId="11" xfId="0" applyFont="1" applyFill="1" applyBorder="1" applyAlignment="1">
      <alignment horizontal="left"/>
    </xf>
    <xf numFmtId="0" fontId="20" fillId="36" borderId="11" xfId="0" applyFont="1" applyFill="1" applyBorder="1" applyAlignment="1">
      <alignment horizontal="left"/>
    </xf>
    <xf numFmtId="0" fontId="21" fillId="37" borderId="11" xfId="0" applyFont="1" applyFill="1" applyBorder="1" applyAlignment="1">
      <alignment horizontal="center"/>
    </xf>
    <xf numFmtId="0" fontId="20" fillId="38" borderId="11" xfId="0" applyFont="1" applyFill="1" applyBorder="1" applyAlignment="1">
      <alignment horizontal="center"/>
    </xf>
    <xf numFmtId="0" fontId="21" fillId="34" borderId="11" xfId="0" applyFont="1" applyFill="1" applyBorder="1" applyAlignment="1">
      <alignment horizontal="center"/>
    </xf>
    <xf numFmtId="0" fontId="21" fillId="35" borderId="11" xfId="0" applyFont="1" applyFill="1" applyBorder="1" applyAlignment="1"/>
  </cellXfs>
  <cellStyles count="6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sCurrency" xfId="45"/>
    <cellStyle name="sDate" xfId="50"/>
    <cellStyle name="sDecimal" xfId="43"/>
    <cellStyle name="sInteger" xfId="44"/>
    <cellStyle name="sLongDate" xfId="51"/>
    <cellStyle name="sLongTime" xfId="53"/>
    <cellStyle name="sMediumDate" xfId="52"/>
    <cellStyle name="sMediumTime" xfId="54"/>
    <cellStyle name="sNumber" xfId="42"/>
    <cellStyle name="sPercent" xfId="46"/>
    <cellStyle name="sPhone" xfId="57"/>
    <cellStyle name="sPhoneExt" xfId="58"/>
    <cellStyle name="sRichText" xfId="56"/>
    <cellStyle name="sShortDate" xfId="48"/>
    <cellStyle name="sShortTime" xfId="49"/>
    <cellStyle name="sStandard" xfId="47"/>
    <cellStyle name="sText" xfId="55"/>
    <cellStyle name="sZip" xfId="59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0</xdr:row>
      <xdr:rowOff>68580</xdr:rowOff>
    </xdr:from>
    <xdr:to>
      <xdr:col>0</xdr:col>
      <xdr:colOff>2545080</xdr:colOff>
      <xdr:row>0</xdr:row>
      <xdr:rowOff>640080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" y="68580"/>
          <a:ext cx="24384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586740</xdr:rowOff>
    </xdr:from>
    <xdr:to>
      <xdr:col>0</xdr:col>
      <xdr:colOff>861060</xdr:colOff>
      <xdr:row>0</xdr:row>
      <xdr:rowOff>873884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586740"/>
          <a:ext cx="784860" cy="2871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7"/>
  <sheetViews>
    <sheetView tabSelected="1" zoomScaleNormal="100" workbookViewId="0">
      <selection activeCell="A27" sqref="A27"/>
    </sheetView>
  </sheetViews>
  <sheetFormatPr defaultRowHeight="11.4" x14ac:dyDescent="0.2"/>
  <cols>
    <col min="1" max="1" width="39.21875" style="2" customWidth="1"/>
    <col min="2" max="2" width="11" style="2" customWidth="1"/>
    <col min="3" max="3" width="14.109375" style="2" customWidth="1"/>
    <col min="4" max="4" width="8.33203125" style="2" customWidth="1"/>
    <col min="5" max="5" width="13.109375" style="2" customWidth="1"/>
    <col min="6" max="6" width="16.21875" style="2" customWidth="1"/>
    <col min="7" max="7" width="11.44140625" style="2" bestFit="1" customWidth="1"/>
    <col min="8" max="8" width="12.88671875" style="2" customWidth="1"/>
    <col min="9" max="9" width="13.6640625" style="2" customWidth="1"/>
    <col min="10" max="14" width="11.44140625" style="2" bestFit="1" customWidth="1"/>
    <col min="15" max="15" width="11.33203125" style="2" customWidth="1"/>
    <col min="16" max="16" width="11.44140625" style="2" bestFit="1" customWidth="1"/>
    <col min="17" max="17" width="9.21875" style="2" customWidth="1"/>
    <col min="18" max="18" width="10" style="2" customWidth="1"/>
    <col min="19" max="19" width="10.44140625" style="2" customWidth="1"/>
    <col min="20" max="20" width="11.44140625" style="2" bestFit="1" customWidth="1"/>
    <col min="21" max="21" width="10" style="2" customWidth="1"/>
    <col min="22" max="22" width="12.88671875" style="2" customWidth="1"/>
    <col min="23" max="23" width="14" style="2" customWidth="1"/>
    <col min="24" max="24" width="13.109375" style="2" customWidth="1"/>
    <col min="25" max="25" width="13.77734375" style="2" customWidth="1"/>
    <col min="26" max="26" width="15.88671875" style="2" customWidth="1"/>
    <col min="27" max="27" width="14.33203125" style="2" customWidth="1"/>
    <col min="28" max="28" width="13.88671875" style="2" customWidth="1"/>
    <col min="29" max="29" width="11.77734375" style="2" customWidth="1"/>
    <col min="30" max="30" width="11" style="2" customWidth="1"/>
    <col min="31" max="31" width="11.6640625" style="2" customWidth="1"/>
    <col min="32" max="32" width="14.88671875" style="2" customWidth="1"/>
    <col min="33" max="33" width="14.6640625" style="2" customWidth="1"/>
    <col min="34" max="34" width="14.21875" style="2" customWidth="1"/>
    <col min="35" max="35" width="13.6640625" style="2" customWidth="1"/>
    <col min="36" max="36" width="14.109375" style="2" customWidth="1"/>
    <col min="37" max="37" width="14.5546875" style="2" customWidth="1"/>
    <col min="38" max="39" width="10.44140625" style="2" customWidth="1"/>
    <col min="40" max="40" width="11.44140625" style="2" bestFit="1" customWidth="1"/>
    <col min="41" max="41" width="9.6640625" style="2" customWidth="1"/>
    <col min="42" max="42" width="10.109375" style="2" customWidth="1"/>
    <col min="43" max="43" width="10.21875" style="2" customWidth="1"/>
    <col min="44" max="44" width="12.109375" style="2" customWidth="1"/>
    <col min="45" max="45" width="9.5546875" style="2" customWidth="1"/>
    <col min="46" max="16384" width="8.88671875" style="2"/>
  </cols>
  <sheetData>
    <row r="1" spans="1:45" ht="73.8" customHeight="1" thickBot="1" x14ac:dyDescent="0.3">
      <c r="B1" s="13" t="s">
        <v>55</v>
      </c>
      <c r="C1" s="13"/>
      <c r="D1" s="13"/>
      <c r="E1" s="12" t="s">
        <v>74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4" t="s">
        <v>76</v>
      </c>
      <c r="R1" s="14"/>
      <c r="S1" s="14"/>
      <c r="T1" s="14"/>
      <c r="U1" s="14"/>
      <c r="V1" s="19" t="s">
        <v>75</v>
      </c>
      <c r="W1" s="19"/>
      <c r="X1" s="19"/>
      <c r="Y1" s="19"/>
      <c r="Z1" s="19"/>
      <c r="AA1" s="19"/>
      <c r="AB1" s="19"/>
      <c r="AC1" s="19"/>
      <c r="AD1" s="18" t="s">
        <v>54</v>
      </c>
      <c r="AE1" s="18"/>
      <c r="AF1" s="13" t="s">
        <v>77</v>
      </c>
      <c r="AG1" s="17"/>
      <c r="AH1" s="16" t="s">
        <v>51</v>
      </c>
      <c r="AI1" s="16"/>
      <c r="AJ1" s="16"/>
      <c r="AK1" s="14" t="s">
        <v>78</v>
      </c>
      <c r="AL1" s="15"/>
      <c r="AM1" s="15"/>
      <c r="AN1" s="15"/>
      <c r="AO1" s="15"/>
      <c r="AP1" s="15"/>
      <c r="AQ1" s="15"/>
      <c r="AR1" s="15"/>
      <c r="AS1" s="15"/>
    </row>
    <row r="2" spans="1:45" ht="91.2" customHeight="1" thickBot="1" x14ac:dyDescent="0.3">
      <c r="A2" s="11" t="s">
        <v>73</v>
      </c>
      <c r="B2" s="1" t="s">
        <v>70</v>
      </c>
      <c r="C2" s="1" t="s">
        <v>0</v>
      </c>
      <c r="D2" s="1" t="s">
        <v>1</v>
      </c>
      <c r="E2" s="1" t="s">
        <v>2</v>
      </c>
      <c r="F2" s="1" t="s">
        <v>56</v>
      </c>
      <c r="G2" s="1" t="s">
        <v>3</v>
      </c>
      <c r="H2" s="1" t="s">
        <v>57</v>
      </c>
      <c r="I2" s="1" t="s">
        <v>4</v>
      </c>
      <c r="J2" s="1" t="s">
        <v>5</v>
      </c>
      <c r="K2" s="1" t="s">
        <v>6</v>
      </c>
      <c r="L2" s="1" t="s">
        <v>7</v>
      </c>
      <c r="M2" s="1" t="s">
        <v>8</v>
      </c>
      <c r="N2" s="1" t="s">
        <v>58</v>
      </c>
      <c r="O2" s="1" t="s">
        <v>59</v>
      </c>
      <c r="P2" s="1" t="s">
        <v>60</v>
      </c>
      <c r="Q2" s="1" t="s">
        <v>9</v>
      </c>
      <c r="R2" s="1" t="s">
        <v>10</v>
      </c>
      <c r="S2" s="1" t="s">
        <v>11</v>
      </c>
      <c r="T2" s="1" t="s">
        <v>12</v>
      </c>
      <c r="U2" s="1" t="s">
        <v>13</v>
      </c>
      <c r="V2" s="1" t="s">
        <v>14</v>
      </c>
      <c r="W2" s="1" t="s">
        <v>15</v>
      </c>
      <c r="X2" s="1" t="s">
        <v>16</v>
      </c>
      <c r="Y2" s="1" t="s">
        <v>17</v>
      </c>
      <c r="Z2" s="1" t="s">
        <v>18</v>
      </c>
      <c r="AA2" s="1" t="s">
        <v>19</v>
      </c>
      <c r="AB2" s="1" t="s">
        <v>20</v>
      </c>
      <c r="AC2" s="1" t="s">
        <v>21</v>
      </c>
      <c r="AD2" s="1" t="s">
        <v>52</v>
      </c>
      <c r="AE2" s="1" t="s">
        <v>53</v>
      </c>
      <c r="AF2" s="1" t="s">
        <v>22</v>
      </c>
      <c r="AG2" s="1" t="s">
        <v>23</v>
      </c>
      <c r="AH2" s="1" t="s">
        <v>24</v>
      </c>
      <c r="AI2" s="1" t="s">
        <v>25</v>
      </c>
      <c r="AJ2" s="1" t="s">
        <v>26</v>
      </c>
      <c r="AK2" s="1" t="s">
        <v>61</v>
      </c>
      <c r="AL2" s="1" t="s">
        <v>62</v>
      </c>
      <c r="AM2" s="1" t="s">
        <v>63</v>
      </c>
      <c r="AN2" s="1" t="s">
        <v>64</v>
      </c>
      <c r="AO2" s="1" t="s">
        <v>65</v>
      </c>
      <c r="AP2" s="1" t="s">
        <v>66</v>
      </c>
      <c r="AQ2" s="1" t="s">
        <v>67</v>
      </c>
      <c r="AR2" s="1" t="s">
        <v>68</v>
      </c>
      <c r="AS2" s="1" t="s">
        <v>69</v>
      </c>
    </row>
    <row r="3" spans="1:45" ht="13.2" customHeight="1" thickBot="1" x14ac:dyDescent="0.3">
      <c r="A3" s="3" t="s">
        <v>27</v>
      </c>
      <c r="B3" s="4">
        <v>33338</v>
      </c>
      <c r="C3" s="4">
        <v>138441</v>
      </c>
      <c r="D3" s="4">
        <v>43499</v>
      </c>
      <c r="E3" s="5">
        <v>521585</v>
      </c>
      <c r="F3" s="5">
        <v>116692</v>
      </c>
      <c r="G3" s="5">
        <v>36674</v>
      </c>
      <c r="H3" s="5">
        <v>54388</v>
      </c>
      <c r="I3" s="5">
        <v>378089</v>
      </c>
      <c r="J3" s="5">
        <v>285242</v>
      </c>
      <c r="K3" s="6" t="s">
        <v>28</v>
      </c>
      <c r="L3" s="5">
        <v>67160</v>
      </c>
      <c r="M3" s="5">
        <v>25687</v>
      </c>
      <c r="N3" s="5">
        <v>23474</v>
      </c>
      <c r="O3" s="5">
        <v>3330</v>
      </c>
      <c r="P3" s="6" t="s">
        <v>28</v>
      </c>
      <c r="Q3" s="7">
        <v>7.63</v>
      </c>
      <c r="R3" s="7">
        <v>4</v>
      </c>
      <c r="S3" s="6" t="s">
        <v>28</v>
      </c>
      <c r="T3" s="7">
        <v>1.63</v>
      </c>
      <c r="U3" s="7">
        <v>2</v>
      </c>
      <c r="V3" s="6" t="s">
        <v>28</v>
      </c>
      <c r="W3" s="6" t="s">
        <v>29</v>
      </c>
      <c r="X3" s="6" t="s">
        <v>28</v>
      </c>
      <c r="Y3" s="6" t="s">
        <v>28</v>
      </c>
      <c r="Z3" s="4">
        <v>5512</v>
      </c>
      <c r="AA3" s="6" t="s">
        <v>29</v>
      </c>
      <c r="AB3" s="6" t="s">
        <v>28</v>
      </c>
      <c r="AC3" s="4">
        <v>5512</v>
      </c>
      <c r="AD3" s="4">
        <v>700</v>
      </c>
      <c r="AE3" s="4">
        <v>110</v>
      </c>
      <c r="AF3" s="4">
        <v>11632</v>
      </c>
      <c r="AG3" s="4">
        <v>8424</v>
      </c>
      <c r="AH3" s="6" t="s">
        <v>29</v>
      </c>
      <c r="AI3" s="4">
        <v>8424</v>
      </c>
      <c r="AJ3" s="6" t="s">
        <v>29</v>
      </c>
      <c r="AK3" s="6" t="s">
        <v>28</v>
      </c>
      <c r="AL3" s="4">
        <v>832</v>
      </c>
      <c r="AM3" s="4">
        <v>26</v>
      </c>
      <c r="AN3" s="4">
        <v>858</v>
      </c>
      <c r="AO3" s="6" t="s">
        <v>28</v>
      </c>
      <c r="AP3" s="4">
        <v>1044</v>
      </c>
      <c r="AQ3" s="4">
        <v>44</v>
      </c>
      <c r="AR3" s="6" t="s">
        <v>29</v>
      </c>
      <c r="AS3" s="4">
        <v>1088</v>
      </c>
    </row>
    <row r="4" spans="1:45" ht="12.6" thickBot="1" x14ac:dyDescent="0.3">
      <c r="A4" s="3" t="s">
        <v>30</v>
      </c>
      <c r="B4" s="4">
        <v>322579</v>
      </c>
      <c r="C4" s="4">
        <v>340948</v>
      </c>
      <c r="D4" s="4">
        <v>354066</v>
      </c>
      <c r="E4" s="5">
        <v>4981539</v>
      </c>
      <c r="F4" s="5">
        <v>1701618</v>
      </c>
      <c r="G4" s="5">
        <v>411286</v>
      </c>
      <c r="H4" s="5">
        <v>1290332</v>
      </c>
      <c r="I4" s="5">
        <v>3276234</v>
      </c>
      <c r="J4" s="5">
        <v>641537</v>
      </c>
      <c r="K4" s="5">
        <v>1585541</v>
      </c>
      <c r="L4" s="5">
        <v>660707</v>
      </c>
      <c r="M4" s="5">
        <v>388449</v>
      </c>
      <c r="N4" s="6" t="s">
        <v>28</v>
      </c>
      <c r="O4" s="5">
        <v>3687</v>
      </c>
      <c r="P4" s="5">
        <v>1585227</v>
      </c>
      <c r="Q4" s="7">
        <v>60.72</v>
      </c>
      <c r="R4" s="7">
        <v>8.83</v>
      </c>
      <c r="S4" s="7">
        <v>19.649999999999999</v>
      </c>
      <c r="T4" s="7">
        <v>14.6</v>
      </c>
      <c r="U4" s="7">
        <v>17.64</v>
      </c>
      <c r="V4" s="4">
        <v>574</v>
      </c>
      <c r="W4" s="4">
        <v>0</v>
      </c>
      <c r="X4" s="4">
        <v>574</v>
      </c>
      <c r="Y4" s="4">
        <v>574</v>
      </c>
      <c r="Z4" s="4">
        <v>13302</v>
      </c>
      <c r="AA4" s="6" t="s">
        <v>28</v>
      </c>
      <c r="AB4" s="4">
        <v>13302</v>
      </c>
      <c r="AC4" s="4">
        <v>13302</v>
      </c>
      <c r="AD4" s="4">
        <v>1377</v>
      </c>
      <c r="AE4" s="4">
        <v>1018</v>
      </c>
      <c r="AF4" s="4">
        <v>30852</v>
      </c>
      <c r="AG4" s="4">
        <v>790039</v>
      </c>
      <c r="AH4" s="4">
        <v>11610</v>
      </c>
      <c r="AI4" s="4">
        <v>750128</v>
      </c>
      <c r="AJ4" s="4">
        <v>733122</v>
      </c>
      <c r="AK4" s="4">
        <v>17068</v>
      </c>
      <c r="AL4" s="4">
        <v>7775</v>
      </c>
      <c r="AM4" s="4">
        <v>9293</v>
      </c>
      <c r="AN4" s="4">
        <v>17068</v>
      </c>
      <c r="AO4" s="4">
        <v>18932</v>
      </c>
      <c r="AP4" s="4">
        <v>7153</v>
      </c>
      <c r="AQ4" s="4">
        <v>11521</v>
      </c>
      <c r="AR4" s="4">
        <v>258</v>
      </c>
      <c r="AS4" s="4">
        <v>18932</v>
      </c>
    </row>
    <row r="5" spans="1:45" ht="12.6" thickBot="1" x14ac:dyDescent="0.3">
      <c r="A5" s="3" t="s">
        <v>31</v>
      </c>
      <c r="B5" s="4">
        <v>511953</v>
      </c>
      <c r="C5" s="4">
        <v>238629</v>
      </c>
      <c r="D5" s="4">
        <v>577476</v>
      </c>
      <c r="E5" s="5">
        <v>4478081</v>
      </c>
      <c r="F5" s="5">
        <v>1616220</v>
      </c>
      <c r="G5" s="5">
        <v>110722</v>
      </c>
      <c r="H5" s="5">
        <v>1429401</v>
      </c>
      <c r="I5" s="5">
        <v>2483304</v>
      </c>
      <c r="J5" s="5">
        <v>1039487</v>
      </c>
      <c r="K5" s="5">
        <v>0</v>
      </c>
      <c r="L5" s="5">
        <v>1247924</v>
      </c>
      <c r="M5" s="5">
        <v>195893</v>
      </c>
      <c r="N5" s="5">
        <v>378557</v>
      </c>
      <c r="O5" s="5">
        <v>0</v>
      </c>
      <c r="P5" s="5">
        <v>5898</v>
      </c>
      <c r="Q5" s="7">
        <v>49.55</v>
      </c>
      <c r="R5" s="7">
        <v>13.5</v>
      </c>
      <c r="S5" s="7">
        <v>0</v>
      </c>
      <c r="T5" s="7">
        <v>27.85</v>
      </c>
      <c r="U5" s="7">
        <v>8.1999999999999993</v>
      </c>
      <c r="V5" s="4">
        <v>109</v>
      </c>
      <c r="W5" s="6" t="s">
        <v>29</v>
      </c>
      <c r="X5" s="6" t="s">
        <v>28</v>
      </c>
      <c r="Y5" s="4">
        <v>109</v>
      </c>
      <c r="Z5" s="4">
        <v>3608</v>
      </c>
      <c r="AA5" s="6" t="s">
        <v>29</v>
      </c>
      <c r="AB5" s="6" t="s">
        <v>28</v>
      </c>
      <c r="AC5" s="4">
        <v>3608</v>
      </c>
      <c r="AD5" s="4">
        <v>3385</v>
      </c>
      <c r="AE5" s="6" t="s">
        <v>29</v>
      </c>
      <c r="AF5" s="4">
        <v>42036</v>
      </c>
      <c r="AG5" s="4">
        <v>5847</v>
      </c>
      <c r="AH5" s="6" t="s">
        <v>29</v>
      </c>
      <c r="AI5" s="6" t="s">
        <v>29</v>
      </c>
      <c r="AJ5" s="6" t="s">
        <v>29</v>
      </c>
      <c r="AK5" s="4">
        <v>11792</v>
      </c>
      <c r="AL5" s="4">
        <v>8721</v>
      </c>
      <c r="AM5" s="4">
        <v>20513</v>
      </c>
      <c r="AN5" s="4">
        <v>29234</v>
      </c>
      <c r="AO5" s="6" t="s">
        <v>28</v>
      </c>
      <c r="AP5" s="4">
        <v>6556</v>
      </c>
      <c r="AQ5" s="4">
        <v>4182</v>
      </c>
      <c r="AR5" s="6" t="s">
        <v>29</v>
      </c>
      <c r="AS5" s="4">
        <v>10738</v>
      </c>
    </row>
    <row r="6" spans="1:45" ht="12.6" thickBot="1" x14ac:dyDescent="0.3">
      <c r="A6" s="3" t="s">
        <v>32</v>
      </c>
      <c r="B6" s="4">
        <v>356114</v>
      </c>
      <c r="C6" s="4">
        <v>99863</v>
      </c>
      <c r="D6" s="4">
        <v>489990</v>
      </c>
      <c r="E6" s="5">
        <v>3231655</v>
      </c>
      <c r="F6" s="5">
        <v>603896</v>
      </c>
      <c r="G6" s="5">
        <v>85540</v>
      </c>
      <c r="H6" s="5">
        <v>499765</v>
      </c>
      <c r="I6" s="5">
        <v>1578154</v>
      </c>
      <c r="J6" s="5">
        <v>565706</v>
      </c>
      <c r="K6" s="5">
        <v>286368</v>
      </c>
      <c r="L6" s="5">
        <v>632944</v>
      </c>
      <c r="M6" s="5">
        <v>93136</v>
      </c>
      <c r="N6" s="5">
        <v>1048811</v>
      </c>
      <c r="O6" s="5">
        <v>794</v>
      </c>
      <c r="P6" s="5">
        <v>779956</v>
      </c>
      <c r="Q6" s="7">
        <v>27.96</v>
      </c>
      <c r="R6" s="7">
        <v>8.0299999999999994</v>
      </c>
      <c r="S6" s="7">
        <v>3</v>
      </c>
      <c r="T6" s="7">
        <v>11.66</v>
      </c>
      <c r="U6" s="7">
        <v>5.27</v>
      </c>
      <c r="V6" s="4">
        <v>237</v>
      </c>
      <c r="W6" s="4">
        <v>40</v>
      </c>
      <c r="X6" s="6" t="s">
        <v>28</v>
      </c>
      <c r="Y6" s="4">
        <v>277</v>
      </c>
      <c r="Z6" s="4">
        <v>6127</v>
      </c>
      <c r="AA6" s="4">
        <v>1080</v>
      </c>
      <c r="AB6" s="6" t="s">
        <v>28</v>
      </c>
      <c r="AC6" s="4">
        <v>7207</v>
      </c>
      <c r="AD6" s="4">
        <v>13983</v>
      </c>
      <c r="AE6" s="4">
        <v>263</v>
      </c>
      <c r="AF6" s="4">
        <v>10696</v>
      </c>
      <c r="AG6" s="4">
        <v>69333</v>
      </c>
      <c r="AH6" s="4">
        <v>849</v>
      </c>
      <c r="AI6" s="4">
        <v>68424</v>
      </c>
      <c r="AJ6" s="4">
        <v>428306</v>
      </c>
      <c r="AK6" s="6" t="s">
        <v>28</v>
      </c>
      <c r="AL6" s="4">
        <v>1127</v>
      </c>
      <c r="AM6" s="4">
        <v>1772</v>
      </c>
      <c r="AN6" s="4">
        <v>2899</v>
      </c>
      <c r="AO6" s="6" t="s">
        <v>28</v>
      </c>
      <c r="AP6" s="4">
        <v>878</v>
      </c>
      <c r="AQ6" s="4">
        <v>1560</v>
      </c>
      <c r="AR6" s="4">
        <v>0</v>
      </c>
      <c r="AS6" s="4">
        <v>2438</v>
      </c>
    </row>
    <row r="7" spans="1:45" ht="12.6" thickBot="1" x14ac:dyDescent="0.3">
      <c r="A7" s="3" t="s">
        <v>33</v>
      </c>
      <c r="B7" s="4">
        <v>101037</v>
      </c>
      <c r="C7" s="4">
        <v>192373</v>
      </c>
      <c r="D7" s="4">
        <v>104424</v>
      </c>
      <c r="E7" s="5">
        <v>2311139</v>
      </c>
      <c r="F7" s="5">
        <v>689248</v>
      </c>
      <c r="G7" s="5">
        <v>154050</v>
      </c>
      <c r="H7" s="5">
        <v>465580</v>
      </c>
      <c r="I7" s="5">
        <v>1438009</v>
      </c>
      <c r="J7" s="5">
        <v>896478</v>
      </c>
      <c r="K7" s="5">
        <v>116432</v>
      </c>
      <c r="L7" s="5">
        <v>380172</v>
      </c>
      <c r="M7" s="5">
        <v>44927</v>
      </c>
      <c r="N7" s="5">
        <v>183882</v>
      </c>
      <c r="O7" s="5">
        <v>0</v>
      </c>
      <c r="P7" s="6" t="s">
        <v>28</v>
      </c>
      <c r="Q7" s="7">
        <v>29</v>
      </c>
      <c r="R7" s="7">
        <v>11.5</v>
      </c>
      <c r="S7" s="7">
        <v>2</v>
      </c>
      <c r="T7" s="7">
        <v>9</v>
      </c>
      <c r="U7" s="7">
        <v>6.5</v>
      </c>
      <c r="V7" s="4">
        <v>261</v>
      </c>
      <c r="W7" s="4">
        <v>0</v>
      </c>
      <c r="X7" s="4">
        <v>261</v>
      </c>
      <c r="Y7" s="4">
        <v>261</v>
      </c>
      <c r="Z7" s="4">
        <v>6227</v>
      </c>
      <c r="AA7" s="4">
        <v>0</v>
      </c>
      <c r="AB7" s="4">
        <v>6227</v>
      </c>
      <c r="AC7" s="4">
        <v>6227</v>
      </c>
      <c r="AD7" s="6" t="s">
        <v>29</v>
      </c>
      <c r="AE7" s="6" t="s">
        <v>29</v>
      </c>
      <c r="AF7" s="4">
        <v>12075</v>
      </c>
      <c r="AG7" s="4">
        <v>58738</v>
      </c>
      <c r="AH7" s="4">
        <v>16</v>
      </c>
      <c r="AI7" s="4">
        <v>58722</v>
      </c>
      <c r="AJ7" s="4">
        <v>384105</v>
      </c>
      <c r="AK7" s="6" t="s">
        <v>28</v>
      </c>
      <c r="AL7" s="4">
        <v>1008</v>
      </c>
      <c r="AM7" s="4">
        <v>215</v>
      </c>
      <c r="AN7" s="4">
        <v>1223</v>
      </c>
      <c r="AO7" s="6" t="s">
        <v>28</v>
      </c>
      <c r="AP7" s="4">
        <v>1672</v>
      </c>
      <c r="AQ7" s="4">
        <v>2645</v>
      </c>
      <c r="AR7" s="4">
        <v>568</v>
      </c>
      <c r="AS7" s="4">
        <v>4885</v>
      </c>
    </row>
    <row r="8" spans="1:45" ht="12.6" thickBot="1" x14ac:dyDescent="0.3">
      <c r="A8" s="3" t="s">
        <v>34</v>
      </c>
      <c r="B8" s="4">
        <v>601867</v>
      </c>
      <c r="C8" s="4">
        <v>213598</v>
      </c>
      <c r="D8" s="4">
        <v>791400</v>
      </c>
      <c r="E8" s="5">
        <v>4065888</v>
      </c>
      <c r="F8" s="5">
        <v>1319361</v>
      </c>
      <c r="G8" s="5">
        <v>102849</v>
      </c>
      <c r="H8" s="5">
        <v>1212781</v>
      </c>
      <c r="I8" s="5">
        <v>1807588</v>
      </c>
      <c r="J8" s="5">
        <v>675524</v>
      </c>
      <c r="K8" s="5">
        <v>184952</v>
      </c>
      <c r="L8" s="5">
        <v>682648</v>
      </c>
      <c r="M8" s="5">
        <v>264464</v>
      </c>
      <c r="N8" s="5">
        <v>938939</v>
      </c>
      <c r="O8" s="5">
        <v>0</v>
      </c>
      <c r="P8" s="6" t="s">
        <v>28</v>
      </c>
      <c r="Q8" s="7">
        <v>40.25</v>
      </c>
      <c r="R8" s="7">
        <v>8.5</v>
      </c>
      <c r="S8" s="7">
        <v>2</v>
      </c>
      <c r="T8" s="7">
        <v>11.25</v>
      </c>
      <c r="U8" s="7">
        <v>18.5</v>
      </c>
      <c r="V8" s="4">
        <v>158</v>
      </c>
      <c r="W8" s="6" t="s">
        <v>28</v>
      </c>
      <c r="X8" s="6" t="s">
        <v>28</v>
      </c>
      <c r="Y8" s="4">
        <v>158</v>
      </c>
      <c r="Z8" s="4">
        <v>4060</v>
      </c>
      <c r="AA8" s="6" t="s">
        <v>28</v>
      </c>
      <c r="AB8" s="6" t="s">
        <v>28</v>
      </c>
      <c r="AC8" s="4">
        <v>4060</v>
      </c>
      <c r="AD8" s="4">
        <v>1493</v>
      </c>
      <c r="AE8" s="4">
        <v>269</v>
      </c>
      <c r="AF8" s="4">
        <v>34541</v>
      </c>
      <c r="AG8" s="6" t="s">
        <v>28</v>
      </c>
      <c r="AH8" s="4">
        <v>51316</v>
      </c>
      <c r="AI8" s="4">
        <v>122729</v>
      </c>
      <c r="AJ8" s="4">
        <v>505941</v>
      </c>
      <c r="AK8" s="4">
        <v>6993</v>
      </c>
      <c r="AL8" s="4">
        <v>1566</v>
      </c>
      <c r="AM8" s="4">
        <v>5427</v>
      </c>
      <c r="AN8" s="4">
        <v>6993</v>
      </c>
      <c r="AO8" s="4">
        <v>6507</v>
      </c>
      <c r="AP8" s="4">
        <v>1737</v>
      </c>
      <c r="AQ8" s="4">
        <v>4770</v>
      </c>
      <c r="AR8" s="6" t="s">
        <v>28</v>
      </c>
      <c r="AS8" s="4">
        <v>6507</v>
      </c>
    </row>
    <row r="9" spans="1:45" ht="12.6" thickBot="1" x14ac:dyDescent="0.3">
      <c r="A9" s="3" t="s">
        <v>35</v>
      </c>
      <c r="B9" s="4">
        <v>413777</v>
      </c>
      <c r="C9" s="4">
        <v>305977</v>
      </c>
      <c r="D9" s="4">
        <v>451246</v>
      </c>
      <c r="E9" s="5">
        <v>3038435</v>
      </c>
      <c r="F9" s="5">
        <v>968095</v>
      </c>
      <c r="G9" s="5">
        <v>87021</v>
      </c>
      <c r="H9" s="5">
        <v>852519</v>
      </c>
      <c r="I9" s="5">
        <v>1783753</v>
      </c>
      <c r="J9" s="5">
        <v>565007</v>
      </c>
      <c r="K9" s="5">
        <v>371546</v>
      </c>
      <c r="L9" s="5">
        <v>702121</v>
      </c>
      <c r="M9" s="5">
        <v>145079</v>
      </c>
      <c r="N9" s="5">
        <v>281906</v>
      </c>
      <c r="O9" s="5">
        <v>4681</v>
      </c>
      <c r="P9" s="6" t="s">
        <v>28</v>
      </c>
      <c r="Q9" s="7">
        <v>45.35</v>
      </c>
      <c r="R9" s="7">
        <v>11</v>
      </c>
      <c r="S9" s="7">
        <v>4</v>
      </c>
      <c r="T9" s="7">
        <v>18.5</v>
      </c>
      <c r="U9" s="7">
        <v>11.85</v>
      </c>
      <c r="V9" s="4">
        <v>212</v>
      </c>
      <c r="W9" s="6" t="s">
        <v>28</v>
      </c>
      <c r="X9" s="6" t="s">
        <v>28</v>
      </c>
      <c r="Y9" s="4">
        <v>212</v>
      </c>
      <c r="Z9" s="4">
        <v>4314</v>
      </c>
      <c r="AA9" s="6" t="s">
        <v>28</v>
      </c>
      <c r="AB9" s="6" t="s">
        <v>28</v>
      </c>
      <c r="AC9" s="4">
        <v>4314</v>
      </c>
      <c r="AD9" s="4">
        <v>12760</v>
      </c>
      <c r="AE9" s="4">
        <v>80</v>
      </c>
      <c r="AF9" s="4">
        <v>16304</v>
      </c>
      <c r="AG9" s="4">
        <v>1188252</v>
      </c>
      <c r="AH9" s="6" t="s">
        <v>28</v>
      </c>
      <c r="AI9" s="4">
        <v>1188252</v>
      </c>
      <c r="AJ9" s="4">
        <v>401417</v>
      </c>
      <c r="AK9" s="6" t="s">
        <v>28</v>
      </c>
      <c r="AL9" s="4">
        <v>304</v>
      </c>
      <c r="AM9" s="4">
        <v>844</v>
      </c>
      <c r="AN9" s="4">
        <v>1148</v>
      </c>
      <c r="AO9" s="6" t="s">
        <v>28</v>
      </c>
      <c r="AP9" s="4">
        <v>650</v>
      </c>
      <c r="AQ9" s="4">
        <v>1036</v>
      </c>
      <c r="AR9" s="4">
        <v>0</v>
      </c>
      <c r="AS9" s="4">
        <v>1686</v>
      </c>
    </row>
    <row r="10" spans="1:45" ht="12.6" thickBot="1" x14ac:dyDescent="0.3">
      <c r="A10" s="3" t="s">
        <v>36</v>
      </c>
      <c r="B10" s="4">
        <v>631694</v>
      </c>
      <c r="C10" s="4">
        <v>200380</v>
      </c>
      <c r="D10" s="4">
        <v>872435</v>
      </c>
      <c r="E10" s="5">
        <v>4568342.54</v>
      </c>
      <c r="F10" s="5">
        <v>1436587.54</v>
      </c>
      <c r="G10" s="5">
        <v>368048.2</v>
      </c>
      <c r="H10" s="5">
        <v>1046708.96</v>
      </c>
      <c r="I10" s="5">
        <v>2947458</v>
      </c>
      <c r="J10" s="5">
        <v>1210249</v>
      </c>
      <c r="K10" s="5">
        <v>223740</v>
      </c>
      <c r="L10" s="5">
        <v>1109197</v>
      </c>
      <c r="M10" s="5">
        <v>404272</v>
      </c>
      <c r="N10" s="5">
        <v>179297</v>
      </c>
      <c r="O10" s="5">
        <v>5000</v>
      </c>
      <c r="P10" s="6" t="s">
        <v>28</v>
      </c>
      <c r="Q10" s="7">
        <v>54.75</v>
      </c>
      <c r="R10" s="7">
        <v>15.25</v>
      </c>
      <c r="S10" s="7">
        <v>2</v>
      </c>
      <c r="T10" s="7">
        <v>22</v>
      </c>
      <c r="U10" s="7">
        <v>15.5</v>
      </c>
      <c r="V10" s="6" t="s">
        <v>28</v>
      </c>
      <c r="W10" s="6" t="s">
        <v>28</v>
      </c>
      <c r="X10" s="4">
        <v>94</v>
      </c>
      <c r="Y10" s="4">
        <v>94</v>
      </c>
      <c r="Z10" s="6" t="s">
        <v>28</v>
      </c>
      <c r="AA10" s="6" t="s">
        <v>28</v>
      </c>
      <c r="AB10" s="4">
        <v>2481</v>
      </c>
      <c r="AC10" s="4">
        <v>2481</v>
      </c>
      <c r="AD10" s="4">
        <v>6149</v>
      </c>
      <c r="AE10" s="6" t="s">
        <v>29</v>
      </c>
      <c r="AF10" s="4">
        <v>59563</v>
      </c>
      <c r="AG10" s="4">
        <v>302111</v>
      </c>
      <c r="AH10" s="4">
        <v>27633</v>
      </c>
      <c r="AI10" s="4">
        <v>240446</v>
      </c>
      <c r="AJ10" s="4">
        <v>534272</v>
      </c>
      <c r="AK10" s="6" t="s">
        <v>29</v>
      </c>
      <c r="AL10" s="4">
        <v>8622</v>
      </c>
      <c r="AM10" s="4">
        <v>3418</v>
      </c>
      <c r="AN10" s="4">
        <v>12040</v>
      </c>
      <c r="AO10" s="6" t="s">
        <v>29</v>
      </c>
      <c r="AP10" s="4">
        <v>4300</v>
      </c>
      <c r="AQ10" s="4">
        <v>6280</v>
      </c>
      <c r="AR10" s="6" t="s">
        <v>29</v>
      </c>
      <c r="AS10" s="4">
        <v>10580</v>
      </c>
    </row>
    <row r="11" spans="1:45" ht="12.6" thickBot="1" x14ac:dyDescent="0.3">
      <c r="A11" s="3" t="s">
        <v>37</v>
      </c>
      <c r="B11" s="4">
        <v>945665</v>
      </c>
      <c r="C11" s="4">
        <v>912000</v>
      </c>
      <c r="D11" s="4">
        <v>1227259</v>
      </c>
      <c r="E11" s="5">
        <v>7563547</v>
      </c>
      <c r="F11" s="5">
        <v>2175114</v>
      </c>
      <c r="G11" s="5">
        <v>242082</v>
      </c>
      <c r="H11" s="5">
        <v>1933032</v>
      </c>
      <c r="I11" s="5">
        <v>4218781</v>
      </c>
      <c r="J11" s="5">
        <v>1597423</v>
      </c>
      <c r="K11" s="6" t="s">
        <v>29</v>
      </c>
      <c r="L11" s="5">
        <v>2059104</v>
      </c>
      <c r="M11" s="5">
        <v>562254</v>
      </c>
      <c r="N11" s="5">
        <v>1169652</v>
      </c>
      <c r="O11" s="6" t="s">
        <v>29</v>
      </c>
      <c r="P11" s="6" t="s">
        <v>28</v>
      </c>
      <c r="Q11" s="7">
        <v>81.75</v>
      </c>
      <c r="R11" s="7">
        <v>18.75</v>
      </c>
      <c r="S11" s="6" t="s">
        <v>29</v>
      </c>
      <c r="T11" s="7">
        <v>37</v>
      </c>
      <c r="U11" s="7">
        <v>26</v>
      </c>
      <c r="V11" s="4">
        <v>285</v>
      </c>
      <c r="W11" s="6" t="s">
        <v>29</v>
      </c>
      <c r="X11" s="6" t="s">
        <v>29</v>
      </c>
      <c r="Y11" s="4">
        <v>285</v>
      </c>
      <c r="Z11" s="4">
        <v>7125</v>
      </c>
      <c r="AA11" s="6" t="s">
        <v>29</v>
      </c>
      <c r="AB11" s="6" t="s">
        <v>29</v>
      </c>
      <c r="AC11" s="4">
        <v>7125</v>
      </c>
      <c r="AD11" s="4">
        <v>9574</v>
      </c>
      <c r="AE11" s="6" t="s">
        <v>29</v>
      </c>
      <c r="AF11" s="4">
        <v>139906</v>
      </c>
      <c r="AG11" s="4">
        <v>340251</v>
      </c>
      <c r="AH11" s="4">
        <v>1226</v>
      </c>
      <c r="AI11" s="4">
        <v>339025</v>
      </c>
      <c r="AJ11" s="4">
        <v>561423</v>
      </c>
      <c r="AK11" s="6" t="s">
        <v>29</v>
      </c>
      <c r="AL11" s="4">
        <v>13275</v>
      </c>
      <c r="AM11" s="4">
        <v>2284</v>
      </c>
      <c r="AN11" s="4">
        <v>15559</v>
      </c>
      <c r="AO11" s="6" t="s">
        <v>29</v>
      </c>
      <c r="AP11" s="4">
        <v>4185</v>
      </c>
      <c r="AQ11" s="4">
        <v>5775</v>
      </c>
      <c r="AR11" s="4">
        <v>1504</v>
      </c>
      <c r="AS11" s="4">
        <v>11464</v>
      </c>
    </row>
    <row r="12" spans="1:45" ht="12.6" thickBot="1" x14ac:dyDescent="0.3">
      <c r="A12" s="3" t="s">
        <v>38</v>
      </c>
      <c r="B12" s="4">
        <v>859726</v>
      </c>
      <c r="C12" s="4">
        <v>405243</v>
      </c>
      <c r="D12" s="4">
        <v>961350</v>
      </c>
      <c r="E12" s="5">
        <v>6924374.21</v>
      </c>
      <c r="F12" s="5">
        <v>2890499.21</v>
      </c>
      <c r="G12" s="5">
        <v>436263.93</v>
      </c>
      <c r="H12" s="5">
        <v>2314213.2799999998</v>
      </c>
      <c r="I12" s="5">
        <v>3479163</v>
      </c>
      <c r="J12" s="5">
        <v>1469691</v>
      </c>
      <c r="K12" s="5">
        <v>350876</v>
      </c>
      <c r="L12" s="5">
        <v>1089611</v>
      </c>
      <c r="M12" s="5">
        <v>568985</v>
      </c>
      <c r="N12" s="5">
        <v>550891</v>
      </c>
      <c r="O12" s="5">
        <v>3821</v>
      </c>
      <c r="P12" s="6" t="s">
        <v>28</v>
      </c>
      <c r="Q12" s="7">
        <v>76.349999999999994</v>
      </c>
      <c r="R12" s="7">
        <v>21.29</v>
      </c>
      <c r="S12" s="7">
        <v>3.45</v>
      </c>
      <c r="T12" s="7">
        <v>26.5</v>
      </c>
      <c r="U12" s="7">
        <v>25.11</v>
      </c>
      <c r="V12" s="6" t="s">
        <v>28</v>
      </c>
      <c r="W12" s="6" t="s">
        <v>28</v>
      </c>
      <c r="X12" s="4">
        <v>595</v>
      </c>
      <c r="Y12" s="4">
        <v>595</v>
      </c>
      <c r="Z12" s="6" t="s">
        <v>28</v>
      </c>
      <c r="AA12" s="6" t="s">
        <v>28</v>
      </c>
      <c r="AB12" s="4">
        <v>15131</v>
      </c>
      <c r="AC12" s="4">
        <v>15131</v>
      </c>
      <c r="AD12" s="4">
        <v>11628</v>
      </c>
      <c r="AE12" s="4">
        <v>146</v>
      </c>
      <c r="AF12" s="4">
        <v>42771</v>
      </c>
      <c r="AG12" s="4">
        <v>751944</v>
      </c>
      <c r="AH12" s="4">
        <v>18973</v>
      </c>
      <c r="AI12" s="4">
        <v>640412</v>
      </c>
      <c r="AJ12" s="4">
        <v>1973813</v>
      </c>
      <c r="AK12" s="6" t="s">
        <v>28</v>
      </c>
      <c r="AL12" s="4">
        <v>3957</v>
      </c>
      <c r="AM12" s="4">
        <v>12781</v>
      </c>
      <c r="AN12" s="4">
        <v>16738</v>
      </c>
      <c r="AO12" s="6" t="s">
        <v>28</v>
      </c>
      <c r="AP12" s="4">
        <v>11218</v>
      </c>
      <c r="AQ12" s="4">
        <v>18809</v>
      </c>
      <c r="AR12" s="4">
        <v>92</v>
      </c>
      <c r="AS12" s="4">
        <v>30119</v>
      </c>
    </row>
    <row r="13" spans="1:45" ht="12.6" thickBot="1" x14ac:dyDescent="0.3">
      <c r="A13" s="3" t="s">
        <v>39</v>
      </c>
      <c r="B13" s="4">
        <v>746820</v>
      </c>
      <c r="C13" s="4">
        <v>764807</v>
      </c>
      <c r="D13" s="4">
        <v>1123516</v>
      </c>
      <c r="E13" s="5">
        <v>7363871</v>
      </c>
      <c r="F13" s="5">
        <v>2679477</v>
      </c>
      <c r="G13" s="5">
        <v>269195</v>
      </c>
      <c r="H13" s="5">
        <v>2297118</v>
      </c>
      <c r="I13" s="5">
        <v>2672520</v>
      </c>
      <c r="J13" s="5">
        <v>1343856</v>
      </c>
      <c r="K13" s="5">
        <v>796347</v>
      </c>
      <c r="L13" s="5">
        <v>274136</v>
      </c>
      <c r="M13" s="5">
        <v>258181</v>
      </c>
      <c r="N13" s="5">
        <v>2006481</v>
      </c>
      <c r="O13" s="5">
        <v>5393</v>
      </c>
      <c r="P13" s="5">
        <v>1785610</v>
      </c>
      <c r="Q13" s="7">
        <v>80.17</v>
      </c>
      <c r="R13" s="7">
        <v>17.38</v>
      </c>
      <c r="S13" s="7">
        <v>9</v>
      </c>
      <c r="T13" s="7">
        <v>7.5</v>
      </c>
      <c r="U13" s="7">
        <v>46.29</v>
      </c>
      <c r="V13" s="6" t="s">
        <v>29</v>
      </c>
      <c r="W13" s="6" t="s">
        <v>29</v>
      </c>
      <c r="X13" s="4">
        <v>824</v>
      </c>
      <c r="Y13" s="4">
        <v>824</v>
      </c>
      <c r="Z13" s="6" t="s">
        <v>29</v>
      </c>
      <c r="AA13" s="6" t="s">
        <v>29</v>
      </c>
      <c r="AB13" s="4">
        <v>21666</v>
      </c>
      <c r="AC13" s="4">
        <v>21666</v>
      </c>
      <c r="AD13" s="4">
        <v>3228</v>
      </c>
      <c r="AE13" s="4">
        <v>817</v>
      </c>
      <c r="AF13" s="4">
        <v>59761</v>
      </c>
      <c r="AG13" s="4">
        <v>98119</v>
      </c>
      <c r="AH13" s="6" t="s">
        <v>29</v>
      </c>
      <c r="AI13" s="6" t="s">
        <v>29</v>
      </c>
      <c r="AJ13" s="4">
        <v>1132951</v>
      </c>
      <c r="AK13" s="6" t="s">
        <v>28</v>
      </c>
      <c r="AL13" s="4">
        <v>20707</v>
      </c>
      <c r="AM13" s="4">
        <v>15518</v>
      </c>
      <c r="AN13" s="4">
        <v>36225</v>
      </c>
      <c r="AO13" s="6" t="s">
        <v>28</v>
      </c>
      <c r="AP13" s="4">
        <v>15787</v>
      </c>
      <c r="AQ13" s="4">
        <v>12753</v>
      </c>
      <c r="AR13" s="6" t="s">
        <v>29</v>
      </c>
      <c r="AS13" s="4">
        <v>28540</v>
      </c>
    </row>
    <row r="14" spans="1:45" ht="12.6" thickBot="1" x14ac:dyDescent="0.3">
      <c r="A14" s="3" t="s">
        <v>40</v>
      </c>
      <c r="B14" s="4">
        <v>629924</v>
      </c>
      <c r="C14" s="4">
        <v>146375</v>
      </c>
      <c r="D14" s="4">
        <v>775330</v>
      </c>
      <c r="E14" s="5">
        <v>4774851</v>
      </c>
      <c r="F14" s="5">
        <v>1423931</v>
      </c>
      <c r="G14" s="5">
        <v>341226</v>
      </c>
      <c r="H14" s="5">
        <v>1082705</v>
      </c>
      <c r="I14" s="5">
        <v>2873968</v>
      </c>
      <c r="J14" s="5">
        <v>1108006</v>
      </c>
      <c r="K14" s="5">
        <v>534279</v>
      </c>
      <c r="L14" s="5">
        <v>932897</v>
      </c>
      <c r="M14" s="5">
        <v>298786</v>
      </c>
      <c r="N14" s="5">
        <v>471707</v>
      </c>
      <c r="O14" s="5">
        <v>5245</v>
      </c>
      <c r="P14" s="6" t="s">
        <v>28</v>
      </c>
      <c r="Q14" s="7">
        <v>55</v>
      </c>
      <c r="R14" s="7">
        <v>12</v>
      </c>
      <c r="S14" s="7">
        <v>3</v>
      </c>
      <c r="T14" s="7">
        <v>25</v>
      </c>
      <c r="U14" s="7">
        <v>15</v>
      </c>
      <c r="V14" s="4">
        <v>694</v>
      </c>
      <c r="W14" s="6" t="s">
        <v>29</v>
      </c>
      <c r="X14" s="6" t="s">
        <v>29</v>
      </c>
      <c r="Y14" s="4">
        <v>694</v>
      </c>
      <c r="Z14" s="4">
        <v>21214</v>
      </c>
      <c r="AA14" s="6" t="s">
        <v>29</v>
      </c>
      <c r="AB14" s="6" t="s">
        <v>29</v>
      </c>
      <c r="AC14" s="4">
        <v>21214</v>
      </c>
      <c r="AD14" s="4">
        <v>20783</v>
      </c>
      <c r="AE14" s="6" t="s">
        <v>29</v>
      </c>
      <c r="AF14" s="4">
        <v>49256</v>
      </c>
      <c r="AG14" s="4">
        <v>102354</v>
      </c>
      <c r="AH14" s="4">
        <v>5406</v>
      </c>
      <c r="AI14" s="4">
        <v>84925</v>
      </c>
      <c r="AJ14" s="4">
        <v>1381753</v>
      </c>
      <c r="AK14" s="4">
        <v>0</v>
      </c>
      <c r="AL14" s="4">
        <v>2177</v>
      </c>
      <c r="AM14" s="4">
        <v>273</v>
      </c>
      <c r="AN14" s="4">
        <v>2450</v>
      </c>
      <c r="AO14" s="4">
        <v>0</v>
      </c>
      <c r="AP14" s="4">
        <v>1909</v>
      </c>
      <c r="AQ14" s="4">
        <v>3409</v>
      </c>
      <c r="AR14" s="4">
        <v>0</v>
      </c>
      <c r="AS14" s="4">
        <v>5318</v>
      </c>
    </row>
    <row r="15" spans="1:45" ht="12.6" thickBot="1" x14ac:dyDescent="0.3">
      <c r="A15" s="3" t="s">
        <v>41</v>
      </c>
      <c r="B15" s="4">
        <v>96664</v>
      </c>
      <c r="C15" s="4">
        <v>140596</v>
      </c>
      <c r="D15" s="4">
        <v>139041</v>
      </c>
      <c r="E15" s="5">
        <v>1649840.86</v>
      </c>
      <c r="F15" s="5">
        <v>538527</v>
      </c>
      <c r="G15" s="5">
        <v>130423</v>
      </c>
      <c r="H15" s="5">
        <v>404764</v>
      </c>
      <c r="I15" s="5">
        <v>1048588.1499999999</v>
      </c>
      <c r="J15" s="5">
        <v>570150.65</v>
      </c>
      <c r="K15" s="5">
        <v>132772.73000000001</v>
      </c>
      <c r="L15" s="5">
        <v>308236.37</v>
      </c>
      <c r="M15" s="5">
        <v>37428.400000000001</v>
      </c>
      <c r="N15" s="5">
        <v>58754</v>
      </c>
      <c r="O15" s="5">
        <v>3971.71</v>
      </c>
      <c r="P15" s="6" t="s">
        <v>28</v>
      </c>
      <c r="Q15" s="7">
        <v>17.5</v>
      </c>
      <c r="R15" s="7">
        <v>7.5</v>
      </c>
      <c r="S15" s="7">
        <v>1</v>
      </c>
      <c r="T15" s="7">
        <v>7</v>
      </c>
      <c r="U15" s="7">
        <v>2</v>
      </c>
      <c r="V15" s="6" t="s">
        <v>28</v>
      </c>
      <c r="W15" s="4">
        <v>0</v>
      </c>
      <c r="X15" s="4">
        <v>132</v>
      </c>
      <c r="Y15" s="4">
        <v>132</v>
      </c>
      <c r="Z15" s="6" t="s">
        <v>28</v>
      </c>
      <c r="AA15" s="4">
        <v>0</v>
      </c>
      <c r="AB15" s="4">
        <v>3474</v>
      </c>
      <c r="AC15" s="4">
        <v>3474</v>
      </c>
      <c r="AD15" s="4">
        <v>2242</v>
      </c>
      <c r="AE15" s="4">
        <v>90</v>
      </c>
      <c r="AF15" s="4">
        <v>23923</v>
      </c>
      <c r="AG15" s="4">
        <v>233725</v>
      </c>
      <c r="AH15" s="4">
        <v>4526</v>
      </c>
      <c r="AI15" s="4">
        <v>229199</v>
      </c>
      <c r="AJ15" s="4">
        <v>292863</v>
      </c>
      <c r="AK15" s="4">
        <v>0</v>
      </c>
      <c r="AL15" s="4">
        <v>870</v>
      </c>
      <c r="AM15" s="4">
        <v>283</v>
      </c>
      <c r="AN15" s="4">
        <v>1153</v>
      </c>
      <c r="AO15" s="6" t="s">
        <v>28</v>
      </c>
      <c r="AP15" s="4">
        <v>549</v>
      </c>
      <c r="AQ15" s="4">
        <v>2308</v>
      </c>
      <c r="AR15" s="4">
        <v>0</v>
      </c>
      <c r="AS15" s="4">
        <v>2857</v>
      </c>
    </row>
    <row r="16" spans="1:45" ht="12.6" thickBot="1" x14ac:dyDescent="0.3">
      <c r="A16" s="3" t="s">
        <v>72</v>
      </c>
      <c r="B16" s="4">
        <v>845839</v>
      </c>
      <c r="C16" s="4">
        <v>589886</v>
      </c>
      <c r="D16" s="4">
        <v>1509565</v>
      </c>
      <c r="E16" s="5">
        <v>10055740</v>
      </c>
      <c r="F16" s="5">
        <v>2730224</v>
      </c>
      <c r="G16" s="5">
        <v>584089</v>
      </c>
      <c r="H16" s="5">
        <v>2146135</v>
      </c>
      <c r="I16" s="5">
        <v>6128042</v>
      </c>
      <c r="J16" s="5">
        <v>2207322</v>
      </c>
      <c r="K16" s="5">
        <v>3048473</v>
      </c>
      <c r="L16" s="6" t="s">
        <v>29</v>
      </c>
      <c r="M16" s="5">
        <v>872247</v>
      </c>
      <c r="N16" s="5">
        <v>1197474</v>
      </c>
      <c r="O16" s="6" t="s">
        <v>29</v>
      </c>
      <c r="P16" s="6" t="s">
        <v>28</v>
      </c>
      <c r="Q16" s="7">
        <v>133</v>
      </c>
      <c r="R16" s="7">
        <v>30</v>
      </c>
      <c r="S16" s="7">
        <v>57</v>
      </c>
      <c r="T16" s="6" t="s">
        <v>29</v>
      </c>
      <c r="U16" s="7">
        <v>46</v>
      </c>
      <c r="V16" s="4">
        <v>1048</v>
      </c>
      <c r="W16" s="6" t="s">
        <v>29</v>
      </c>
      <c r="X16" s="4">
        <v>1048</v>
      </c>
      <c r="Y16" s="4">
        <v>1048</v>
      </c>
      <c r="Z16" s="4">
        <v>30935</v>
      </c>
      <c r="AA16" s="6" t="s">
        <v>29</v>
      </c>
      <c r="AB16" s="4">
        <v>30935</v>
      </c>
      <c r="AC16" s="4">
        <v>30935</v>
      </c>
      <c r="AD16" s="4">
        <v>20396</v>
      </c>
      <c r="AE16" s="4">
        <v>815</v>
      </c>
      <c r="AF16" s="4">
        <v>66205</v>
      </c>
      <c r="AG16" s="4">
        <v>648801</v>
      </c>
      <c r="AH16" s="4">
        <v>54332</v>
      </c>
      <c r="AI16" s="4">
        <v>564112</v>
      </c>
      <c r="AJ16" s="4">
        <v>2709414</v>
      </c>
      <c r="AK16" s="6" t="s">
        <v>28</v>
      </c>
      <c r="AL16" s="4">
        <v>1938</v>
      </c>
      <c r="AM16" s="4">
        <v>10302</v>
      </c>
      <c r="AN16" s="4">
        <v>12240</v>
      </c>
      <c r="AO16" s="6" t="s">
        <v>28</v>
      </c>
      <c r="AP16" s="4">
        <v>1591</v>
      </c>
      <c r="AQ16" s="4">
        <v>5159</v>
      </c>
      <c r="AR16" s="6" t="s">
        <v>29</v>
      </c>
      <c r="AS16" s="4">
        <v>6750</v>
      </c>
    </row>
    <row r="17" spans="1:45" ht="12.6" thickBot="1" x14ac:dyDescent="0.3">
      <c r="A17" s="3" t="s">
        <v>42</v>
      </c>
      <c r="B17" s="4">
        <v>628124</v>
      </c>
      <c r="C17" s="4">
        <v>277261</v>
      </c>
      <c r="D17" s="4">
        <v>740504</v>
      </c>
      <c r="E17" s="5">
        <v>3529057</v>
      </c>
      <c r="F17" s="5">
        <v>1041062</v>
      </c>
      <c r="G17" s="5">
        <v>239210</v>
      </c>
      <c r="H17" s="5">
        <v>792288</v>
      </c>
      <c r="I17" s="5">
        <v>2469995</v>
      </c>
      <c r="J17" s="5">
        <v>1186101</v>
      </c>
      <c r="K17" s="6" t="s">
        <v>28</v>
      </c>
      <c r="L17" s="5">
        <v>1193894</v>
      </c>
      <c r="M17" s="5">
        <v>90000</v>
      </c>
      <c r="N17" s="5">
        <v>15000</v>
      </c>
      <c r="O17" s="5">
        <v>3000</v>
      </c>
      <c r="P17" s="6" t="s">
        <v>28</v>
      </c>
      <c r="Q17" s="7">
        <v>64</v>
      </c>
      <c r="R17" s="7">
        <v>13</v>
      </c>
      <c r="S17" s="7">
        <v>0</v>
      </c>
      <c r="T17" s="7">
        <v>26</v>
      </c>
      <c r="U17" s="7">
        <v>25</v>
      </c>
      <c r="V17" s="4">
        <v>188</v>
      </c>
      <c r="W17" s="6" t="s">
        <v>28</v>
      </c>
      <c r="X17" s="6" t="s">
        <v>28</v>
      </c>
      <c r="Y17" s="4">
        <v>188</v>
      </c>
      <c r="Z17" s="4">
        <v>2968</v>
      </c>
      <c r="AA17" s="6" t="s">
        <v>28</v>
      </c>
      <c r="AB17" s="6" t="s">
        <v>28</v>
      </c>
      <c r="AC17" s="4">
        <v>2968</v>
      </c>
      <c r="AD17" s="4">
        <v>3861</v>
      </c>
      <c r="AE17" s="4">
        <v>45</v>
      </c>
      <c r="AF17" s="4">
        <v>44068</v>
      </c>
      <c r="AG17" s="4">
        <v>14252</v>
      </c>
      <c r="AH17" s="4">
        <v>3121</v>
      </c>
      <c r="AI17" s="4">
        <v>662936</v>
      </c>
      <c r="AJ17" s="4">
        <v>647156</v>
      </c>
      <c r="AK17" s="4">
        <v>4210</v>
      </c>
      <c r="AL17" s="6" t="s">
        <v>28</v>
      </c>
      <c r="AM17" s="6" t="s">
        <v>28</v>
      </c>
      <c r="AN17" s="6" t="s">
        <v>28</v>
      </c>
      <c r="AO17" s="4">
        <v>7570</v>
      </c>
      <c r="AP17" s="6" t="s">
        <v>28</v>
      </c>
      <c r="AQ17" s="6" t="s">
        <v>28</v>
      </c>
      <c r="AR17" s="6" t="s">
        <v>28</v>
      </c>
      <c r="AS17" s="6" t="s">
        <v>28</v>
      </c>
    </row>
    <row r="18" spans="1:45" ht="12.6" thickBot="1" x14ac:dyDescent="0.3">
      <c r="A18" s="3" t="s">
        <v>43</v>
      </c>
      <c r="B18" s="4">
        <v>215402</v>
      </c>
      <c r="C18" s="4">
        <v>268189</v>
      </c>
      <c r="D18" s="4">
        <v>289797</v>
      </c>
      <c r="E18" s="5">
        <v>4210288.8899999997</v>
      </c>
      <c r="F18" s="5">
        <v>957757.22</v>
      </c>
      <c r="G18" s="5">
        <v>76987.22</v>
      </c>
      <c r="H18" s="5">
        <v>874337</v>
      </c>
      <c r="I18" s="5">
        <v>2994272.67</v>
      </c>
      <c r="J18" s="5">
        <v>1450037.73</v>
      </c>
      <c r="K18" s="5">
        <v>57572</v>
      </c>
      <c r="L18" s="5">
        <v>1299584.32</v>
      </c>
      <c r="M18" s="5">
        <v>187078.62</v>
      </c>
      <c r="N18" s="5">
        <v>258259</v>
      </c>
      <c r="O18" s="5">
        <v>0</v>
      </c>
      <c r="P18" s="6" t="s">
        <v>28</v>
      </c>
      <c r="Q18" s="7">
        <v>59.72</v>
      </c>
      <c r="R18" s="7">
        <v>18</v>
      </c>
      <c r="S18" s="7">
        <v>1</v>
      </c>
      <c r="T18" s="7">
        <v>30.55</v>
      </c>
      <c r="U18" s="7">
        <v>10.17</v>
      </c>
      <c r="V18" s="6" t="s">
        <v>28</v>
      </c>
      <c r="W18" s="6" t="s">
        <v>28</v>
      </c>
      <c r="X18" s="4">
        <v>412</v>
      </c>
      <c r="Y18" s="4">
        <v>412</v>
      </c>
      <c r="Z18" s="6" t="s">
        <v>28</v>
      </c>
      <c r="AA18" s="6" t="s">
        <v>28</v>
      </c>
      <c r="AB18" s="4">
        <v>11565</v>
      </c>
      <c r="AC18" s="4">
        <v>11565</v>
      </c>
      <c r="AD18" s="4">
        <v>13598</v>
      </c>
      <c r="AE18" s="4">
        <v>3574</v>
      </c>
      <c r="AF18" s="4">
        <v>21131</v>
      </c>
      <c r="AG18" s="4">
        <v>552152</v>
      </c>
      <c r="AH18" s="4">
        <v>1629</v>
      </c>
      <c r="AI18" s="4">
        <v>550523</v>
      </c>
      <c r="AJ18" s="4">
        <v>771613</v>
      </c>
      <c r="AK18" s="6" t="s">
        <v>28</v>
      </c>
      <c r="AL18" s="4">
        <v>3560</v>
      </c>
      <c r="AM18" s="4">
        <v>10515</v>
      </c>
      <c r="AN18" s="4">
        <v>14075</v>
      </c>
      <c r="AO18" s="6" t="s">
        <v>28</v>
      </c>
      <c r="AP18" s="4">
        <v>2959</v>
      </c>
      <c r="AQ18" s="4">
        <v>6748</v>
      </c>
      <c r="AR18" s="4">
        <v>0</v>
      </c>
      <c r="AS18" s="4">
        <v>9707</v>
      </c>
    </row>
    <row r="19" spans="1:45" ht="12.6" thickBot="1" x14ac:dyDescent="0.3">
      <c r="A19" s="3" t="s">
        <v>44</v>
      </c>
      <c r="B19" s="4">
        <v>336442</v>
      </c>
      <c r="C19" s="4">
        <v>8002</v>
      </c>
      <c r="D19" s="4">
        <v>514045</v>
      </c>
      <c r="E19" s="5">
        <v>2459965</v>
      </c>
      <c r="F19" s="5">
        <v>951169</v>
      </c>
      <c r="G19" s="5">
        <v>85143</v>
      </c>
      <c r="H19" s="5">
        <v>724130</v>
      </c>
      <c r="I19" s="5">
        <v>1368633</v>
      </c>
      <c r="J19" s="5">
        <v>571442</v>
      </c>
      <c r="K19" s="5">
        <v>145356</v>
      </c>
      <c r="L19" s="5">
        <v>577633</v>
      </c>
      <c r="M19" s="5">
        <v>74202</v>
      </c>
      <c r="N19" s="5">
        <v>135812</v>
      </c>
      <c r="O19" s="5">
        <v>4351</v>
      </c>
      <c r="P19" s="6" t="s">
        <v>28</v>
      </c>
      <c r="Q19" s="7">
        <v>24</v>
      </c>
      <c r="R19" s="7">
        <v>7</v>
      </c>
      <c r="S19" s="7">
        <v>1</v>
      </c>
      <c r="T19" s="7">
        <v>12</v>
      </c>
      <c r="U19" s="7">
        <v>4</v>
      </c>
      <c r="V19" s="4">
        <v>201</v>
      </c>
      <c r="W19" s="4">
        <v>48</v>
      </c>
      <c r="X19" s="4">
        <v>249</v>
      </c>
      <c r="Y19" s="4">
        <v>249</v>
      </c>
      <c r="Z19" s="4">
        <v>4685</v>
      </c>
      <c r="AA19" s="4">
        <v>79</v>
      </c>
      <c r="AB19" s="4">
        <v>4764</v>
      </c>
      <c r="AC19" s="4">
        <v>4764</v>
      </c>
      <c r="AD19" s="4">
        <v>11726</v>
      </c>
      <c r="AE19" s="4">
        <v>48</v>
      </c>
      <c r="AF19" s="4">
        <v>23919</v>
      </c>
      <c r="AG19" s="4">
        <v>99263</v>
      </c>
      <c r="AH19" s="4">
        <v>975</v>
      </c>
      <c r="AI19" s="4">
        <v>98288</v>
      </c>
      <c r="AJ19" s="4">
        <v>343957</v>
      </c>
      <c r="AK19" s="6" t="s">
        <v>28</v>
      </c>
      <c r="AL19" s="4">
        <v>3830</v>
      </c>
      <c r="AM19" s="4">
        <v>3009</v>
      </c>
      <c r="AN19" s="4">
        <v>6839</v>
      </c>
      <c r="AO19" s="6" t="s">
        <v>28</v>
      </c>
      <c r="AP19" s="4">
        <v>3482</v>
      </c>
      <c r="AQ19" s="4">
        <v>3637</v>
      </c>
      <c r="AR19" s="4">
        <v>126</v>
      </c>
      <c r="AS19" s="4">
        <v>7245</v>
      </c>
    </row>
    <row r="20" spans="1:45" ht="12.6" thickBot="1" x14ac:dyDescent="0.3">
      <c r="A20" s="3" t="s">
        <v>45</v>
      </c>
      <c r="B20" s="4">
        <v>487338</v>
      </c>
      <c r="C20" s="4">
        <v>165816</v>
      </c>
      <c r="D20" s="4">
        <v>546336</v>
      </c>
      <c r="E20" s="5">
        <v>3048848</v>
      </c>
      <c r="F20" s="5">
        <v>872716</v>
      </c>
      <c r="G20" s="5">
        <v>72256</v>
      </c>
      <c r="H20" s="5">
        <v>751254</v>
      </c>
      <c r="I20" s="5">
        <v>1622207</v>
      </c>
      <c r="J20" s="5">
        <v>590300</v>
      </c>
      <c r="K20" s="5">
        <v>216240</v>
      </c>
      <c r="L20" s="5">
        <v>685520</v>
      </c>
      <c r="M20" s="5">
        <v>130147</v>
      </c>
      <c r="N20" s="5">
        <v>553925</v>
      </c>
      <c r="O20" s="5">
        <v>0</v>
      </c>
      <c r="P20" s="5">
        <v>759495</v>
      </c>
      <c r="Q20" s="7">
        <v>33.04</v>
      </c>
      <c r="R20" s="7">
        <v>9.5</v>
      </c>
      <c r="S20" s="7">
        <v>2</v>
      </c>
      <c r="T20" s="7">
        <v>15.35</v>
      </c>
      <c r="U20" s="7">
        <v>6.19</v>
      </c>
      <c r="V20" s="4">
        <v>363</v>
      </c>
      <c r="W20" s="4">
        <v>0</v>
      </c>
      <c r="X20" s="4">
        <v>0</v>
      </c>
      <c r="Y20" s="4">
        <v>363</v>
      </c>
      <c r="Z20" s="4">
        <v>7426</v>
      </c>
      <c r="AA20" s="4">
        <v>0</v>
      </c>
      <c r="AB20" s="4">
        <v>0</v>
      </c>
      <c r="AC20" s="4">
        <v>7426</v>
      </c>
      <c r="AD20" s="4">
        <v>3555</v>
      </c>
      <c r="AE20" s="4">
        <v>40</v>
      </c>
      <c r="AF20" s="4">
        <v>27553</v>
      </c>
      <c r="AG20" s="4">
        <v>54983</v>
      </c>
      <c r="AH20" s="6" t="s">
        <v>29</v>
      </c>
      <c r="AI20" s="6" t="s">
        <v>29</v>
      </c>
      <c r="AJ20" s="4">
        <v>2963</v>
      </c>
      <c r="AK20" s="6" t="s">
        <v>29</v>
      </c>
      <c r="AL20" s="4">
        <v>1409</v>
      </c>
      <c r="AM20" s="4">
        <v>3654</v>
      </c>
      <c r="AN20" s="4">
        <v>5063</v>
      </c>
      <c r="AO20" s="6" t="s">
        <v>29</v>
      </c>
      <c r="AP20" s="4">
        <v>2512</v>
      </c>
      <c r="AQ20" s="4">
        <v>5323</v>
      </c>
      <c r="AR20" s="4">
        <v>0</v>
      </c>
      <c r="AS20" s="4">
        <v>7835</v>
      </c>
    </row>
    <row r="21" spans="1:45" ht="12.6" thickBot="1" x14ac:dyDescent="0.3">
      <c r="A21" s="3" t="s">
        <v>46</v>
      </c>
      <c r="B21" s="4">
        <v>917895</v>
      </c>
      <c r="C21" s="4">
        <v>227682</v>
      </c>
      <c r="D21" s="4">
        <v>1455762</v>
      </c>
      <c r="E21" s="5">
        <v>5835124</v>
      </c>
      <c r="F21" s="5">
        <v>1369098</v>
      </c>
      <c r="G21" s="5">
        <v>225743</v>
      </c>
      <c r="H21" s="5">
        <v>1131460</v>
      </c>
      <c r="I21" s="5">
        <v>3891438</v>
      </c>
      <c r="J21" s="5">
        <v>2173880</v>
      </c>
      <c r="K21" s="5">
        <v>144311</v>
      </c>
      <c r="L21" s="5">
        <v>1179260</v>
      </c>
      <c r="M21" s="5">
        <v>393987</v>
      </c>
      <c r="N21" s="5">
        <v>574588</v>
      </c>
      <c r="O21" s="5">
        <v>0</v>
      </c>
      <c r="P21" s="6" t="s">
        <v>28</v>
      </c>
      <c r="Q21" s="7">
        <v>125</v>
      </c>
      <c r="R21" s="7">
        <v>25.42</v>
      </c>
      <c r="S21" s="7">
        <v>2.5</v>
      </c>
      <c r="T21" s="7">
        <v>28.5</v>
      </c>
      <c r="U21" s="7">
        <v>68.58</v>
      </c>
      <c r="V21" s="4">
        <v>741</v>
      </c>
      <c r="W21" s="6" t="s">
        <v>28</v>
      </c>
      <c r="X21" s="6" t="s">
        <v>28</v>
      </c>
      <c r="Y21" s="4">
        <v>741</v>
      </c>
      <c r="Z21" s="4">
        <v>9789</v>
      </c>
      <c r="AA21" s="6" t="s">
        <v>28</v>
      </c>
      <c r="AB21" s="6" t="s">
        <v>28</v>
      </c>
      <c r="AC21" s="4">
        <v>9789</v>
      </c>
      <c r="AD21" s="4">
        <v>27628</v>
      </c>
      <c r="AE21" s="4">
        <v>380</v>
      </c>
      <c r="AF21" s="4">
        <v>79270</v>
      </c>
      <c r="AG21" s="4">
        <v>468773</v>
      </c>
      <c r="AH21" s="4">
        <v>11526</v>
      </c>
      <c r="AI21" s="4">
        <v>457247</v>
      </c>
      <c r="AJ21" s="4">
        <v>996273</v>
      </c>
      <c r="AK21" s="6" t="s">
        <v>29</v>
      </c>
      <c r="AL21" s="4">
        <v>4305</v>
      </c>
      <c r="AM21" s="4">
        <v>12206</v>
      </c>
      <c r="AN21" s="4">
        <v>16511</v>
      </c>
      <c r="AO21" s="6" t="s">
        <v>29</v>
      </c>
      <c r="AP21" s="4">
        <v>2441</v>
      </c>
      <c r="AQ21" s="4">
        <v>5731</v>
      </c>
      <c r="AR21" s="4">
        <v>26</v>
      </c>
      <c r="AS21" s="4">
        <v>8198</v>
      </c>
    </row>
    <row r="22" spans="1:45" ht="12.6" thickBot="1" x14ac:dyDescent="0.3">
      <c r="A22" s="3" t="s">
        <v>47</v>
      </c>
      <c r="B22" s="4">
        <v>2553151</v>
      </c>
      <c r="C22" s="4">
        <v>801232</v>
      </c>
      <c r="D22" s="4">
        <v>2215878</v>
      </c>
      <c r="E22" s="5">
        <v>11991504</v>
      </c>
      <c r="F22" s="5">
        <v>3704112</v>
      </c>
      <c r="G22" s="5">
        <v>403149</v>
      </c>
      <c r="H22" s="5">
        <v>2794709</v>
      </c>
      <c r="I22" s="5">
        <v>5709826</v>
      </c>
      <c r="J22" s="5">
        <v>2002033</v>
      </c>
      <c r="K22" s="5">
        <v>565951</v>
      </c>
      <c r="L22" s="5">
        <v>2585560</v>
      </c>
      <c r="M22" s="5">
        <v>556282</v>
      </c>
      <c r="N22" s="5">
        <v>2567491</v>
      </c>
      <c r="O22" s="5">
        <v>10075</v>
      </c>
      <c r="P22" s="5">
        <v>2696218</v>
      </c>
      <c r="Q22" s="7">
        <v>103.42</v>
      </c>
      <c r="R22" s="7">
        <v>23.67</v>
      </c>
      <c r="S22" s="7">
        <v>5.33</v>
      </c>
      <c r="T22" s="7">
        <v>48.44</v>
      </c>
      <c r="U22" s="7">
        <v>25.98</v>
      </c>
      <c r="V22" s="4">
        <v>391</v>
      </c>
      <c r="W22" s="6" t="s">
        <v>29</v>
      </c>
      <c r="X22" s="4">
        <v>391</v>
      </c>
      <c r="Y22" s="4">
        <v>391</v>
      </c>
      <c r="Z22" s="4">
        <v>13697</v>
      </c>
      <c r="AA22" s="6" t="s">
        <v>29</v>
      </c>
      <c r="AB22" s="6" t="s">
        <v>29</v>
      </c>
      <c r="AC22" s="4">
        <v>13697</v>
      </c>
      <c r="AD22" s="4">
        <v>18889</v>
      </c>
      <c r="AE22" s="4">
        <v>3626</v>
      </c>
      <c r="AF22" s="4">
        <v>75917</v>
      </c>
      <c r="AG22" s="4">
        <v>469021</v>
      </c>
      <c r="AH22" s="4">
        <v>3236</v>
      </c>
      <c r="AI22" s="4">
        <v>443229</v>
      </c>
      <c r="AJ22" s="4">
        <v>366427</v>
      </c>
      <c r="AK22" s="6" t="s">
        <v>28</v>
      </c>
      <c r="AL22" s="4">
        <v>8214</v>
      </c>
      <c r="AM22" s="4">
        <v>8317</v>
      </c>
      <c r="AN22" s="4">
        <v>16531</v>
      </c>
      <c r="AO22" s="6" t="s">
        <v>28</v>
      </c>
      <c r="AP22" s="4">
        <v>6607</v>
      </c>
      <c r="AQ22" s="4">
        <v>10100</v>
      </c>
      <c r="AR22" s="4">
        <v>1311</v>
      </c>
      <c r="AS22" s="4">
        <v>18018</v>
      </c>
    </row>
    <row r="23" spans="1:45" ht="12.6" thickBot="1" x14ac:dyDescent="0.3">
      <c r="A23" s="3" t="s">
        <v>48</v>
      </c>
      <c r="B23" s="4">
        <v>1249987</v>
      </c>
      <c r="C23" s="4">
        <v>160371</v>
      </c>
      <c r="D23" s="6" t="s">
        <v>29</v>
      </c>
      <c r="E23" s="5">
        <v>8627829</v>
      </c>
      <c r="F23" s="5">
        <v>3014398</v>
      </c>
      <c r="G23" s="5">
        <v>612110</v>
      </c>
      <c r="H23" s="5">
        <v>2103323</v>
      </c>
      <c r="I23" s="5">
        <v>4913898</v>
      </c>
      <c r="J23" s="5">
        <v>1763356</v>
      </c>
      <c r="K23" s="5">
        <v>205908</v>
      </c>
      <c r="L23" s="5">
        <v>2334251</v>
      </c>
      <c r="M23" s="5">
        <v>610383</v>
      </c>
      <c r="N23" s="5">
        <v>670827</v>
      </c>
      <c r="O23" s="5">
        <v>28706</v>
      </c>
      <c r="P23" s="6" t="s">
        <v>28</v>
      </c>
      <c r="Q23" s="7">
        <v>91.59</v>
      </c>
      <c r="R23" s="7">
        <v>24.13</v>
      </c>
      <c r="S23" s="7">
        <v>2</v>
      </c>
      <c r="T23" s="7">
        <v>49.7</v>
      </c>
      <c r="U23" s="7">
        <v>15.76</v>
      </c>
      <c r="V23" s="4">
        <v>514</v>
      </c>
      <c r="W23" s="4">
        <v>2</v>
      </c>
      <c r="X23" s="4">
        <v>516</v>
      </c>
      <c r="Y23" s="4">
        <v>516</v>
      </c>
      <c r="Z23" s="4">
        <v>18080</v>
      </c>
      <c r="AA23" s="4">
        <v>41</v>
      </c>
      <c r="AB23" s="4">
        <v>18121</v>
      </c>
      <c r="AC23" s="4">
        <v>18121</v>
      </c>
      <c r="AD23" s="4">
        <v>13515</v>
      </c>
      <c r="AE23" s="4">
        <v>2142</v>
      </c>
      <c r="AF23" s="4">
        <v>65011</v>
      </c>
      <c r="AG23" s="4">
        <v>792748</v>
      </c>
      <c r="AH23" s="6" t="s">
        <v>29</v>
      </c>
      <c r="AI23" s="4">
        <v>792748</v>
      </c>
      <c r="AJ23" s="4">
        <v>961196</v>
      </c>
      <c r="AK23" s="6" t="s">
        <v>28</v>
      </c>
      <c r="AL23" s="4">
        <v>25970</v>
      </c>
      <c r="AM23" s="4">
        <v>6465</v>
      </c>
      <c r="AN23" s="4">
        <v>32435</v>
      </c>
      <c r="AO23" s="6" t="s">
        <v>28</v>
      </c>
      <c r="AP23" s="4">
        <v>7916</v>
      </c>
      <c r="AQ23" s="4">
        <v>12513</v>
      </c>
      <c r="AR23" s="6" t="s">
        <v>29</v>
      </c>
      <c r="AS23" s="4">
        <v>20429</v>
      </c>
    </row>
    <row r="24" spans="1:45" ht="12.6" thickBot="1" x14ac:dyDescent="0.3">
      <c r="A24" s="3" t="s">
        <v>49</v>
      </c>
      <c r="B24" s="4">
        <v>894019</v>
      </c>
      <c r="C24" s="4">
        <v>353999</v>
      </c>
      <c r="D24" s="4">
        <v>1305081</v>
      </c>
      <c r="E24" s="5">
        <v>9788502</v>
      </c>
      <c r="F24" s="5">
        <v>3535647</v>
      </c>
      <c r="G24" s="5">
        <v>764104</v>
      </c>
      <c r="H24" s="5">
        <v>2388627</v>
      </c>
      <c r="I24" s="5">
        <v>5204120</v>
      </c>
      <c r="J24" s="5">
        <v>1578643</v>
      </c>
      <c r="K24" s="5">
        <v>3193128</v>
      </c>
      <c r="L24" s="6" t="s">
        <v>29</v>
      </c>
      <c r="M24" s="5">
        <v>432349</v>
      </c>
      <c r="N24" s="5">
        <v>994421</v>
      </c>
      <c r="O24" s="5">
        <v>54314</v>
      </c>
      <c r="P24" s="6" t="s">
        <v>28</v>
      </c>
      <c r="Q24" s="7">
        <v>93.65</v>
      </c>
      <c r="R24" s="7">
        <v>23.25</v>
      </c>
      <c r="S24" s="7">
        <v>45</v>
      </c>
      <c r="T24" s="6" t="s">
        <v>29</v>
      </c>
      <c r="U24" s="7">
        <v>25.4</v>
      </c>
      <c r="V24" s="4">
        <v>748</v>
      </c>
      <c r="W24" s="4">
        <v>5</v>
      </c>
      <c r="X24" s="6" t="s">
        <v>28</v>
      </c>
      <c r="Y24" s="4">
        <v>753</v>
      </c>
      <c r="Z24" s="4">
        <v>18194</v>
      </c>
      <c r="AA24" s="4">
        <v>109</v>
      </c>
      <c r="AB24" s="6" t="s">
        <v>28</v>
      </c>
      <c r="AC24" s="4">
        <v>18303</v>
      </c>
      <c r="AD24" s="4">
        <v>22508</v>
      </c>
      <c r="AE24" s="4">
        <v>1688</v>
      </c>
      <c r="AF24" s="4">
        <v>86001</v>
      </c>
      <c r="AG24" s="4">
        <v>744364</v>
      </c>
      <c r="AH24" s="4">
        <v>16357</v>
      </c>
      <c r="AI24" s="4">
        <v>726150</v>
      </c>
      <c r="AJ24" s="4">
        <v>2425926</v>
      </c>
      <c r="AK24" s="6" t="s">
        <v>28</v>
      </c>
      <c r="AL24" s="4">
        <v>11314</v>
      </c>
      <c r="AM24" s="4">
        <v>6898</v>
      </c>
      <c r="AN24" s="4">
        <v>18212</v>
      </c>
      <c r="AO24" s="6" t="s">
        <v>28</v>
      </c>
      <c r="AP24" s="4">
        <v>5777</v>
      </c>
      <c r="AQ24" s="4">
        <v>7576</v>
      </c>
      <c r="AR24" s="4">
        <v>4332</v>
      </c>
      <c r="AS24" s="4">
        <v>17685</v>
      </c>
    </row>
    <row r="25" spans="1:45" ht="12.6" thickBot="1" x14ac:dyDescent="0.3">
      <c r="A25" s="3" t="s">
        <v>50</v>
      </c>
      <c r="B25" s="4">
        <v>489324</v>
      </c>
      <c r="C25" s="4">
        <v>168724</v>
      </c>
      <c r="D25" s="4">
        <v>570666</v>
      </c>
      <c r="E25" s="5">
        <v>3613841</v>
      </c>
      <c r="F25" s="5">
        <v>743390</v>
      </c>
      <c r="G25" s="5">
        <v>143196</v>
      </c>
      <c r="H25" s="5">
        <v>599093</v>
      </c>
      <c r="I25" s="5">
        <v>2331696</v>
      </c>
      <c r="J25" s="5">
        <v>703425</v>
      </c>
      <c r="K25" s="5">
        <v>407658</v>
      </c>
      <c r="L25" s="5">
        <v>1087757</v>
      </c>
      <c r="M25" s="5">
        <v>132856</v>
      </c>
      <c r="N25" s="5">
        <v>538755</v>
      </c>
      <c r="O25" s="5">
        <v>0</v>
      </c>
      <c r="P25" s="6" t="s">
        <v>28</v>
      </c>
      <c r="Q25" s="7">
        <v>41</v>
      </c>
      <c r="R25" s="7">
        <v>9.1</v>
      </c>
      <c r="S25" s="7">
        <v>5</v>
      </c>
      <c r="T25" s="7">
        <v>20.8</v>
      </c>
      <c r="U25" s="7">
        <v>6.1</v>
      </c>
      <c r="V25" s="4">
        <v>187</v>
      </c>
      <c r="W25" s="4">
        <v>0</v>
      </c>
      <c r="X25" s="6" t="s">
        <v>28</v>
      </c>
      <c r="Y25" s="4">
        <v>187</v>
      </c>
      <c r="Z25" s="4">
        <v>4902</v>
      </c>
      <c r="AA25" s="4">
        <v>0</v>
      </c>
      <c r="AB25" s="6" t="s">
        <v>28</v>
      </c>
      <c r="AC25" s="4">
        <v>4902</v>
      </c>
      <c r="AD25" s="4">
        <v>910</v>
      </c>
      <c r="AE25" s="4">
        <v>188</v>
      </c>
      <c r="AF25" s="4">
        <v>38903</v>
      </c>
      <c r="AG25" s="4">
        <v>547056</v>
      </c>
      <c r="AH25" s="4">
        <v>11394</v>
      </c>
      <c r="AI25" s="4">
        <v>535662</v>
      </c>
      <c r="AJ25" s="4">
        <v>276586</v>
      </c>
      <c r="AK25" s="6" t="s">
        <v>28</v>
      </c>
      <c r="AL25" s="4">
        <v>8356</v>
      </c>
      <c r="AM25" s="4">
        <v>5151</v>
      </c>
      <c r="AN25" s="4">
        <v>13507</v>
      </c>
      <c r="AO25" s="6" t="s">
        <v>28</v>
      </c>
      <c r="AP25" s="4">
        <v>4868</v>
      </c>
      <c r="AQ25" s="4">
        <v>3062</v>
      </c>
      <c r="AR25" s="4">
        <v>39</v>
      </c>
      <c r="AS25" s="4">
        <v>7969</v>
      </c>
    </row>
    <row r="26" spans="1:45" ht="13.8" customHeight="1" x14ac:dyDescent="0.25">
      <c r="A26" s="8" t="s">
        <v>71</v>
      </c>
      <c r="B26" s="9">
        <f>SUM(B3:B25)</f>
        <v>14868679</v>
      </c>
      <c r="C26" s="9">
        <f>SUM(C3:C25)</f>
        <v>7120392</v>
      </c>
      <c r="D26" s="9">
        <f t="shared" ref="D26:M26" si="0">SUM(D3:D25)</f>
        <v>17058666</v>
      </c>
      <c r="E26" s="9">
        <f t="shared" si="0"/>
        <v>118633847.5</v>
      </c>
      <c r="F26" s="9">
        <f t="shared" si="0"/>
        <v>37078838.969999999</v>
      </c>
      <c r="G26" s="9">
        <f t="shared" si="0"/>
        <v>5981367.3499999996</v>
      </c>
      <c r="H26" s="9">
        <f t="shared" si="0"/>
        <v>29188663.240000002</v>
      </c>
      <c r="I26" s="9">
        <f t="shared" si="0"/>
        <v>66619736.82</v>
      </c>
      <c r="J26" s="9">
        <f t="shared" si="0"/>
        <v>26194896.379999999</v>
      </c>
      <c r="K26" s="9">
        <f t="shared" si="0"/>
        <v>12567450.73</v>
      </c>
      <c r="L26" s="9">
        <f t="shared" si="0"/>
        <v>21090316.689999998</v>
      </c>
      <c r="M26" s="9">
        <f t="shared" si="0"/>
        <v>6767073.0200000005</v>
      </c>
      <c r="N26" s="9">
        <f>SUM(N3:N25)</f>
        <v>14798903</v>
      </c>
      <c r="O26" s="9">
        <f>SUM(O3:O25)</f>
        <v>136368.71</v>
      </c>
      <c r="P26" s="9">
        <f>SUM(P3:P25)</f>
        <v>7612404</v>
      </c>
      <c r="Q26" s="9">
        <f>SUM(Q3:Q25)</f>
        <v>1394.3999999999999</v>
      </c>
      <c r="R26" s="9">
        <f t="shared" ref="R26" si="1">SUM(R3:R25)</f>
        <v>340.6</v>
      </c>
      <c r="S26" s="9">
        <f t="shared" ref="S26" si="2">SUM(S3:S25)</f>
        <v>169.93</v>
      </c>
      <c r="T26" s="9">
        <f t="shared" ref="T26" si="3">SUM(T3:T25)</f>
        <v>450.83000000000004</v>
      </c>
      <c r="U26" s="9">
        <f t="shared" ref="U26" si="4">SUM(U3:U25)</f>
        <v>433.04</v>
      </c>
      <c r="V26" s="9">
        <f t="shared" ref="V26" si="5">SUM(V3:V25)</f>
        <v>6911</v>
      </c>
      <c r="W26" s="9">
        <f>SUM(W3:W25)</f>
        <v>95</v>
      </c>
      <c r="X26" s="9">
        <f>SUM(X3:X25)</f>
        <v>5096</v>
      </c>
      <c r="Y26" s="9">
        <f t="shared" ref="Y26" si="6">SUM(Y3:Y25)</f>
        <v>9063</v>
      </c>
      <c r="Z26" s="9">
        <f t="shared" ref="Z26" si="7">SUM(Z3:Z25)</f>
        <v>182165</v>
      </c>
      <c r="AA26" s="9">
        <f t="shared" ref="AA26" si="8">SUM(AA3:AA25)</f>
        <v>1309</v>
      </c>
      <c r="AB26" s="9">
        <f>SUM(AB3:AB25)</f>
        <v>127666</v>
      </c>
      <c r="AC26" s="9">
        <f>SUM(AC3:AC25)</f>
        <v>237791</v>
      </c>
      <c r="AD26" s="9">
        <f t="shared" ref="AD26" si="9">SUM(AD3:AD25)</f>
        <v>223888</v>
      </c>
      <c r="AE26" s="9">
        <f t="shared" ref="AE26" si="10">SUM(AE3:AE25)</f>
        <v>15339</v>
      </c>
      <c r="AF26" s="9">
        <f>SUM(AF3:AF25)</f>
        <v>1061294</v>
      </c>
      <c r="AG26" s="9">
        <f>SUM(AG3:AG25)</f>
        <v>8340550</v>
      </c>
      <c r="AH26" s="9">
        <f t="shared" ref="AH26" si="11">SUM(AH3:AH25)</f>
        <v>224125</v>
      </c>
      <c r="AI26" s="9">
        <f t="shared" ref="AI26" si="12">SUM(AI3:AI25)</f>
        <v>8561581</v>
      </c>
      <c r="AJ26" s="9">
        <f t="shared" ref="AJ26" si="13">SUM(AJ3:AJ25)</f>
        <v>17831477</v>
      </c>
      <c r="AK26" s="9">
        <f>SUM(AK3:AK25)</f>
        <v>40063</v>
      </c>
      <c r="AL26" s="9">
        <f>SUM(AL3:AL25)</f>
        <v>139837</v>
      </c>
      <c r="AM26" s="9">
        <f t="shared" ref="AM26" si="14">SUM(AM3:AM25)</f>
        <v>139164</v>
      </c>
      <c r="AN26" s="9">
        <f t="shared" ref="AN26" si="15">SUM(AN3:AN25)</f>
        <v>279001</v>
      </c>
      <c r="AO26" s="9">
        <f t="shared" ref="AO26" si="16">SUM(AO3:AO25)</f>
        <v>33009</v>
      </c>
      <c r="AP26" s="9">
        <f t="shared" ref="AP26" si="17">SUM(AP3:AP25)</f>
        <v>95791</v>
      </c>
      <c r="AQ26" s="9">
        <f t="shared" ref="AQ26" si="18">SUM(AQ3:AQ25)</f>
        <v>134941</v>
      </c>
      <c r="AR26" s="9">
        <f>SUM(AR3:AR25)</f>
        <v>8256</v>
      </c>
      <c r="AS26" s="9">
        <f>SUM(AS3:AS25)</f>
        <v>238988</v>
      </c>
    </row>
    <row r="27" spans="1:45" ht="19.2" x14ac:dyDescent="0.2">
      <c r="A27" s="10" t="s">
        <v>79</v>
      </c>
    </row>
  </sheetData>
  <mergeCells count="8">
    <mergeCell ref="E1:P1"/>
    <mergeCell ref="B1:D1"/>
    <mergeCell ref="AK1:AS1"/>
    <mergeCell ref="AH1:AJ1"/>
    <mergeCell ref="AF1:AG1"/>
    <mergeCell ref="AD1:AE1"/>
    <mergeCell ref="V1:AC1"/>
    <mergeCell ref="Q1:U1"/>
  </mergeCells>
  <conditionalFormatting sqref="B3:AS26">
    <cfRule type="expression" priority="3">
      <formula>MOD(ROW(),2)=0</formula>
    </cfRule>
    <cfRule type="expression" priority="2">
      <formula>MOD(ROW(),2)=0</formula>
    </cfRule>
    <cfRule type="expression" dxfId="0" priority="1">
      <formula>MOD(ROW(),2)=1</formula>
    </cfRule>
  </conditionalFormatting>
  <printOptions horizontalCentered="1" verticalCentered="1"/>
  <pageMargins left="0.75" right="0.75" top="1" bottom="1" header="0.5" footer="0.5"/>
  <pageSetup orientation="landscape" r:id="rId1"/>
  <headerFooter>
    <oddHeader>&amp;CCSU Annual Library Statistic Report 2015-16 from ACRLMetrics</oddHeader>
    <oddFooter>Counting Opinions (SQUIRE) Ltd.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30355ef0-b855-4ebb-a92a-a6c79f7573fd">72WVDYXX2UNK-1135803193-15</_dlc_DocId>
    <_dlc_DocIdUrl xmlns="30355ef0-b855-4ebb-a92a-a6c79f7573fd">
      <Url>https://update.calstate.edu/csu-system/administration/sdlc/_layouts/15/DocIdRedir.aspx?ID=72WVDYXX2UNK-1135803193-15</Url>
      <Description>72WVDYXX2UNK-1135803193-15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859D133B22754A9C7DDA4A66616881" ma:contentTypeVersion="3" ma:contentTypeDescription="Create a new document." ma:contentTypeScope="" ma:versionID="786ff93e12d0f6b0875a32e0d2a3ed22">
  <xsd:schema xmlns:xsd="http://www.w3.org/2001/XMLSchema" xmlns:xs="http://www.w3.org/2001/XMLSchema" xmlns:p="http://schemas.microsoft.com/office/2006/metadata/properties" xmlns:ns1="http://schemas.microsoft.com/sharepoint/v3" xmlns:ns2="30355ef0-b855-4ebb-a92a-a6c79f7573fd" targetNamespace="http://schemas.microsoft.com/office/2006/metadata/properties" ma:root="true" ma:fieldsID="409c78a1bd5f67095bc91f3d5ee450cd" ns1:_="" ns2:_="">
    <xsd:import namespace="http://schemas.microsoft.com/sharepoint/v3"/>
    <xsd:import namespace="30355ef0-b855-4ebb-a92a-a6c79f7573f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55ef0-b855-4ebb-a92a-a6c79f7573f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C8D45D-D6AD-4034-B031-3EEB56909741}"/>
</file>

<file path=customXml/itemProps2.xml><?xml version="1.0" encoding="utf-8"?>
<ds:datastoreItem xmlns:ds="http://schemas.openxmlformats.org/officeDocument/2006/customXml" ds:itemID="{2F592227-F1DE-4CCB-AA72-3646744BA9A7}"/>
</file>

<file path=customXml/itemProps3.xml><?xml version="1.0" encoding="utf-8"?>
<ds:datastoreItem xmlns:ds="http://schemas.openxmlformats.org/officeDocument/2006/customXml" ds:itemID="{A6B653E7-1DF1-44A2-9A7C-E2ADC3F13FD3}"/>
</file>

<file path=customXml/itemProps4.xml><?xml version="1.0" encoding="utf-8"?>
<ds:datastoreItem xmlns:ds="http://schemas.openxmlformats.org/officeDocument/2006/customXml" ds:itemID="{F1F75DD2-1EC2-4610-9FBF-429A6DC64A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campuses 2015-16</vt:lpstr>
      <vt:lpstr>'All campuses 2015-16'!Print_Titles</vt:lpstr>
    </vt:vector>
  </TitlesOfParts>
  <Company>Counting Opinions (SQUIRE)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CSU Library Annual Statistic Report 2015-16 from ACRLMerics</dc:title>
  <dc:subject>Cal State Schools</dc:subject>
  <dc:creator>Counting Opinions (SQUIRE) Ltd.</dc:creator>
  <cp:lastModifiedBy>Liu, Ying</cp:lastModifiedBy>
  <cp:lastPrinted>2017-10-24T16:29:30Z</cp:lastPrinted>
  <dcterms:created xsi:type="dcterms:W3CDTF">2017-08-28T12:51:53Z</dcterms:created>
  <dcterms:modified xsi:type="dcterms:W3CDTF">2017-10-24T17:11:04Z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0x0101006E859D133B22754A9C7DDA4A66616881</vt:lpwstr>
  </property>
  <property fmtid="{D5CDD505-2E9C-101B-9397-08002B2CF9AE}" pid="3" name="_dlc_DocIdItemGuid">
    <vt:lpwstr>eaca7df7-de0e-45b3-b310-d2e4b6d5560b</vt:lpwstr>
  </property>
</Properties>
</file>