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lkasten\Downloads\"/>
    </mc:Choice>
  </mc:AlternateContent>
  <xr:revisionPtr revIDLastSave="0" documentId="13_ncr:1_{46B6C1E6-C563-4F90-B466-A07AE2F54A1E}" xr6:coauthVersionLast="47" xr6:coauthVersionMax="47" xr10:uidLastSave="{00000000-0000-0000-0000-000000000000}"/>
  <bookViews>
    <workbookView xWindow="-120" yWindow="-120" windowWidth="19440" windowHeight="10440" firstSheet="3" activeTab="3" xr2:uid="{DE7DA554-F410-421D-AA10-1817DCA1A086}"/>
  </bookViews>
  <sheets>
    <sheet name="org pivot" sheetId="2" r:id="rId1"/>
    <sheet name="org data" sheetId="1" r:id="rId2"/>
    <sheet name="==&gt;" sheetId="6" r:id="rId3"/>
    <sheet name=" pivot" sheetId="9" r:id="rId4"/>
    <sheet name=" data " sheetId="8" r:id="rId5"/>
    <sheet name="data modify" sheetId="4" state="hidden" r:id="rId6"/>
    <sheet name="Financial Summary As of Per_436" sheetId="5" state="hidden" r:id="rId7"/>
    <sheet name="TB 48523 603091 " sheetId="7" state="hidden" r:id="rId8"/>
  </sheets>
  <calcPr calcId="191028"/>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 i="4" l="1"/>
  <c r="T9" i="4"/>
  <c r="T10" i="4"/>
  <c r="T11" i="4"/>
  <c r="U11" i="4" s="1"/>
  <c r="T12" i="4"/>
  <c r="T13" i="4"/>
  <c r="T14" i="4"/>
  <c r="T15" i="4"/>
  <c r="U15" i="4" s="1"/>
  <c r="T16" i="4"/>
  <c r="T17" i="4"/>
  <c r="T18" i="4"/>
  <c r="T19" i="4"/>
  <c r="U19" i="4" s="1"/>
  <c r="V19" i="4" s="1"/>
  <c r="T20" i="4"/>
  <c r="T21" i="4"/>
  <c r="T22" i="4"/>
  <c r="T23" i="4"/>
  <c r="U23" i="4" s="1"/>
  <c r="V23" i="4" s="1"/>
  <c r="T24" i="4"/>
  <c r="T25" i="4"/>
  <c r="T26" i="4"/>
  <c r="T27" i="4"/>
  <c r="U27" i="4" s="1"/>
  <c r="V27" i="4" s="1"/>
  <c r="T28" i="4"/>
  <c r="T29" i="4"/>
  <c r="T30" i="4"/>
  <c r="T31" i="4"/>
  <c r="U31" i="4" s="1"/>
  <c r="V31" i="4" s="1"/>
  <c r="T32" i="4"/>
  <c r="T33" i="4"/>
  <c r="T34" i="4"/>
  <c r="T35" i="4"/>
  <c r="U35" i="4" s="1"/>
  <c r="V35" i="4" s="1"/>
  <c r="T36" i="4"/>
  <c r="T37" i="4"/>
  <c r="T38" i="4"/>
  <c r="T39" i="4"/>
  <c r="U39" i="4" s="1"/>
  <c r="V39" i="4" s="1"/>
  <c r="T40" i="4"/>
  <c r="T41" i="4"/>
  <c r="T42" i="4"/>
  <c r="T43" i="4"/>
  <c r="U43" i="4" s="1"/>
  <c r="V43" i="4" s="1"/>
  <c r="T44" i="4"/>
  <c r="T45" i="4"/>
  <c r="T46" i="4"/>
  <c r="T47" i="4"/>
  <c r="U47" i="4" s="1"/>
  <c r="V47" i="4" s="1"/>
  <c r="T48" i="4"/>
  <c r="T49" i="4"/>
  <c r="T50" i="4"/>
  <c r="T51" i="4"/>
  <c r="U51" i="4" s="1"/>
  <c r="V51" i="4" s="1"/>
  <c r="T52" i="4"/>
  <c r="T53" i="4"/>
  <c r="T54" i="4"/>
  <c r="T55" i="4"/>
  <c r="U55" i="4" s="1"/>
  <c r="V55" i="4" s="1"/>
  <c r="T56" i="4"/>
  <c r="T57" i="4"/>
  <c r="T58" i="4"/>
  <c r="T59" i="4"/>
  <c r="U59" i="4" s="1"/>
  <c r="V59" i="4" s="1"/>
  <c r="T60" i="4"/>
  <c r="T61" i="4"/>
  <c r="T62" i="4"/>
  <c r="T63" i="4"/>
  <c r="U63" i="4" s="1"/>
  <c r="V63" i="4" s="1"/>
  <c r="T64" i="4"/>
  <c r="T65" i="4"/>
  <c r="T66" i="4"/>
  <c r="T67" i="4"/>
  <c r="U67" i="4" s="1"/>
  <c r="V67" i="4" s="1"/>
  <c r="T68" i="4"/>
  <c r="T69" i="4"/>
  <c r="T70" i="4"/>
  <c r="T71" i="4"/>
  <c r="U71" i="4" s="1"/>
  <c r="V71" i="4" s="1"/>
  <c r="T72" i="4"/>
  <c r="T73" i="4"/>
  <c r="T74" i="4"/>
  <c r="T75" i="4"/>
  <c r="U75" i="4" s="1"/>
  <c r="V75" i="4" s="1"/>
  <c r="T76" i="4"/>
  <c r="T77" i="4"/>
  <c r="T78" i="4"/>
  <c r="T79" i="4"/>
  <c r="U79" i="4" s="1"/>
  <c r="T80" i="4"/>
  <c r="T81" i="4"/>
  <c r="T82" i="4"/>
  <c r="T83" i="4"/>
  <c r="U83" i="4" s="1"/>
  <c r="T84" i="4"/>
  <c r="T85" i="4"/>
  <c r="T86" i="4"/>
  <c r="T87" i="4"/>
  <c r="U87" i="4" s="1"/>
  <c r="T88" i="4"/>
  <c r="T89" i="4"/>
  <c r="T90" i="4"/>
  <c r="T91" i="4"/>
  <c r="U91" i="4" s="1"/>
  <c r="W91" i="4" s="1"/>
  <c r="T92" i="4"/>
  <c r="T93" i="4"/>
  <c r="T94" i="4"/>
  <c r="T95" i="4"/>
  <c r="U95" i="4" s="1"/>
  <c r="W95" i="4" s="1"/>
  <c r="T96" i="4"/>
  <c r="T97" i="4"/>
  <c r="T98" i="4"/>
  <c r="T99" i="4"/>
  <c r="U99" i="4" s="1"/>
  <c r="W99" i="4" s="1"/>
  <c r="T100" i="4"/>
  <c r="T101" i="4"/>
  <c r="T102" i="4"/>
  <c r="T103" i="4"/>
  <c r="U103" i="4" s="1"/>
  <c r="W103" i="4" s="1"/>
  <c r="T104" i="4"/>
  <c r="T105" i="4"/>
  <c r="T106" i="4"/>
  <c r="T107" i="4"/>
  <c r="U107" i="4" s="1"/>
  <c r="W107" i="4" s="1"/>
  <c r="T108" i="4"/>
  <c r="T109" i="4"/>
  <c r="T110" i="4"/>
  <c r="T111" i="4"/>
  <c r="U111" i="4" s="1"/>
  <c r="W111" i="4" s="1"/>
  <c r="T112" i="4"/>
  <c r="T113" i="4"/>
  <c r="T114" i="4"/>
  <c r="T115" i="4"/>
  <c r="U115" i="4" s="1"/>
  <c r="W115" i="4" s="1"/>
  <c r="T116" i="4"/>
  <c r="T117" i="4"/>
  <c r="T118" i="4"/>
  <c r="T119" i="4"/>
  <c r="U119" i="4" s="1"/>
  <c r="W119" i="4" s="1"/>
  <c r="T120" i="4"/>
  <c r="T121" i="4"/>
  <c r="T122" i="4"/>
  <c r="T123" i="4"/>
  <c r="U123" i="4" s="1"/>
  <c r="W123" i="4" s="1"/>
  <c r="T124" i="4"/>
  <c r="T125" i="4"/>
  <c r="T126" i="4"/>
  <c r="T127" i="4"/>
  <c r="U127" i="4" s="1"/>
  <c r="W127" i="4" s="1"/>
  <c r="T128" i="4"/>
  <c r="T129" i="4"/>
  <c r="T130" i="4"/>
  <c r="T131" i="4"/>
  <c r="U131" i="4" s="1"/>
  <c r="W131" i="4" s="1"/>
  <c r="T132" i="4"/>
  <c r="T133" i="4"/>
  <c r="T134" i="4"/>
  <c r="T135" i="4"/>
  <c r="U135" i="4" s="1"/>
  <c r="W135" i="4" s="1"/>
  <c r="T136" i="4"/>
  <c r="T137" i="4"/>
  <c r="T138" i="4"/>
  <c r="T139" i="4"/>
  <c r="U139" i="4" s="1"/>
  <c r="T140" i="4"/>
  <c r="T141" i="4"/>
  <c r="T142" i="4"/>
  <c r="T143" i="4"/>
  <c r="U143" i="4" s="1"/>
  <c r="T144" i="4"/>
  <c r="T145" i="4"/>
  <c r="T146" i="4"/>
  <c r="T147" i="4"/>
  <c r="U147" i="4" s="1"/>
  <c r="T148" i="4"/>
  <c r="T149" i="4"/>
  <c r="T150" i="4"/>
  <c r="T151" i="4"/>
  <c r="U151" i="4" s="1"/>
  <c r="T152" i="4"/>
  <c r="T153" i="4"/>
  <c r="T154" i="4"/>
  <c r="T155" i="4"/>
  <c r="U155" i="4" s="1"/>
  <c r="W155" i="4" s="1"/>
  <c r="T156" i="4"/>
  <c r="T157" i="4"/>
  <c r="T158" i="4"/>
  <c r="T159" i="4"/>
  <c r="U159" i="4" s="1"/>
  <c r="T160" i="4"/>
  <c r="T161" i="4"/>
  <c r="T162" i="4"/>
  <c r="T163" i="4"/>
  <c r="U163" i="4" s="1"/>
  <c r="T164" i="4"/>
  <c r="T165" i="4"/>
  <c r="T166" i="4"/>
  <c r="T167" i="4"/>
  <c r="U167" i="4" s="1"/>
  <c r="T168" i="4"/>
  <c r="T169" i="4"/>
  <c r="T170" i="4"/>
  <c r="T171" i="4"/>
  <c r="U171" i="4" s="1"/>
  <c r="T172" i="4"/>
  <c r="T173" i="4"/>
  <c r="T174" i="4"/>
  <c r="T175" i="4"/>
  <c r="U175" i="4" s="1"/>
  <c r="T176" i="4"/>
  <c r="T177" i="4"/>
  <c r="T178" i="4"/>
  <c r="T179" i="4"/>
  <c r="U179" i="4" s="1"/>
  <c r="T180" i="4"/>
  <c r="T181" i="4"/>
  <c r="T182" i="4"/>
  <c r="T183" i="4"/>
  <c r="U183" i="4" s="1"/>
  <c r="T184" i="4"/>
  <c r="T185" i="4"/>
  <c r="T186" i="4"/>
  <c r="T187" i="4"/>
  <c r="U187" i="4" s="1"/>
  <c r="T188" i="4"/>
  <c r="T189" i="4"/>
  <c r="T190" i="4"/>
  <c r="T191" i="4"/>
  <c r="U191" i="4" s="1"/>
  <c r="T192" i="4"/>
  <c r="T193" i="4"/>
  <c r="T194" i="4"/>
  <c r="T195" i="4"/>
  <c r="U195" i="4" s="1"/>
  <c r="T196" i="4"/>
  <c r="T197" i="4"/>
  <c r="T198" i="4"/>
  <c r="T199" i="4"/>
  <c r="U199" i="4" s="1"/>
  <c r="T200" i="4"/>
  <c r="T201" i="4"/>
  <c r="T202" i="4"/>
  <c r="T203" i="4"/>
  <c r="U203" i="4" s="1"/>
  <c r="T204" i="4"/>
  <c r="T205" i="4"/>
  <c r="T206" i="4"/>
  <c r="T207" i="4"/>
  <c r="U207" i="4" s="1"/>
  <c r="T208" i="4"/>
  <c r="T209" i="4"/>
  <c r="T210" i="4"/>
  <c r="T211" i="4"/>
  <c r="U211" i="4" s="1"/>
  <c r="W211" i="4" s="1"/>
  <c r="T212" i="4"/>
  <c r="T213" i="4"/>
  <c r="T214" i="4"/>
  <c r="T215" i="4"/>
  <c r="U215" i="4" s="1"/>
  <c r="T216" i="4"/>
  <c r="T217" i="4"/>
  <c r="T218" i="4"/>
  <c r="T219" i="4"/>
  <c r="U219" i="4" s="1"/>
  <c r="T220" i="4"/>
  <c r="T221" i="4"/>
  <c r="T222" i="4"/>
  <c r="T223" i="4"/>
  <c r="U223" i="4" s="1"/>
  <c r="T224" i="4"/>
  <c r="T225" i="4"/>
  <c r="T226" i="4"/>
  <c r="T227" i="4"/>
  <c r="U227" i="4" s="1"/>
  <c r="T228" i="4"/>
  <c r="T229" i="4"/>
  <c r="T230" i="4"/>
  <c r="T231" i="4"/>
  <c r="U231" i="4" s="1"/>
  <c r="T232" i="4"/>
  <c r="T233" i="4"/>
  <c r="T234" i="4"/>
  <c r="T235" i="4"/>
  <c r="U235" i="4" s="1"/>
  <c r="T236" i="4"/>
  <c r="T237" i="4"/>
  <c r="T238" i="4"/>
  <c r="T239" i="4"/>
  <c r="U239" i="4" s="1"/>
  <c r="T240" i="4"/>
  <c r="T241" i="4"/>
  <c r="T242" i="4"/>
  <c r="T243" i="4"/>
  <c r="U243" i="4" s="1"/>
  <c r="W243" i="4" s="1"/>
  <c r="T244" i="4"/>
  <c r="T245" i="4"/>
  <c r="T246" i="4"/>
  <c r="T247" i="4"/>
  <c r="U247" i="4" s="1"/>
  <c r="T248" i="4"/>
  <c r="T249" i="4"/>
  <c r="T250" i="4"/>
  <c r="T251" i="4"/>
  <c r="U251" i="4" s="1"/>
  <c r="T252" i="4"/>
  <c r="T253" i="4"/>
  <c r="T254" i="4"/>
  <c r="T255" i="4"/>
  <c r="U255" i="4" s="1"/>
  <c r="T256" i="4"/>
  <c r="T257" i="4"/>
  <c r="T258" i="4"/>
  <c r="T259" i="4"/>
  <c r="U259" i="4" s="1"/>
  <c r="T260" i="4"/>
  <c r="T261" i="4"/>
  <c r="T262" i="4"/>
  <c r="T263" i="4"/>
  <c r="U263" i="4" s="1"/>
  <c r="T264" i="4"/>
  <c r="T265" i="4"/>
  <c r="T266" i="4"/>
  <c r="T267" i="4"/>
  <c r="U267" i="4" s="1"/>
  <c r="T268" i="4"/>
  <c r="T269" i="4"/>
  <c r="T270" i="4"/>
  <c r="T271" i="4"/>
  <c r="U271" i="4" s="1"/>
  <c r="T272" i="4"/>
  <c r="T273" i="4"/>
  <c r="T274" i="4"/>
  <c r="T275" i="4"/>
  <c r="U275" i="4" s="1"/>
  <c r="W275" i="4" s="1"/>
  <c r="T276" i="4"/>
  <c r="T277" i="4"/>
  <c r="T278" i="4"/>
  <c r="T279" i="4"/>
  <c r="U279" i="4" s="1"/>
  <c r="T280" i="4"/>
  <c r="T281" i="4"/>
  <c r="T282" i="4"/>
  <c r="T283" i="4"/>
  <c r="U283" i="4" s="1"/>
  <c r="T284" i="4"/>
  <c r="T285" i="4"/>
  <c r="T286" i="4"/>
  <c r="T287" i="4"/>
  <c r="U287" i="4" s="1"/>
  <c r="T288" i="4"/>
  <c r="T289" i="4"/>
  <c r="T290" i="4"/>
  <c r="T291" i="4"/>
  <c r="U291" i="4" s="1"/>
  <c r="W291" i="4" s="1"/>
  <c r="T292" i="4"/>
  <c r="T293" i="4"/>
  <c r="T294" i="4"/>
  <c r="T295" i="4"/>
  <c r="U295" i="4" s="1"/>
  <c r="T296" i="4"/>
  <c r="T297" i="4"/>
  <c r="T298" i="4"/>
  <c r="T299" i="4"/>
  <c r="U299" i="4" s="1"/>
  <c r="T300" i="4"/>
  <c r="T301" i="4"/>
  <c r="T302" i="4"/>
  <c r="T303" i="4"/>
  <c r="U303" i="4" s="1"/>
  <c r="T304" i="4"/>
  <c r="T305" i="4"/>
  <c r="T306" i="4"/>
  <c r="T307" i="4"/>
  <c r="U307" i="4" s="1"/>
  <c r="W307" i="4" s="1"/>
  <c r="T308" i="4"/>
  <c r="T309" i="4"/>
  <c r="T310" i="4"/>
  <c r="T311" i="4"/>
  <c r="U311" i="4" s="1"/>
  <c r="T312" i="4"/>
  <c r="T313" i="4"/>
  <c r="T314" i="4"/>
  <c r="T315" i="4"/>
  <c r="U315" i="4" s="1"/>
  <c r="T316" i="4"/>
  <c r="T317" i="4"/>
  <c r="T318" i="4"/>
  <c r="T319" i="4"/>
  <c r="U319" i="4" s="1"/>
  <c r="T320" i="4"/>
  <c r="T321" i="4"/>
  <c r="T322" i="4"/>
  <c r="T323" i="4"/>
  <c r="U323" i="4" s="1"/>
  <c r="V323" i="4" s="1"/>
  <c r="T324" i="4"/>
  <c r="T325" i="4"/>
  <c r="T326" i="4"/>
  <c r="T327" i="4"/>
  <c r="U327" i="4" s="1"/>
  <c r="T328" i="4"/>
  <c r="T329" i="4"/>
  <c r="T330" i="4"/>
  <c r="T331" i="4"/>
  <c r="U331" i="4" s="1"/>
  <c r="V331" i="4" s="1"/>
  <c r="T332" i="4"/>
  <c r="T333" i="4"/>
  <c r="T334" i="4"/>
  <c r="T335" i="4"/>
  <c r="U335" i="4" s="1"/>
  <c r="T336" i="4"/>
  <c r="T337" i="4"/>
  <c r="T338" i="4"/>
  <c r="T339" i="4"/>
  <c r="U339" i="4" s="1"/>
  <c r="V339" i="4" s="1"/>
  <c r="T340" i="4"/>
  <c r="T341" i="4"/>
  <c r="T342" i="4"/>
  <c r="T343" i="4"/>
  <c r="U343" i="4" s="1"/>
  <c r="T344" i="4"/>
  <c r="T345" i="4"/>
  <c r="T346" i="4"/>
  <c r="T347" i="4"/>
  <c r="U347" i="4" s="1"/>
  <c r="V347" i="4" s="1"/>
  <c r="T348" i="4"/>
  <c r="T349" i="4"/>
  <c r="T350" i="4"/>
  <c r="T351" i="4"/>
  <c r="U351" i="4" s="1"/>
  <c r="T352" i="4"/>
  <c r="T353" i="4"/>
  <c r="T354" i="4"/>
  <c r="T355" i="4"/>
  <c r="U355" i="4" s="1"/>
  <c r="V355" i="4" s="1"/>
  <c r="T356" i="4"/>
  <c r="T357" i="4"/>
  <c r="T358" i="4"/>
  <c r="T359" i="4"/>
  <c r="U359" i="4" s="1"/>
  <c r="T360" i="4"/>
  <c r="T361" i="4"/>
  <c r="T362" i="4"/>
  <c r="T363" i="4"/>
  <c r="U363" i="4" s="1"/>
  <c r="V363" i="4" s="1"/>
  <c r="T364" i="4"/>
  <c r="T365" i="4"/>
  <c r="T366" i="4"/>
  <c r="T367" i="4"/>
  <c r="U367" i="4" s="1"/>
  <c r="T368" i="4"/>
  <c r="T369" i="4"/>
  <c r="T370" i="4"/>
  <c r="T371" i="4"/>
  <c r="U371" i="4" s="1"/>
  <c r="T372" i="4"/>
  <c r="T373" i="4"/>
  <c r="T374" i="4"/>
  <c r="T375" i="4"/>
  <c r="U375" i="4" s="1"/>
  <c r="T376" i="4"/>
  <c r="T377" i="4"/>
  <c r="T378" i="4"/>
  <c r="T379" i="4"/>
  <c r="U379" i="4" s="1"/>
  <c r="T380" i="4"/>
  <c r="T381" i="4"/>
  <c r="T382" i="4"/>
  <c r="T383" i="4"/>
  <c r="U383" i="4" s="1"/>
  <c r="T384" i="4"/>
  <c r="T385" i="4"/>
  <c r="T386" i="4"/>
  <c r="T387" i="4"/>
  <c r="U387" i="4" s="1"/>
  <c r="T388" i="4"/>
  <c r="T389" i="4"/>
  <c r="T390" i="4"/>
  <c r="T391" i="4"/>
  <c r="U391" i="4" s="1"/>
  <c r="T392" i="4"/>
  <c r="T393" i="4"/>
  <c r="T394" i="4"/>
  <c r="T395" i="4"/>
  <c r="U395" i="4" s="1"/>
  <c r="T396" i="4"/>
  <c r="T397" i="4"/>
  <c r="T398" i="4"/>
  <c r="T399" i="4"/>
  <c r="U399" i="4" s="1"/>
  <c r="T400" i="4"/>
  <c r="T401" i="4"/>
  <c r="T402" i="4"/>
  <c r="T403" i="4"/>
  <c r="U403" i="4" s="1"/>
  <c r="T404" i="4"/>
  <c r="T405" i="4"/>
  <c r="T406" i="4"/>
  <c r="T407" i="4"/>
  <c r="U407" i="4" s="1"/>
  <c r="T408" i="4"/>
  <c r="T409" i="4"/>
  <c r="T410" i="4"/>
  <c r="T411" i="4"/>
  <c r="U411" i="4" s="1"/>
  <c r="T412" i="4"/>
  <c r="T413" i="4"/>
  <c r="T414" i="4"/>
  <c r="T415" i="4"/>
  <c r="U415" i="4" s="1"/>
  <c r="T416" i="4"/>
  <c r="T417" i="4"/>
  <c r="T418" i="4"/>
  <c r="T419" i="4"/>
  <c r="U419" i="4" s="1"/>
  <c r="V419" i="4" s="1"/>
  <c r="T420" i="4"/>
  <c r="T421" i="4"/>
  <c r="T422" i="4"/>
  <c r="T423" i="4"/>
  <c r="U423" i="4" s="1"/>
  <c r="W423" i="4" s="1"/>
  <c r="T424" i="4"/>
  <c r="T425" i="4"/>
  <c r="T426" i="4"/>
  <c r="T427" i="4"/>
  <c r="U427" i="4" s="1"/>
  <c r="W427" i="4" s="1"/>
  <c r="T428" i="4"/>
  <c r="T429" i="4"/>
  <c r="T430" i="4"/>
  <c r="T431" i="4"/>
  <c r="U431" i="4" s="1"/>
  <c r="W431" i="4" s="1"/>
  <c r="T432" i="4"/>
  <c r="T433" i="4"/>
  <c r="T434" i="4"/>
  <c r="T435" i="4"/>
  <c r="T436" i="4"/>
  <c r="T437" i="4"/>
  <c r="T438" i="4"/>
  <c r="T439" i="4"/>
  <c r="U439" i="4" s="1"/>
  <c r="W439" i="4" s="1"/>
  <c r="T440" i="4"/>
  <c r="T441" i="4"/>
  <c r="T442" i="4"/>
  <c r="T443" i="4"/>
  <c r="U443" i="4" s="1"/>
  <c r="W443" i="4" s="1"/>
  <c r="T444" i="4"/>
  <c r="T445" i="4"/>
  <c r="T446" i="4"/>
  <c r="T447" i="4"/>
  <c r="U447" i="4" s="1"/>
  <c r="W447" i="4" s="1"/>
  <c r="T448" i="4"/>
  <c r="T449" i="4"/>
  <c r="T450" i="4"/>
  <c r="T451" i="4"/>
  <c r="U451" i="4" s="1"/>
  <c r="W451" i="4" s="1"/>
  <c r="T452" i="4"/>
  <c r="T453" i="4"/>
  <c r="T454" i="4"/>
  <c r="T455" i="4"/>
  <c r="U455" i="4" s="1"/>
  <c r="W455" i="4" s="1"/>
  <c r="T456" i="4"/>
  <c r="T457" i="4"/>
  <c r="T458" i="4"/>
  <c r="T459" i="4"/>
  <c r="U459" i="4" s="1"/>
  <c r="W459" i="4" s="1"/>
  <c r="T460" i="4"/>
  <c r="T461" i="4"/>
  <c r="T462" i="4"/>
  <c r="T463" i="4"/>
  <c r="U463" i="4" s="1"/>
  <c r="W463" i="4" s="1"/>
  <c r="T464" i="4"/>
  <c r="T465" i="4"/>
  <c r="T466" i="4"/>
  <c r="T467" i="4"/>
  <c r="U467" i="4" s="1"/>
  <c r="W467" i="4" s="1"/>
  <c r="T468" i="4"/>
  <c r="T469" i="4"/>
  <c r="T470" i="4"/>
  <c r="T471" i="4"/>
  <c r="U471" i="4" s="1"/>
  <c r="W471" i="4" s="1"/>
  <c r="T472" i="4"/>
  <c r="T473" i="4"/>
  <c r="T474" i="4"/>
  <c r="T475" i="4"/>
  <c r="U475" i="4" s="1"/>
  <c r="W475" i="4" s="1"/>
  <c r="T476" i="4"/>
  <c r="T477" i="4"/>
  <c r="T478" i="4"/>
  <c r="T479" i="4"/>
  <c r="U479" i="4" s="1"/>
  <c r="W479" i="4" s="1"/>
  <c r="T480" i="4"/>
  <c r="T481" i="4"/>
  <c r="T482" i="4"/>
  <c r="T483" i="4"/>
  <c r="U483" i="4" s="1"/>
  <c r="W483" i="4" s="1"/>
  <c r="T484" i="4"/>
  <c r="T485" i="4"/>
  <c r="T486" i="4"/>
  <c r="T487" i="4"/>
  <c r="U487" i="4" s="1"/>
  <c r="W487" i="4" s="1"/>
  <c r="T488" i="4"/>
  <c r="T489" i="4"/>
  <c r="T490" i="4"/>
  <c r="T491" i="4"/>
  <c r="U491" i="4" s="1"/>
  <c r="W491" i="4" s="1"/>
  <c r="T492" i="4"/>
  <c r="T493" i="4"/>
  <c r="T494" i="4"/>
  <c r="T495" i="4"/>
  <c r="U495" i="4" s="1"/>
  <c r="W495" i="4" s="1"/>
  <c r="T496" i="4"/>
  <c r="T497" i="4"/>
  <c r="T498" i="4"/>
  <c r="T499" i="4"/>
  <c r="U499" i="4" s="1"/>
  <c r="W499" i="4" s="1"/>
  <c r="T500" i="4"/>
  <c r="T501" i="4"/>
  <c r="T502" i="4"/>
  <c r="T503" i="4"/>
  <c r="U503" i="4" s="1"/>
  <c r="W503" i="4" s="1"/>
  <c r="T504" i="4"/>
  <c r="T505" i="4"/>
  <c r="T506" i="4"/>
  <c r="T507" i="4"/>
  <c r="U507" i="4" s="1"/>
  <c r="W507" i="4" s="1"/>
  <c r="T508" i="4"/>
  <c r="T509" i="4"/>
  <c r="T510" i="4"/>
  <c r="T511" i="4"/>
  <c r="U511" i="4" s="1"/>
  <c r="W511" i="4" s="1"/>
  <c r="T512" i="4"/>
  <c r="T513" i="4"/>
  <c r="T514" i="4"/>
  <c r="T515" i="4"/>
  <c r="U515" i="4" s="1"/>
  <c r="W515" i="4" s="1"/>
  <c r="T516" i="4"/>
  <c r="T517" i="4"/>
  <c r="T518" i="4"/>
  <c r="T519" i="4"/>
  <c r="U519" i="4" s="1"/>
  <c r="W519" i="4" s="1"/>
  <c r="T520" i="4"/>
  <c r="T521" i="4"/>
  <c r="T522" i="4"/>
  <c r="T523" i="4"/>
  <c r="U523" i="4" s="1"/>
  <c r="W523" i="4" s="1"/>
  <c r="T524" i="4"/>
  <c r="T525" i="4"/>
  <c r="T526" i="4"/>
  <c r="T527" i="4"/>
  <c r="U527" i="4" s="1"/>
  <c r="W527" i="4" s="1"/>
  <c r="T528" i="4"/>
  <c r="T529" i="4"/>
  <c r="T530" i="4"/>
  <c r="T531" i="4"/>
  <c r="U531" i="4" s="1"/>
  <c r="W531" i="4" s="1"/>
  <c r="T532" i="4"/>
  <c r="T533" i="4"/>
  <c r="T534" i="4"/>
  <c r="T535" i="4"/>
  <c r="U535" i="4" s="1"/>
  <c r="T536" i="4"/>
  <c r="T537" i="4"/>
  <c r="T538" i="4"/>
  <c r="T539" i="4"/>
  <c r="U539" i="4" s="1"/>
  <c r="T540" i="4"/>
  <c r="T541" i="4"/>
  <c r="T542" i="4"/>
  <c r="T543" i="4"/>
  <c r="U543" i="4" s="1"/>
  <c r="V543" i="4" s="1"/>
  <c r="T544" i="4"/>
  <c r="T545" i="4"/>
  <c r="T546" i="4"/>
  <c r="T547" i="4"/>
  <c r="U547" i="4" s="1"/>
  <c r="T548" i="4"/>
  <c r="T549" i="4"/>
  <c r="T550" i="4"/>
  <c r="T551" i="4"/>
  <c r="U551" i="4" s="1"/>
  <c r="T552" i="4"/>
  <c r="T553" i="4"/>
  <c r="T554" i="4"/>
  <c r="T555" i="4"/>
  <c r="T556" i="4"/>
  <c r="T557" i="4"/>
  <c r="T558" i="4"/>
  <c r="T559" i="4"/>
  <c r="U559" i="4" s="1"/>
  <c r="V559" i="4" s="1"/>
  <c r="T560" i="4"/>
  <c r="T561" i="4"/>
  <c r="T562" i="4"/>
  <c r="T563" i="4"/>
  <c r="U563" i="4" s="1"/>
  <c r="T564" i="4"/>
  <c r="T565" i="4"/>
  <c r="T566" i="4"/>
  <c r="T567" i="4"/>
  <c r="U567" i="4" s="1"/>
  <c r="T568" i="4"/>
  <c r="T569" i="4"/>
  <c r="T570" i="4"/>
  <c r="T571" i="4"/>
  <c r="U571" i="4" s="1"/>
  <c r="T572" i="4"/>
  <c r="T573" i="4"/>
  <c r="T574" i="4"/>
  <c r="T575" i="4"/>
  <c r="U575" i="4" s="1"/>
  <c r="T576" i="4"/>
  <c r="T577" i="4"/>
  <c r="T578" i="4"/>
  <c r="T579" i="4"/>
  <c r="U579" i="4" s="1"/>
  <c r="T580" i="4"/>
  <c r="T581" i="4"/>
  <c r="T582" i="4"/>
  <c r="T583" i="4"/>
  <c r="U583" i="4" s="1"/>
  <c r="T584" i="4"/>
  <c r="T585" i="4"/>
  <c r="T586" i="4"/>
  <c r="T587" i="4"/>
  <c r="U587" i="4" s="1"/>
  <c r="T588" i="4"/>
  <c r="T589" i="4"/>
  <c r="T590" i="4"/>
  <c r="T591" i="4"/>
  <c r="U591" i="4" s="1"/>
  <c r="T592" i="4"/>
  <c r="T593" i="4"/>
  <c r="T594" i="4"/>
  <c r="T595" i="4"/>
  <c r="T596" i="4"/>
  <c r="T597" i="4"/>
  <c r="T598" i="4"/>
  <c r="T599" i="4"/>
  <c r="U599" i="4" s="1"/>
  <c r="V599" i="4" s="1"/>
  <c r="T600" i="4"/>
  <c r="T601" i="4"/>
  <c r="T602" i="4"/>
  <c r="T603" i="4"/>
  <c r="U603" i="4" s="1"/>
  <c r="T604" i="4"/>
  <c r="T605" i="4"/>
  <c r="T606" i="4"/>
  <c r="T607" i="4"/>
  <c r="U607" i="4" s="1"/>
  <c r="T608" i="4"/>
  <c r="T609" i="4"/>
  <c r="T610" i="4"/>
  <c r="T611" i="4"/>
  <c r="U611" i="4" s="1"/>
  <c r="T612" i="4"/>
  <c r="T613" i="4"/>
  <c r="T614" i="4"/>
  <c r="T615" i="4"/>
  <c r="U615" i="4" s="1"/>
  <c r="V615" i="4" s="1"/>
  <c r="T616" i="4"/>
  <c r="T617" i="4"/>
  <c r="T618" i="4"/>
  <c r="T619" i="4"/>
  <c r="U619" i="4" s="1"/>
  <c r="T620" i="4"/>
  <c r="T621" i="4"/>
  <c r="T622" i="4"/>
  <c r="T623" i="4"/>
  <c r="U623" i="4" s="1"/>
  <c r="T624" i="4"/>
  <c r="T625" i="4"/>
  <c r="T626" i="4"/>
  <c r="T627" i="4"/>
  <c r="U627" i="4" s="1"/>
  <c r="T628" i="4"/>
  <c r="T629" i="4"/>
  <c r="T630" i="4"/>
  <c r="T631" i="4"/>
  <c r="U631" i="4" s="1"/>
  <c r="V631" i="4" s="1"/>
  <c r="T632" i="4"/>
  <c r="T633" i="4"/>
  <c r="T634" i="4"/>
  <c r="T635" i="4"/>
  <c r="U635" i="4" s="1"/>
  <c r="T636" i="4"/>
  <c r="T637" i="4"/>
  <c r="T638" i="4"/>
  <c r="T639" i="4"/>
  <c r="U639" i="4" s="1"/>
  <c r="T640" i="4"/>
  <c r="T641" i="4"/>
  <c r="T642" i="4"/>
  <c r="T643" i="4"/>
  <c r="U643" i="4" s="1"/>
  <c r="T644" i="4"/>
  <c r="T645" i="4"/>
  <c r="T646" i="4"/>
  <c r="T647" i="4"/>
  <c r="U647" i="4" s="1"/>
  <c r="V647" i="4" s="1"/>
  <c r="T648" i="4"/>
  <c r="T649" i="4"/>
  <c r="T650" i="4"/>
  <c r="T651" i="4"/>
  <c r="U651" i="4" s="1"/>
  <c r="T652" i="4"/>
  <c r="T653" i="4"/>
  <c r="T654" i="4"/>
  <c r="T655" i="4"/>
  <c r="U655" i="4" s="1"/>
  <c r="T656" i="4"/>
  <c r="T657" i="4"/>
  <c r="T658" i="4"/>
  <c r="T659" i="4"/>
  <c r="U659" i="4" s="1"/>
  <c r="T660" i="4"/>
  <c r="T661" i="4"/>
  <c r="T662" i="4"/>
  <c r="T663" i="4"/>
  <c r="U663" i="4" s="1"/>
  <c r="V663" i="4" s="1"/>
  <c r="T664" i="4"/>
  <c r="T665" i="4"/>
  <c r="T666" i="4"/>
  <c r="T667" i="4"/>
  <c r="U667" i="4" s="1"/>
  <c r="T668" i="4"/>
  <c r="T669" i="4"/>
  <c r="T670" i="4"/>
  <c r="T671" i="4"/>
  <c r="U671" i="4" s="1"/>
  <c r="T672" i="4"/>
  <c r="T673" i="4"/>
  <c r="T674" i="4"/>
  <c r="T675" i="4"/>
  <c r="U675" i="4" s="1"/>
  <c r="T676" i="4"/>
  <c r="T677" i="4"/>
  <c r="T678" i="4"/>
  <c r="T679" i="4"/>
  <c r="T680" i="4"/>
  <c r="T681" i="4"/>
  <c r="T682" i="4"/>
  <c r="T683" i="4"/>
  <c r="T684" i="4"/>
  <c r="T685" i="4"/>
  <c r="T686" i="4"/>
  <c r="T687" i="4"/>
  <c r="T688" i="4"/>
  <c r="T689" i="4"/>
  <c r="T690" i="4"/>
  <c r="T691" i="4"/>
  <c r="T692" i="4"/>
  <c r="T693" i="4"/>
  <c r="T694" i="4"/>
  <c r="T695" i="4"/>
  <c r="T696" i="4"/>
  <c r="T697" i="4"/>
  <c r="T698" i="4"/>
  <c r="T699" i="4"/>
  <c r="T700" i="4"/>
  <c r="T701" i="4"/>
  <c r="T702" i="4"/>
  <c r="T703" i="4"/>
  <c r="T704" i="4"/>
  <c r="T705" i="4"/>
  <c r="T706" i="4"/>
  <c r="T707" i="4"/>
  <c r="T708" i="4"/>
  <c r="T709" i="4"/>
  <c r="T710" i="4"/>
  <c r="T711" i="4"/>
  <c r="T712" i="4"/>
  <c r="T713" i="4"/>
  <c r="T714" i="4"/>
  <c r="T715" i="4"/>
  <c r="T716" i="4"/>
  <c r="T717" i="4"/>
  <c r="T718" i="4"/>
  <c r="T719" i="4"/>
  <c r="T720" i="4"/>
  <c r="T721" i="4"/>
  <c r="T722" i="4"/>
  <c r="T723" i="4"/>
  <c r="T724" i="4"/>
  <c r="T725" i="4"/>
  <c r="T726" i="4"/>
  <c r="T727" i="4"/>
  <c r="T728" i="4"/>
  <c r="T729" i="4"/>
  <c r="T730" i="4"/>
  <c r="T731" i="4"/>
  <c r="T732" i="4"/>
  <c r="T733" i="4"/>
  <c r="T734" i="4"/>
  <c r="T735" i="4"/>
  <c r="T736" i="4"/>
  <c r="T737" i="4"/>
  <c r="T738" i="4"/>
  <c r="T739" i="4"/>
  <c r="T740" i="4"/>
  <c r="T741" i="4"/>
  <c r="T742" i="4"/>
  <c r="T743" i="4"/>
  <c r="T744" i="4"/>
  <c r="T745" i="4"/>
  <c r="T746" i="4"/>
  <c r="T747" i="4"/>
  <c r="T748" i="4"/>
  <c r="T749" i="4"/>
  <c r="T750" i="4"/>
  <c r="T751" i="4"/>
  <c r="T752" i="4"/>
  <c r="T753" i="4"/>
  <c r="T754" i="4"/>
  <c r="T755" i="4"/>
  <c r="T756" i="4"/>
  <c r="T757" i="4"/>
  <c r="T758" i="4"/>
  <c r="T759" i="4"/>
  <c r="T760" i="4"/>
  <c r="T761" i="4"/>
  <c r="T762" i="4"/>
  <c r="T763" i="4"/>
  <c r="T764" i="4"/>
  <c r="T765" i="4"/>
  <c r="T766" i="4"/>
  <c r="T767" i="4"/>
  <c r="U767" i="4" s="1"/>
  <c r="T768" i="4"/>
  <c r="T769" i="4"/>
  <c r="T770" i="4"/>
  <c r="T771" i="4"/>
  <c r="U771" i="4" s="1"/>
  <c r="T772" i="4"/>
  <c r="T773" i="4"/>
  <c r="T774" i="4"/>
  <c r="T775" i="4"/>
  <c r="U775" i="4" s="1"/>
  <c r="T776" i="4"/>
  <c r="T777" i="4"/>
  <c r="T778" i="4"/>
  <c r="T779" i="4"/>
  <c r="U779" i="4" s="1"/>
  <c r="T780" i="4"/>
  <c r="T781" i="4"/>
  <c r="T782" i="4"/>
  <c r="T783" i="4"/>
  <c r="U783" i="4" s="1"/>
  <c r="T784" i="4"/>
  <c r="T785" i="4"/>
  <c r="T786" i="4"/>
  <c r="T787" i="4"/>
  <c r="U787" i="4" s="1"/>
  <c r="T788" i="4"/>
  <c r="T789" i="4"/>
  <c r="T790" i="4"/>
  <c r="T791" i="4"/>
  <c r="U791" i="4" s="1"/>
  <c r="T792" i="4"/>
  <c r="T793" i="4"/>
  <c r="T794" i="4"/>
  <c r="T795" i="4"/>
  <c r="U795" i="4" s="1"/>
  <c r="T796" i="4"/>
  <c r="T797" i="4"/>
  <c r="T798" i="4"/>
  <c r="T799" i="4"/>
  <c r="U799" i="4" s="1"/>
  <c r="T800" i="4"/>
  <c r="T801" i="4"/>
  <c r="T802" i="4"/>
  <c r="T803" i="4"/>
  <c r="U803" i="4" s="1"/>
  <c r="T804" i="4"/>
  <c r="T805" i="4"/>
  <c r="T806" i="4"/>
  <c r="T807" i="4"/>
  <c r="U807" i="4" s="1"/>
  <c r="T808" i="4"/>
  <c r="T809" i="4"/>
  <c r="T810" i="4"/>
  <c r="T811" i="4"/>
  <c r="U811" i="4" s="1"/>
  <c r="T812" i="4"/>
  <c r="T813" i="4"/>
  <c r="T814" i="4"/>
  <c r="T815" i="4"/>
  <c r="U815" i="4" s="1"/>
  <c r="T816" i="4"/>
  <c r="T817" i="4"/>
  <c r="T818" i="4"/>
  <c r="T819" i="4"/>
  <c r="U819" i="4" s="1"/>
  <c r="T820" i="4"/>
  <c r="T821" i="4"/>
  <c r="T822" i="4"/>
  <c r="T823" i="4"/>
  <c r="U823" i="4" s="1"/>
  <c r="T824" i="4"/>
  <c r="T825" i="4"/>
  <c r="T826" i="4"/>
  <c r="T827" i="4"/>
  <c r="U827" i="4" s="1"/>
  <c r="T828" i="4"/>
  <c r="T829" i="4"/>
  <c r="T830" i="4"/>
  <c r="T831" i="4"/>
  <c r="U831" i="4" s="1"/>
  <c r="T832" i="4"/>
  <c r="T833" i="4"/>
  <c r="T834" i="4"/>
  <c r="T835" i="4"/>
  <c r="U835" i="4" s="1"/>
  <c r="T836" i="4"/>
  <c r="T837" i="4"/>
  <c r="T838" i="4"/>
  <c r="T839" i="4"/>
  <c r="U839" i="4" s="1"/>
  <c r="T840" i="4"/>
  <c r="T841" i="4"/>
  <c r="T842" i="4"/>
  <c r="T843" i="4"/>
  <c r="U843" i="4" s="1"/>
  <c r="T844" i="4"/>
  <c r="T845" i="4"/>
  <c r="T846" i="4"/>
  <c r="T847" i="4"/>
  <c r="U847" i="4" s="1"/>
  <c r="T848" i="4"/>
  <c r="T849" i="4"/>
  <c r="T850" i="4"/>
  <c r="T851" i="4"/>
  <c r="U851" i="4" s="1"/>
  <c r="T852" i="4"/>
  <c r="T853" i="4"/>
  <c r="T854" i="4"/>
  <c r="T855" i="4"/>
  <c r="U855" i="4" s="1"/>
  <c r="T856" i="4"/>
  <c r="T857" i="4"/>
  <c r="T858" i="4"/>
  <c r="T859" i="4"/>
  <c r="U859" i="4" s="1"/>
  <c r="T860" i="4"/>
  <c r="T861" i="4"/>
  <c r="T862" i="4"/>
  <c r="T863" i="4"/>
  <c r="U863" i="4" s="1"/>
  <c r="T864" i="4"/>
  <c r="T865" i="4"/>
  <c r="T866" i="4"/>
  <c r="T867" i="4"/>
  <c r="U867" i="4" s="1"/>
  <c r="T868" i="4"/>
  <c r="T869" i="4"/>
  <c r="T870" i="4"/>
  <c r="T871" i="4"/>
  <c r="U871" i="4" s="1"/>
  <c r="T872" i="4"/>
  <c r="T873" i="4"/>
  <c r="T874" i="4"/>
  <c r="T875" i="4"/>
  <c r="U875" i="4" s="1"/>
  <c r="T876" i="4"/>
  <c r="T877" i="4"/>
  <c r="T878" i="4"/>
  <c r="T879" i="4"/>
  <c r="U879" i="4" s="1"/>
  <c r="T880" i="4"/>
  <c r="T881" i="4"/>
  <c r="T882" i="4"/>
  <c r="T883" i="4"/>
  <c r="U883" i="4" s="1"/>
  <c r="T884" i="4"/>
  <c r="T885" i="4"/>
  <c r="T886" i="4"/>
  <c r="T887" i="4"/>
  <c r="U887" i="4" s="1"/>
  <c r="T888" i="4"/>
  <c r="T889" i="4"/>
  <c r="T890" i="4"/>
  <c r="T891" i="4"/>
  <c r="U891" i="4" s="1"/>
  <c r="T892" i="4"/>
  <c r="T893" i="4"/>
  <c r="T894" i="4"/>
  <c r="T895" i="4"/>
  <c r="U895" i="4" s="1"/>
  <c r="T896" i="4"/>
  <c r="T897" i="4"/>
  <c r="T898" i="4"/>
  <c r="T899" i="4"/>
  <c r="U899" i="4" s="1"/>
  <c r="T900" i="4"/>
  <c r="T901" i="4"/>
  <c r="T902" i="4"/>
  <c r="T903" i="4"/>
  <c r="U903" i="4" s="1"/>
  <c r="T904" i="4"/>
  <c r="T905" i="4"/>
  <c r="T906" i="4"/>
  <c r="T907" i="4"/>
  <c r="U907" i="4" s="1"/>
  <c r="T908" i="4"/>
  <c r="T909" i="4"/>
  <c r="T910" i="4"/>
  <c r="T911" i="4"/>
  <c r="U911" i="4" s="1"/>
  <c r="T912" i="4"/>
  <c r="T913" i="4"/>
  <c r="T914" i="4"/>
  <c r="T915" i="4"/>
  <c r="U915" i="4" s="1"/>
  <c r="T916" i="4"/>
  <c r="T917" i="4"/>
  <c r="T918" i="4"/>
  <c r="T919" i="4"/>
  <c r="U919" i="4" s="1"/>
  <c r="T920" i="4"/>
  <c r="T921" i="4"/>
  <c r="T922" i="4"/>
  <c r="T923" i="4"/>
  <c r="U923" i="4" s="1"/>
  <c r="T924" i="4"/>
  <c r="T925" i="4"/>
  <c r="T926" i="4"/>
  <c r="T927" i="4"/>
  <c r="U927" i="4" s="1"/>
  <c r="T928" i="4"/>
  <c r="T929" i="4"/>
  <c r="T930" i="4"/>
  <c r="T931" i="4"/>
  <c r="U931" i="4" s="1"/>
  <c r="T932" i="4"/>
  <c r="T933" i="4"/>
  <c r="T934" i="4"/>
  <c r="T935" i="4"/>
  <c r="U935" i="4" s="1"/>
  <c r="T936" i="4"/>
  <c r="T937" i="4"/>
  <c r="T938" i="4"/>
  <c r="T939" i="4"/>
  <c r="U939" i="4" s="1"/>
  <c r="T940" i="4"/>
  <c r="T941" i="4"/>
  <c r="T942" i="4"/>
  <c r="T943" i="4"/>
  <c r="U943" i="4" s="1"/>
  <c r="T944" i="4"/>
  <c r="T945" i="4"/>
  <c r="T946" i="4"/>
  <c r="T947" i="4"/>
  <c r="U947" i="4" s="1"/>
  <c r="T948" i="4"/>
  <c r="T949" i="4"/>
  <c r="T950" i="4"/>
  <c r="T951" i="4"/>
  <c r="U951" i="4" s="1"/>
  <c r="T952" i="4"/>
  <c r="T953" i="4"/>
  <c r="T954" i="4"/>
  <c r="T955" i="4"/>
  <c r="U955" i="4" s="1"/>
  <c r="T956" i="4"/>
  <c r="T957" i="4"/>
  <c r="T958" i="4"/>
  <c r="T959" i="4"/>
  <c r="U959" i="4" s="1"/>
  <c r="T960" i="4"/>
  <c r="T961" i="4"/>
  <c r="T962" i="4"/>
  <c r="T963" i="4"/>
  <c r="U963" i="4" s="1"/>
  <c r="T964" i="4"/>
  <c r="T965" i="4"/>
  <c r="T966" i="4"/>
  <c r="T967" i="4"/>
  <c r="U967" i="4" s="1"/>
  <c r="T968" i="4"/>
  <c r="T969" i="4"/>
  <c r="T970" i="4"/>
  <c r="T971" i="4"/>
  <c r="T972" i="4"/>
  <c r="T973" i="4"/>
  <c r="T974" i="4"/>
  <c r="T975" i="4"/>
  <c r="U975" i="4" s="1"/>
  <c r="T976" i="4"/>
  <c r="T977" i="4"/>
  <c r="T978" i="4"/>
  <c r="T979" i="4"/>
  <c r="T980" i="4"/>
  <c r="T981" i="4"/>
  <c r="T982" i="4"/>
  <c r="T983" i="4"/>
  <c r="U983" i="4" s="1"/>
  <c r="T984" i="4"/>
  <c r="T985" i="4"/>
  <c r="T986" i="4"/>
  <c r="T987" i="4"/>
  <c r="T988" i="4"/>
  <c r="T989" i="4"/>
  <c r="T990" i="4"/>
  <c r="T991" i="4"/>
  <c r="U991" i="4" s="1"/>
  <c r="T992" i="4"/>
  <c r="T993" i="4"/>
  <c r="T994" i="4"/>
  <c r="T995" i="4"/>
  <c r="T996" i="4"/>
  <c r="T997" i="4"/>
  <c r="T998" i="4"/>
  <c r="T999" i="4"/>
  <c r="U999" i="4" s="1"/>
  <c r="T1000" i="4"/>
  <c r="T1001" i="4"/>
  <c r="T1002" i="4"/>
  <c r="T1003" i="4"/>
  <c r="T1004" i="4"/>
  <c r="T1005" i="4"/>
  <c r="T1006" i="4"/>
  <c r="T1007" i="4"/>
  <c r="U1007" i="4" s="1"/>
  <c r="T1008" i="4"/>
  <c r="T1009" i="4"/>
  <c r="T1010" i="4"/>
  <c r="T1011" i="4"/>
  <c r="T1012" i="4"/>
  <c r="T1013" i="4"/>
  <c r="T1014" i="4"/>
  <c r="T1015" i="4"/>
  <c r="U1015" i="4" s="1"/>
  <c r="T1016" i="4"/>
  <c r="T1017" i="4"/>
  <c r="T1018" i="4"/>
  <c r="T1019" i="4"/>
  <c r="T1020" i="4"/>
  <c r="T1021" i="4"/>
  <c r="T1022" i="4"/>
  <c r="T1023" i="4"/>
  <c r="U1023" i="4" s="1"/>
  <c r="T1024" i="4"/>
  <c r="T1025" i="4"/>
  <c r="T1026" i="4"/>
  <c r="T1027" i="4"/>
  <c r="T1028" i="4"/>
  <c r="T1029" i="4"/>
  <c r="T1030" i="4"/>
  <c r="T1031" i="4"/>
  <c r="U1031" i="4" s="1"/>
  <c r="T1032" i="4"/>
  <c r="T1033" i="4"/>
  <c r="T1034" i="4"/>
  <c r="T1035" i="4"/>
  <c r="T1036" i="4"/>
  <c r="T1037" i="4"/>
  <c r="T1038" i="4"/>
  <c r="T1039" i="4"/>
  <c r="U1039" i="4" s="1"/>
  <c r="T1040" i="4"/>
  <c r="T1041" i="4"/>
  <c r="T1042" i="4"/>
  <c r="T1043" i="4"/>
  <c r="T1044" i="4"/>
  <c r="T1045" i="4"/>
  <c r="T1046" i="4"/>
  <c r="T1047" i="4"/>
  <c r="U1047" i="4" s="1"/>
  <c r="T1048" i="4"/>
  <c r="T1049" i="4"/>
  <c r="T1050" i="4"/>
  <c r="T1051" i="4"/>
  <c r="T1052" i="4"/>
  <c r="T1053" i="4"/>
  <c r="T1054" i="4"/>
  <c r="T1055" i="4"/>
  <c r="T1056" i="4"/>
  <c r="T1057" i="4"/>
  <c r="T1058" i="4"/>
  <c r="T1059" i="4"/>
  <c r="T1060" i="4"/>
  <c r="T1061" i="4"/>
  <c r="T1062" i="4"/>
  <c r="T1063" i="4"/>
  <c r="T1064" i="4"/>
  <c r="T1065" i="4"/>
  <c r="T1066" i="4"/>
  <c r="T1067" i="4"/>
  <c r="T1068" i="4"/>
  <c r="T1069" i="4"/>
  <c r="T1070" i="4"/>
  <c r="T1071" i="4"/>
  <c r="T1072" i="4"/>
  <c r="T1073" i="4"/>
  <c r="T1074" i="4"/>
  <c r="T1075" i="4"/>
  <c r="T1076" i="4"/>
  <c r="T1077" i="4"/>
  <c r="T1078" i="4"/>
  <c r="T1079" i="4"/>
  <c r="T1080" i="4"/>
  <c r="T1081" i="4"/>
  <c r="T1082" i="4"/>
  <c r="T1083" i="4"/>
  <c r="T1084" i="4"/>
  <c r="T1085" i="4"/>
  <c r="T1086" i="4"/>
  <c r="T1087" i="4"/>
  <c r="T1088" i="4"/>
  <c r="T1089" i="4"/>
  <c r="T1090" i="4"/>
  <c r="T1091" i="4"/>
  <c r="T1092" i="4"/>
  <c r="T1093" i="4"/>
  <c r="T1094" i="4"/>
  <c r="T1095" i="4"/>
  <c r="T1096" i="4"/>
  <c r="T1097" i="4"/>
  <c r="T1098" i="4"/>
  <c r="T1099" i="4"/>
  <c r="T1100" i="4"/>
  <c r="T1101" i="4"/>
  <c r="T1102" i="4"/>
  <c r="T1103" i="4"/>
  <c r="T1104" i="4"/>
  <c r="T1105" i="4"/>
  <c r="T1106" i="4"/>
  <c r="T1107" i="4"/>
  <c r="T1108" i="4"/>
  <c r="T1109" i="4"/>
  <c r="T1110" i="4"/>
  <c r="T1111" i="4"/>
  <c r="T1112" i="4"/>
  <c r="T1113" i="4"/>
  <c r="T1114" i="4"/>
  <c r="T1115" i="4"/>
  <c r="T1116" i="4"/>
  <c r="T1117" i="4"/>
  <c r="T1118" i="4"/>
  <c r="T1119" i="4"/>
  <c r="T1120" i="4"/>
  <c r="T1121" i="4"/>
  <c r="T1122" i="4"/>
  <c r="T1123" i="4"/>
  <c r="T1124" i="4"/>
  <c r="T1125" i="4"/>
  <c r="T1126" i="4"/>
  <c r="T1127" i="4"/>
  <c r="T1128" i="4"/>
  <c r="T1129" i="4"/>
  <c r="T1130" i="4"/>
  <c r="T1131" i="4"/>
  <c r="T1132" i="4"/>
  <c r="T1133" i="4"/>
  <c r="T1134" i="4"/>
  <c r="T1135" i="4"/>
  <c r="T1136" i="4"/>
  <c r="T1137" i="4"/>
  <c r="T1138" i="4"/>
  <c r="T1139" i="4"/>
  <c r="T1140" i="4"/>
  <c r="T1141" i="4"/>
  <c r="T1142" i="4"/>
  <c r="T1143" i="4"/>
  <c r="T1144" i="4"/>
  <c r="T1145" i="4"/>
  <c r="T1146" i="4"/>
  <c r="T1147" i="4"/>
  <c r="T1148" i="4"/>
  <c r="T1149" i="4"/>
  <c r="T1150" i="4"/>
  <c r="T1151" i="4"/>
  <c r="T1152" i="4"/>
  <c r="T1153" i="4"/>
  <c r="T1154" i="4"/>
  <c r="T1155" i="4"/>
  <c r="T1156" i="4"/>
  <c r="T1157" i="4"/>
  <c r="T1158" i="4"/>
  <c r="T1159" i="4"/>
  <c r="T1160" i="4"/>
  <c r="T1161" i="4"/>
  <c r="T1162" i="4"/>
  <c r="T1163" i="4"/>
  <c r="T1164" i="4"/>
  <c r="T1165" i="4"/>
  <c r="T1166" i="4"/>
  <c r="T1167" i="4"/>
  <c r="T1168" i="4"/>
  <c r="T1169" i="4"/>
  <c r="T1170" i="4"/>
  <c r="T1171" i="4"/>
  <c r="T1172" i="4"/>
  <c r="T1173" i="4"/>
  <c r="T1174" i="4"/>
  <c r="T1175" i="4"/>
  <c r="T1176" i="4"/>
  <c r="T1177" i="4"/>
  <c r="T1178" i="4"/>
  <c r="T1179" i="4"/>
  <c r="T1180" i="4"/>
  <c r="T1181" i="4"/>
  <c r="T1182" i="4"/>
  <c r="T1183" i="4"/>
  <c r="T1184" i="4"/>
  <c r="T1185" i="4"/>
  <c r="T1186" i="4"/>
  <c r="T1187" i="4"/>
  <c r="T1188" i="4"/>
  <c r="T1189" i="4"/>
  <c r="T1190" i="4"/>
  <c r="T1191" i="4"/>
  <c r="T1192" i="4"/>
  <c r="T1193" i="4"/>
  <c r="T1194" i="4"/>
  <c r="T1195" i="4"/>
  <c r="T1196" i="4"/>
  <c r="T1197" i="4"/>
  <c r="T1198" i="4"/>
  <c r="T1199" i="4"/>
  <c r="T1200" i="4"/>
  <c r="T1201" i="4"/>
  <c r="T1202" i="4"/>
  <c r="T1203" i="4"/>
  <c r="T1204" i="4"/>
  <c r="T1205" i="4"/>
  <c r="T1206" i="4"/>
  <c r="T1207" i="4"/>
  <c r="T1208" i="4"/>
  <c r="T1209" i="4"/>
  <c r="T1210" i="4"/>
  <c r="T1211" i="4"/>
  <c r="T1212" i="4"/>
  <c r="T1213" i="4"/>
  <c r="T1214" i="4"/>
  <c r="T1215" i="4"/>
  <c r="T1216" i="4"/>
  <c r="T1217" i="4"/>
  <c r="T1218" i="4"/>
  <c r="T1219" i="4"/>
  <c r="T1220" i="4"/>
  <c r="T1221" i="4"/>
  <c r="T1222" i="4"/>
  <c r="T1223" i="4"/>
  <c r="T1224" i="4"/>
  <c r="T1225" i="4"/>
  <c r="T1226" i="4"/>
  <c r="T1227" i="4"/>
  <c r="T1228" i="4"/>
  <c r="T1229" i="4"/>
  <c r="T1230" i="4"/>
  <c r="T1231" i="4"/>
  <c r="T1232" i="4"/>
  <c r="T1233" i="4"/>
  <c r="T1234" i="4"/>
  <c r="T1235" i="4"/>
  <c r="T1236" i="4"/>
  <c r="T1237" i="4"/>
  <c r="T1238" i="4"/>
  <c r="T1239" i="4"/>
  <c r="T1240" i="4"/>
  <c r="T1241" i="4"/>
  <c r="T1242" i="4"/>
  <c r="T1243" i="4"/>
  <c r="T1244" i="4"/>
  <c r="T1245" i="4"/>
  <c r="T1246" i="4"/>
  <c r="T1247" i="4"/>
  <c r="T1248" i="4"/>
  <c r="T1249" i="4"/>
  <c r="T1250" i="4"/>
  <c r="T1251" i="4"/>
  <c r="T1252" i="4"/>
  <c r="T1253" i="4"/>
  <c r="T1254" i="4"/>
  <c r="T1255" i="4"/>
  <c r="T1256" i="4"/>
  <c r="T1257" i="4"/>
  <c r="T1258" i="4"/>
  <c r="T1259" i="4"/>
  <c r="T1260" i="4"/>
  <c r="T1261" i="4"/>
  <c r="T1262" i="4"/>
  <c r="T1263" i="4"/>
  <c r="T1264" i="4"/>
  <c r="T1265" i="4"/>
  <c r="T1266" i="4"/>
  <c r="T1267" i="4"/>
  <c r="T1268" i="4"/>
  <c r="T1269" i="4"/>
  <c r="T1270" i="4"/>
  <c r="T1271" i="4"/>
  <c r="T1272" i="4"/>
  <c r="T1273" i="4"/>
  <c r="T1274" i="4"/>
  <c r="T1275" i="4"/>
  <c r="T1276" i="4"/>
  <c r="T1277" i="4"/>
  <c r="T1278" i="4"/>
  <c r="T1279" i="4"/>
  <c r="T1280" i="4"/>
  <c r="T1281" i="4"/>
  <c r="T1282" i="4"/>
  <c r="T1283" i="4"/>
  <c r="T1284" i="4"/>
  <c r="T1285" i="4"/>
  <c r="T1286" i="4"/>
  <c r="T1287" i="4"/>
  <c r="T1288" i="4"/>
  <c r="T1289" i="4"/>
  <c r="T1290" i="4"/>
  <c r="T1291" i="4"/>
  <c r="T1292" i="4"/>
  <c r="T1293" i="4"/>
  <c r="T1294" i="4"/>
  <c r="T1295" i="4"/>
  <c r="T1296" i="4"/>
  <c r="T1297" i="4"/>
  <c r="T1298" i="4"/>
  <c r="T1299" i="4"/>
  <c r="T1300" i="4"/>
  <c r="T1301" i="4"/>
  <c r="T1302" i="4"/>
  <c r="T1303" i="4"/>
  <c r="T1304" i="4"/>
  <c r="T1305" i="4"/>
  <c r="T1306" i="4"/>
  <c r="T1307" i="4"/>
  <c r="T1308" i="4"/>
  <c r="T1309" i="4"/>
  <c r="T1310" i="4"/>
  <c r="T1311" i="4"/>
  <c r="T1312" i="4"/>
  <c r="T1313" i="4"/>
  <c r="T1314" i="4"/>
  <c r="T1315" i="4"/>
  <c r="T1316" i="4"/>
  <c r="T1317" i="4"/>
  <c r="T1318" i="4"/>
  <c r="T1319" i="4"/>
  <c r="T1320" i="4"/>
  <c r="T1321" i="4"/>
  <c r="T1322" i="4"/>
  <c r="T1323" i="4"/>
  <c r="T1324" i="4"/>
  <c r="T1325" i="4"/>
  <c r="T1326" i="4"/>
  <c r="T1327" i="4"/>
  <c r="T1328" i="4"/>
  <c r="T1329" i="4"/>
  <c r="T1330" i="4"/>
  <c r="T1331" i="4"/>
  <c r="T1332" i="4"/>
  <c r="T1333" i="4"/>
  <c r="T1334" i="4"/>
  <c r="T1335" i="4"/>
  <c r="T1336" i="4"/>
  <c r="T1337" i="4"/>
  <c r="T1338" i="4"/>
  <c r="T1339" i="4"/>
  <c r="T1340" i="4"/>
  <c r="T1341" i="4"/>
  <c r="T1342" i="4"/>
  <c r="T1343" i="4"/>
  <c r="T1344" i="4"/>
  <c r="T1345" i="4"/>
  <c r="T1346" i="4"/>
  <c r="T4" i="4"/>
  <c r="T5" i="4"/>
  <c r="T6" i="4"/>
  <c r="U6" i="4" s="1"/>
  <c r="T7" i="4"/>
  <c r="U7" i="4" s="1"/>
  <c r="T3" i="4"/>
  <c r="U1346" i="4"/>
  <c r="U5" i="4"/>
  <c r="V5" i="4" s="1"/>
  <c r="W5" i="4"/>
  <c r="U8" i="4"/>
  <c r="U9" i="4"/>
  <c r="V9" i="4" s="1"/>
  <c r="U10" i="4"/>
  <c r="V10" i="4" s="1"/>
  <c r="W10" i="4"/>
  <c r="U12" i="4"/>
  <c r="V12" i="4" s="1"/>
  <c r="U13" i="4"/>
  <c r="V13" i="4" s="1"/>
  <c r="U14" i="4"/>
  <c r="U16" i="4"/>
  <c r="V16" i="4" s="1"/>
  <c r="U17" i="4"/>
  <c r="V17" i="4" s="1"/>
  <c r="U18" i="4"/>
  <c r="V18" i="4" s="1"/>
  <c r="W18" i="4"/>
  <c r="U20" i="4"/>
  <c r="V20" i="4" s="1"/>
  <c r="U21" i="4"/>
  <c r="V21" i="4" s="1"/>
  <c r="U22" i="4"/>
  <c r="U24" i="4"/>
  <c r="V24" i="4" s="1"/>
  <c r="W24" i="4"/>
  <c r="U25" i="4"/>
  <c r="V25" i="4" s="1"/>
  <c r="U26" i="4"/>
  <c r="V26" i="4" s="1"/>
  <c r="W26" i="4"/>
  <c r="U28" i="4"/>
  <c r="V28" i="4" s="1"/>
  <c r="U29" i="4"/>
  <c r="V29" i="4" s="1"/>
  <c r="U30" i="4"/>
  <c r="U32" i="4"/>
  <c r="U33" i="4"/>
  <c r="V33" i="4" s="1"/>
  <c r="U34" i="4"/>
  <c r="V34" i="4" s="1"/>
  <c r="W34" i="4"/>
  <c r="U36" i="4"/>
  <c r="U37" i="4"/>
  <c r="V37" i="4" s="1"/>
  <c r="U38" i="4"/>
  <c r="U40" i="4"/>
  <c r="V40" i="4" s="1"/>
  <c r="U41" i="4"/>
  <c r="V41" i="4" s="1"/>
  <c r="U42" i="4"/>
  <c r="V42" i="4" s="1"/>
  <c r="W42" i="4"/>
  <c r="U44" i="4"/>
  <c r="U45" i="4"/>
  <c r="V45" i="4" s="1"/>
  <c r="U46" i="4"/>
  <c r="V46" i="4" s="1"/>
  <c r="U48" i="4"/>
  <c r="U49" i="4"/>
  <c r="V49" i="4" s="1"/>
  <c r="U50" i="4"/>
  <c r="V50" i="4" s="1"/>
  <c r="W50" i="4"/>
  <c r="U52" i="4"/>
  <c r="U53" i="4"/>
  <c r="V53" i="4" s="1"/>
  <c r="U54" i="4"/>
  <c r="U56" i="4"/>
  <c r="V56" i="4" s="1"/>
  <c r="U57" i="4"/>
  <c r="V57" i="4" s="1"/>
  <c r="U58" i="4"/>
  <c r="V58" i="4" s="1"/>
  <c r="W58" i="4"/>
  <c r="U60" i="4"/>
  <c r="U61" i="4"/>
  <c r="V61" i="4" s="1"/>
  <c r="U62" i="4"/>
  <c r="U64" i="4"/>
  <c r="V64" i="4" s="1"/>
  <c r="W64" i="4"/>
  <c r="U65" i="4"/>
  <c r="V65" i="4" s="1"/>
  <c r="U66" i="4"/>
  <c r="U68" i="4"/>
  <c r="V68" i="4" s="1"/>
  <c r="U69" i="4"/>
  <c r="V69" i="4" s="1"/>
  <c r="U70" i="4"/>
  <c r="U72" i="4"/>
  <c r="U73" i="4"/>
  <c r="V73" i="4" s="1"/>
  <c r="U74" i="4"/>
  <c r="U76" i="4"/>
  <c r="V76" i="4" s="1"/>
  <c r="U77" i="4"/>
  <c r="V77" i="4" s="1"/>
  <c r="U78" i="4"/>
  <c r="U80" i="4"/>
  <c r="V80" i="4" s="1"/>
  <c r="W80" i="4"/>
  <c r="U81" i="4"/>
  <c r="U82" i="4"/>
  <c r="V82" i="4" s="1"/>
  <c r="U84" i="4"/>
  <c r="U85" i="4"/>
  <c r="U86" i="4"/>
  <c r="U88" i="4"/>
  <c r="V88" i="4" s="1"/>
  <c r="U89" i="4"/>
  <c r="U90" i="4"/>
  <c r="W90" i="4" s="1"/>
  <c r="U92" i="4"/>
  <c r="U93" i="4"/>
  <c r="U94" i="4"/>
  <c r="U96" i="4"/>
  <c r="U97" i="4"/>
  <c r="U98" i="4"/>
  <c r="U100" i="4"/>
  <c r="U101" i="4"/>
  <c r="U102" i="4"/>
  <c r="W102" i="4" s="1"/>
  <c r="V102" i="4"/>
  <c r="U104" i="4"/>
  <c r="U105" i="4"/>
  <c r="U106" i="4"/>
  <c r="W106" i="4" s="1"/>
  <c r="U108" i="4"/>
  <c r="U109" i="4"/>
  <c r="U110" i="4"/>
  <c r="U112" i="4"/>
  <c r="U113" i="4"/>
  <c r="U114" i="4"/>
  <c r="W114" i="4" s="1"/>
  <c r="U116" i="4"/>
  <c r="U117" i="4"/>
  <c r="U118" i="4"/>
  <c r="W118" i="4" s="1"/>
  <c r="V118" i="4"/>
  <c r="U120" i="4"/>
  <c r="U121" i="4"/>
  <c r="U122" i="4"/>
  <c r="W122" i="4" s="1"/>
  <c r="U124" i="4"/>
  <c r="U125" i="4"/>
  <c r="U126" i="4"/>
  <c r="U128" i="4"/>
  <c r="U129" i="4"/>
  <c r="U130" i="4"/>
  <c r="U132" i="4"/>
  <c r="U133" i="4"/>
  <c r="U134" i="4"/>
  <c r="W134" i="4" s="1"/>
  <c r="V134" i="4"/>
  <c r="U136" i="4"/>
  <c r="U137" i="4"/>
  <c r="U138" i="4"/>
  <c r="W138" i="4" s="1"/>
  <c r="U140" i="4"/>
  <c r="W140" i="4" s="1"/>
  <c r="U141" i="4"/>
  <c r="W141" i="4" s="1"/>
  <c r="U142" i="4"/>
  <c r="W142" i="4" s="1"/>
  <c r="U144" i="4"/>
  <c r="W144" i="4" s="1"/>
  <c r="U145" i="4"/>
  <c r="U146" i="4"/>
  <c r="W146" i="4" s="1"/>
  <c r="U148" i="4"/>
  <c r="W148" i="4" s="1"/>
  <c r="U149" i="4"/>
  <c r="U150" i="4"/>
  <c r="W150" i="4" s="1"/>
  <c r="U152" i="4"/>
  <c r="W152" i="4" s="1"/>
  <c r="U153" i="4"/>
  <c r="U154" i="4"/>
  <c r="W154" i="4" s="1"/>
  <c r="V155" i="4"/>
  <c r="U156" i="4"/>
  <c r="W156" i="4" s="1"/>
  <c r="U157" i="4"/>
  <c r="W157" i="4" s="1"/>
  <c r="U158" i="4"/>
  <c r="W158" i="4" s="1"/>
  <c r="U160" i="4"/>
  <c r="W160" i="4" s="1"/>
  <c r="U161" i="4"/>
  <c r="U162" i="4"/>
  <c r="W162" i="4" s="1"/>
  <c r="U164" i="4"/>
  <c r="W164" i="4" s="1"/>
  <c r="U165" i="4"/>
  <c r="U166" i="4"/>
  <c r="W166" i="4" s="1"/>
  <c r="U168" i="4"/>
  <c r="W168" i="4" s="1"/>
  <c r="U169" i="4"/>
  <c r="U170" i="4"/>
  <c r="W170" i="4" s="1"/>
  <c r="U172" i="4"/>
  <c r="W172" i="4" s="1"/>
  <c r="U173" i="4"/>
  <c r="W173" i="4" s="1"/>
  <c r="U174" i="4"/>
  <c r="W174" i="4" s="1"/>
  <c r="U176" i="4"/>
  <c r="W176" i="4" s="1"/>
  <c r="U177" i="4"/>
  <c r="U178" i="4"/>
  <c r="W178" i="4" s="1"/>
  <c r="U180" i="4"/>
  <c r="W180" i="4" s="1"/>
  <c r="U181" i="4"/>
  <c r="U182" i="4"/>
  <c r="W182" i="4" s="1"/>
  <c r="U184" i="4"/>
  <c r="W184" i="4" s="1"/>
  <c r="U185" i="4"/>
  <c r="U186" i="4"/>
  <c r="W186" i="4" s="1"/>
  <c r="U188" i="4"/>
  <c r="W188" i="4" s="1"/>
  <c r="U189" i="4"/>
  <c r="W189" i="4" s="1"/>
  <c r="U190" i="4"/>
  <c r="W190" i="4" s="1"/>
  <c r="U192" i="4"/>
  <c r="W192" i="4" s="1"/>
  <c r="U193" i="4"/>
  <c r="V193" i="4" s="1"/>
  <c r="W193" i="4"/>
  <c r="U194" i="4"/>
  <c r="W194" i="4" s="1"/>
  <c r="U196" i="4"/>
  <c r="V196" i="4"/>
  <c r="W196" i="4"/>
  <c r="U197" i="4"/>
  <c r="V197" i="4" s="1"/>
  <c r="U198" i="4"/>
  <c r="W198" i="4" s="1"/>
  <c r="V198" i="4"/>
  <c r="U200" i="4"/>
  <c r="V200" i="4"/>
  <c r="W200" i="4"/>
  <c r="U201" i="4"/>
  <c r="V201" i="4" s="1"/>
  <c r="W201" i="4"/>
  <c r="U202" i="4"/>
  <c r="W202" i="4" s="1"/>
  <c r="U204" i="4"/>
  <c r="V204" i="4"/>
  <c r="W204" i="4"/>
  <c r="U205" i="4"/>
  <c r="V205" i="4" s="1"/>
  <c r="U206" i="4"/>
  <c r="W206" i="4" s="1"/>
  <c r="V206" i="4"/>
  <c r="U208" i="4"/>
  <c r="V208" i="4"/>
  <c r="W208" i="4"/>
  <c r="U209" i="4"/>
  <c r="V209" i="4" s="1"/>
  <c r="W209" i="4"/>
  <c r="U210" i="4"/>
  <c r="W210" i="4" s="1"/>
  <c r="V211" i="4"/>
  <c r="U212" i="4"/>
  <c r="V212" i="4"/>
  <c r="W212" i="4"/>
  <c r="U213" i="4"/>
  <c r="V213" i="4" s="1"/>
  <c r="U214" i="4"/>
  <c r="W214" i="4" s="1"/>
  <c r="V214" i="4"/>
  <c r="U216" i="4"/>
  <c r="V216" i="4"/>
  <c r="W216" i="4"/>
  <c r="U217" i="4"/>
  <c r="V217" i="4" s="1"/>
  <c r="W217" i="4"/>
  <c r="U218" i="4"/>
  <c r="W218" i="4" s="1"/>
  <c r="U220" i="4"/>
  <c r="V220" i="4"/>
  <c r="W220" i="4"/>
  <c r="U221" i="4"/>
  <c r="V221" i="4" s="1"/>
  <c r="U222" i="4"/>
  <c r="W222" i="4" s="1"/>
  <c r="V222" i="4"/>
  <c r="U224" i="4"/>
  <c r="V224" i="4"/>
  <c r="W224" i="4"/>
  <c r="U225" i="4"/>
  <c r="V225" i="4" s="1"/>
  <c r="W225" i="4"/>
  <c r="U226" i="4"/>
  <c r="W226" i="4" s="1"/>
  <c r="U228" i="4"/>
  <c r="V228" i="4"/>
  <c r="W228" i="4"/>
  <c r="U229" i="4"/>
  <c r="V229" i="4" s="1"/>
  <c r="U230" i="4"/>
  <c r="W230" i="4" s="1"/>
  <c r="V230" i="4"/>
  <c r="U232" i="4"/>
  <c r="V232" i="4"/>
  <c r="W232" i="4"/>
  <c r="U233" i="4"/>
  <c r="V233" i="4" s="1"/>
  <c r="W233" i="4"/>
  <c r="U234" i="4"/>
  <c r="W234" i="4" s="1"/>
  <c r="U236" i="4"/>
  <c r="V236" i="4"/>
  <c r="W236" i="4"/>
  <c r="U237" i="4"/>
  <c r="V237" i="4" s="1"/>
  <c r="U238" i="4"/>
  <c r="W238" i="4" s="1"/>
  <c r="V238" i="4"/>
  <c r="U240" i="4"/>
  <c r="V240" i="4"/>
  <c r="W240" i="4"/>
  <c r="U241" i="4"/>
  <c r="V241" i="4" s="1"/>
  <c r="W241" i="4"/>
  <c r="U242" i="4"/>
  <c r="W242" i="4" s="1"/>
  <c r="U244" i="4"/>
  <c r="V244" i="4"/>
  <c r="W244" i="4"/>
  <c r="U245" i="4"/>
  <c r="V245" i="4" s="1"/>
  <c r="U246" i="4"/>
  <c r="W246" i="4" s="1"/>
  <c r="V246" i="4"/>
  <c r="U248" i="4"/>
  <c r="V248" i="4"/>
  <c r="W248" i="4"/>
  <c r="U249" i="4"/>
  <c r="V249" i="4" s="1"/>
  <c r="W249" i="4"/>
  <c r="U250" i="4"/>
  <c r="W250" i="4" s="1"/>
  <c r="U252" i="4"/>
  <c r="V252" i="4"/>
  <c r="W252" i="4"/>
  <c r="U253" i="4"/>
  <c r="V253" i="4" s="1"/>
  <c r="U254" i="4"/>
  <c r="W254" i="4" s="1"/>
  <c r="V254" i="4"/>
  <c r="U256" i="4"/>
  <c r="V256" i="4"/>
  <c r="W256" i="4"/>
  <c r="U257" i="4"/>
  <c r="V257" i="4" s="1"/>
  <c r="W257" i="4"/>
  <c r="U258" i="4"/>
  <c r="W258" i="4" s="1"/>
  <c r="U260" i="4"/>
  <c r="V260" i="4"/>
  <c r="W260" i="4"/>
  <c r="U261" i="4"/>
  <c r="V261" i="4" s="1"/>
  <c r="U262" i="4"/>
  <c r="W262" i="4" s="1"/>
  <c r="V262" i="4"/>
  <c r="U264" i="4"/>
  <c r="V264" i="4"/>
  <c r="W264" i="4"/>
  <c r="U265" i="4"/>
  <c r="V265" i="4" s="1"/>
  <c r="W265" i="4"/>
  <c r="U266" i="4"/>
  <c r="W266" i="4" s="1"/>
  <c r="U268" i="4"/>
  <c r="V268" i="4"/>
  <c r="W268" i="4"/>
  <c r="U269" i="4"/>
  <c r="V269" i="4" s="1"/>
  <c r="U270" i="4"/>
  <c r="W270" i="4" s="1"/>
  <c r="V270" i="4"/>
  <c r="U272" i="4"/>
  <c r="V272" i="4"/>
  <c r="W272" i="4"/>
  <c r="U273" i="4"/>
  <c r="V273" i="4" s="1"/>
  <c r="W273" i="4"/>
  <c r="U274" i="4"/>
  <c r="W274" i="4" s="1"/>
  <c r="U276" i="4"/>
  <c r="V276" i="4"/>
  <c r="W276" i="4"/>
  <c r="U277" i="4"/>
  <c r="V277" i="4" s="1"/>
  <c r="U278" i="4"/>
  <c r="W278" i="4" s="1"/>
  <c r="V278" i="4"/>
  <c r="U280" i="4"/>
  <c r="V280" i="4"/>
  <c r="W280" i="4"/>
  <c r="U281" i="4"/>
  <c r="V281" i="4" s="1"/>
  <c r="W281" i="4"/>
  <c r="U282" i="4"/>
  <c r="W282" i="4" s="1"/>
  <c r="U284" i="4"/>
  <c r="V284" i="4"/>
  <c r="W284" i="4"/>
  <c r="U285" i="4"/>
  <c r="V285" i="4" s="1"/>
  <c r="U286" i="4"/>
  <c r="U288" i="4"/>
  <c r="V288" i="4" s="1"/>
  <c r="W288" i="4"/>
  <c r="U289" i="4"/>
  <c r="V289" i="4" s="1"/>
  <c r="U290" i="4"/>
  <c r="V291" i="4"/>
  <c r="U292" i="4"/>
  <c r="V292" i="4" s="1"/>
  <c r="W292" i="4"/>
  <c r="U293" i="4"/>
  <c r="V293" i="4" s="1"/>
  <c r="U294" i="4"/>
  <c r="U296" i="4"/>
  <c r="V296" i="4" s="1"/>
  <c r="W296" i="4"/>
  <c r="U297" i="4"/>
  <c r="V297" i="4" s="1"/>
  <c r="U298" i="4"/>
  <c r="U300" i="4"/>
  <c r="V300" i="4" s="1"/>
  <c r="W300" i="4"/>
  <c r="U301" i="4"/>
  <c r="V301" i="4" s="1"/>
  <c r="U302" i="4"/>
  <c r="U304" i="4"/>
  <c r="V304" i="4" s="1"/>
  <c r="W304" i="4"/>
  <c r="U305" i="4"/>
  <c r="V305" i="4" s="1"/>
  <c r="U306" i="4"/>
  <c r="U308" i="4"/>
  <c r="V308" i="4" s="1"/>
  <c r="W308" i="4"/>
  <c r="U309" i="4"/>
  <c r="V309" i="4" s="1"/>
  <c r="U310" i="4"/>
  <c r="U312" i="4"/>
  <c r="V312" i="4" s="1"/>
  <c r="W312" i="4"/>
  <c r="U313" i="4"/>
  <c r="V313" i="4" s="1"/>
  <c r="U314" i="4"/>
  <c r="U316" i="4"/>
  <c r="V316" i="4"/>
  <c r="W316" i="4"/>
  <c r="U317" i="4"/>
  <c r="V317" i="4" s="1"/>
  <c r="W317" i="4"/>
  <c r="U318" i="4"/>
  <c r="U320" i="4"/>
  <c r="V320" i="4"/>
  <c r="W320" i="4"/>
  <c r="U321" i="4"/>
  <c r="V321" i="4" s="1"/>
  <c r="W321" i="4"/>
  <c r="U322" i="4"/>
  <c r="U324" i="4"/>
  <c r="V324" i="4"/>
  <c r="W324" i="4"/>
  <c r="U325" i="4"/>
  <c r="U326" i="4"/>
  <c r="W326" i="4" s="1"/>
  <c r="V326" i="4"/>
  <c r="U328" i="4"/>
  <c r="V328" i="4"/>
  <c r="W328" i="4"/>
  <c r="U329" i="4"/>
  <c r="V329" i="4" s="1"/>
  <c r="W329" i="4"/>
  <c r="U330" i="4"/>
  <c r="W331" i="4"/>
  <c r="U332" i="4"/>
  <c r="V332" i="4"/>
  <c r="W332" i="4"/>
  <c r="U333" i="4"/>
  <c r="U334" i="4"/>
  <c r="W334" i="4" s="1"/>
  <c r="V334" i="4"/>
  <c r="U336" i="4"/>
  <c r="V336" i="4"/>
  <c r="W336" i="4"/>
  <c r="U337" i="4"/>
  <c r="V337" i="4" s="1"/>
  <c r="W337" i="4"/>
  <c r="U338" i="4"/>
  <c r="U340" i="4"/>
  <c r="V340" i="4"/>
  <c r="W340" i="4"/>
  <c r="U341" i="4"/>
  <c r="U342" i="4"/>
  <c r="W342" i="4" s="1"/>
  <c r="V342" i="4"/>
  <c r="U344" i="4"/>
  <c r="V344" i="4"/>
  <c r="W344" i="4"/>
  <c r="U345" i="4"/>
  <c r="V345" i="4" s="1"/>
  <c r="W345" i="4"/>
  <c r="U346" i="4"/>
  <c r="W347" i="4"/>
  <c r="U348" i="4"/>
  <c r="V348" i="4"/>
  <c r="W348" i="4"/>
  <c r="U349" i="4"/>
  <c r="U350" i="4"/>
  <c r="W350" i="4" s="1"/>
  <c r="V350" i="4"/>
  <c r="U352" i="4"/>
  <c r="V352" i="4"/>
  <c r="W352" i="4"/>
  <c r="U353" i="4"/>
  <c r="V353" i="4" s="1"/>
  <c r="W353" i="4"/>
  <c r="U354" i="4"/>
  <c r="U356" i="4"/>
  <c r="V356" i="4"/>
  <c r="W356" i="4"/>
  <c r="U357" i="4"/>
  <c r="U358" i="4"/>
  <c r="W358" i="4" s="1"/>
  <c r="V358" i="4"/>
  <c r="U360" i="4"/>
  <c r="V360" i="4"/>
  <c r="W360" i="4"/>
  <c r="U361" i="4"/>
  <c r="V361" i="4" s="1"/>
  <c r="W361" i="4"/>
  <c r="U362" i="4"/>
  <c r="W363" i="4"/>
  <c r="U364" i="4"/>
  <c r="V364" i="4"/>
  <c r="W364" i="4"/>
  <c r="U365" i="4"/>
  <c r="U366" i="4"/>
  <c r="W366" i="4" s="1"/>
  <c r="V366" i="4"/>
  <c r="U368" i="4"/>
  <c r="W368" i="4" s="1"/>
  <c r="V368" i="4"/>
  <c r="U369" i="4"/>
  <c r="V369" i="4"/>
  <c r="W369" i="4"/>
  <c r="U370" i="4"/>
  <c r="V370" i="4" s="1"/>
  <c r="W370" i="4"/>
  <c r="U372" i="4"/>
  <c r="W372" i="4" s="1"/>
  <c r="V372" i="4"/>
  <c r="U373" i="4"/>
  <c r="V373" i="4"/>
  <c r="W373" i="4"/>
  <c r="U374" i="4"/>
  <c r="V374" i="4" s="1"/>
  <c r="W374" i="4"/>
  <c r="U376" i="4"/>
  <c r="W376" i="4" s="1"/>
  <c r="V376" i="4"/>
  <c r="U377" i="4"/>
  <c r="V377" i="4"/>
  <c r="W377" i="4"/>
  <c r="U378" i="4"/>
  <c r="V378" i="4" s="1"/>
  <c r="W378" i="4"/>
  <c r="U380" i="4"/>
  <c r="W380" i="4" s="1"/>
  <c r="V380" i="4"/>
  <c r="U381" i="4"/>
  <c r="V381" i="4"/>
  <c r="W381" i="4"/>
  <c r="U382" i="4"/>
  <c r="V382" i="4" s="1"/>
  <c r="W382" i="4"/>
  <c r="U384" i="4"/>
  <c r="W384" i="4" s="1"/>
  <c r="V384" i="4"/>
  <c r="U385" i="4"/>
  <c r="V385" i="4"/>
  <c r="W385" i="4"/>
  <c r="U386" i="4"/>
  <c r="V386" i="4" s="1"/>
  <c r="W386" i="4"/>
  <c r="U388" i="4"/>
  <c r="W388" i="4" s="1"/>
  <c r="V388" i="4"/>
  <c r="U389" i="4"/>
  <c r="V389" i="4"/>
  <c r="W389" i="4"/>
  <c r="U390" i="4"/>
  <c r="V390" i="4" s="1"/>
  <c r="W390" i="4"/>
  <c r="U392" i="4"/>
  <c r="W392" i="4" s="1"/>
  <c r="V392" i="4"/>
  <c r="U393" i="4"/>
  <c r="V393" i="4"/>
  <c r="W393" i="4"/>
  <c r="U394" i="4"/>
  <c r="V394" i="4" s="1"/>
  <c r="W394" i="4"/>
  <c r="U396" i="4"/>
  <c r="W396" i="4" s="1"/>
  <c r="V396" i="4"/>
  <c r="U397" i="4"/>
  <c r="V397" i="4"/>
  <c r="W397" i="4"/>
  <c r="U398" i="4"/>
  <c r="V398" i="4" s="1"/>
  <c r="W398" i="4"/>
  <c r="U400" i="4"/>
  <c r="W400" i="4" s="1"/>
  <c r="V400" i="4"/>
  <c r="U401" i="4"/>
  <c r="V401" i="4"/>
  <c r="W401" i="4"/>
  <c r="U402" i="4"/>
  <c r="V402" i="4" s="1"/>
  <c r="W402" i="4"/>
  <c r="U404" i="4"/>
  <c r="W404" i="4" s="1"/>
  <c r="V404" i="4"/>
  <c r="U405" i="4"/>
  <c r="V405" i="4"/>
  <c r="W405" i="4"/>
  <c r="U406" i="4"/>
  <c r="V406" i="4" s="1"/>
  <c r="W406" i="4"/>
  <c r="U408" i="4"/>
  <c r="W408" i="4" s="1"/>
  <c r="V408" i="4"/>
  <c r="U409" i="4"/>
  <c r="V409" i="4"/>
  <c r="W409" i="4"/>
  <c r="U410" i="4"/>
  <c r="V410" i="4" s="1"/>
  <c r="W410" i="4"/>
  <c r="U412" i="4"/>
  <c r="W412" i="4" s="1"/>
  <c r="V412" i="4"/>
  <c r="U413" i="4"/>
  <c r="V413" i="4"/>
  <c r="W413" i="4"/>
  <c r="U414" i="4"/>
  <c r="V414" i="4" s="1"/>
  <c r="W414" i="4"/>
  <c r="U416" i="4"/>
  <c r="W416" i="4" s="1"/>
  <c r="V416" i="4"/>
  <c r="U417" i="4"/>
  <c r="W417" i="4" s="1"/>
  <c r="U418" i="4"/>
  <c r="W418" i="4" s="1"/>
  <c r="V418" i="4"/>
  <c r="U420" i="4"/>
  <c r="W420" i="4" s="1"/>
  <c r="U421" i="4"/>
  <c r="W421" i="4" s="1"/>
  <c r="U422" i="4"/>
  <c r="W422" i="4" s="1"/>
  <c r="V422" i="4"/>
  <c r="U424" i="4"/>
  <c r="U425" i="4"/>
  <c r="W425" i="4" s="1"/>
  <c r="U426" i="4"/>
  <c r="U428" i="4"/>
  <c r="W428" i="4" s="1"/>
  <c r="U429" i="4"/>
  <c r="W429" i="4" s="1"/>
  <c r="U430" i="4"/>
  <c r="W430" i="4" s="1"/>
  <c r="U432" i="4"/>
  <c r="U433" i="4"/>
  <c r="W433" i="4" s="1"/>
  <c r="U434" i="4"/>
  <c r="W434" i="4" s="1"/>
  <c r="V434" i="4"/>
  <c r="U435" i="4"/>
  <c r="W435" i="4" s="1"/>
  <c r="U436" i="4"/>
  <c r="W436" i="4" s="1"/>
  <c r="U437" i="4"/>
  <c r="W437" i="4" s="1"/>
  <c r="U438" i="4"/>
  <c r="W438" i="4" s="1"/>
  <c r="V438" i="4"/>
  <c r="U440" i="4"/>
  <c r="U441" i="4"/>
  <c r="W441" i="4" s="1"/>
  <c r="U442" i="4"/>
  <c r="U444" i="4"/>
  <c r="W444" i="4" s="1"/>
  <c r="U445" i="4"/>
  <c r="W445" i="4" s="1"/>
  <c r="U446" i="4"/>
  <c r="W446" i="4" s="1"/>
  <c r="U448" i="4"/>
  <c r="U449" i="4"/>
  <c r="W449" i="4" s="1"/>
  <c r="U450" i="4"/>
  <c r="W450" i="4" s="1"/>
  <c r="V450" i="4"/>
  <c r="U452" i="4"/>
  <c r="W452" i="4" s="1"/>
  <c r="U453" i="4"/>
  <c r="W453" i="4" s="1"/>
  <c r="U454" i="4"/>
  <c r="W454" i="4" s="1"/>
  <c r="V454" i="4"/>
  <c r="U456" i="4"/>
  <c r="U457" i="4"/>
  <c r="W457" i="4" s="1"/>
  <c r="U458" i="4"/>
  <c r="U460" i="4"/>
  <c r="W460" i="4" s="1"/>
  <c r="U461" i="4"/>
  <c r="W461" i="4" s="1"/>
  <c r="U462" i="4"/>
  <c r="W462" i="4" s="1"/>
  <c r="U464" i="4"/>
  <c r="U465" i="4"/>
  <c r="W465" i="4" s="1"/>
  <c r="U466" i="4"/>
  <c r="W466" i="4" s="1"/>
  <c r="V466" i="4"/>
  <c r="U468" i="4"/>
  <c r="W468" i="4" s="1"/>
  <c r="U469" i="4"/>
  <c r="W469" i="4" s="1"/>
  <c r="U470" i="4"/>
  <c r="W470" i="4" s="1"/>
  <c r="V470" i="4"/>
  <c r="U472" i="4"/>
  <c r="U473" i="4"/>
  <c r="W473" i="4" s="1"/>
  <c r="U474" i="4"/>
  <c r="U476" i="4"/>
  <c r="W476" i="4" s="1"/>
  <c r="U477" i="4"/>
  <c r="W477" i="4" s="1"/>
  <c r="U478" i="4"/>
  <c r="W478" i="4" s="1"/>
  <c r="V478" i="4"/>
  <c r="U480" i="4"/>
  <c r="U481" i="4"/>
  <c r="W481" i="4" s="1"/>
  <c r="U482" i="4"/>
  <c r="W482" i="4" s="1"/>
  <c r="V482" i="4"/>
  <c r="U484" i="4"/>
  <c r="W484" i="4" s="1"/>
  <c r="U485" i="4"/>
  <c r="W485" i="4" s="1"/>
  <c r="U486" i="4"/>
  <c r="W486" i="4" s="1"/>
  <c r="V486" i="4"/>
  <c r="U488" i="4"/>
  <c r="U489" i="4"/>
  <c r="W489" i="4" s="1"/>
  <c r="U490" i="4"/>
  <c r="U492" i="4"/>
  <c r="W492" i="4" s="1"/>
  <c r="U493" i="4"/>
  <c r="W493" i="4" s="1"/>
  <c r="U494" i="4"/>
  <c r="W494" i="4" s="1"/>
  <c r="U496" i="4"/>
  <c r="U497" i="4"/>
  <c r="W497" i="4" s="1"/>
  <c r="U498" i="4"/>
  <c r="W498" i="4" s="1"/>
  <c r="V498" i="4"/>
  <c r="U500" i="4"/>
  <c r="U501" i="4"/>
  <c r="W501" i="4" s="1"/>
  <c r="U502" i="4"/>
  <c r="W502" i="4" s="1"/>
  <c r="V502" i="4"/>
  <c r="U504" i="4"/>
  <c r="U505" i="4"/>
  <c r="W505" i="4" s="1"/>
  <c r="U506" i="4"/>
  <c r="U508" i="4"/>
  <c r="U509" i="4"/>
  <c r="W509" i="4" s="1"/>
  <c r="U510" i="4"/>
  <c r="W510" i="4" s="1"/>
  <c r="V510" i="4"/>
  <c r="U512" i="4"/>
  <c r="U513" i="4"/>
  <c r="W513" i="4" s="1"/>
  <c r="U514" i="4"/>
  <c r="W514" i="4" s="1"/>
  <c r="V514" i="4"/>
  <c r="U516" i="4"/>
  <c r="U517" i="4"/>
  <c r="W517" i="4" s="1"/>
  <c r="U518" i="4"/>
  <c r="W518" i="4" s="1"/>
  <c r="V518" i="4"/>
  <c r="U520" i="4"/>
  <c r="U521" i="4"/>
  <c r="W521" i="4" s="1"/>
  <c r="U522" i="4"/>
  <c r="U524" i="4"/>
  <c r="U525" i="4"/>
  <c r="W525" i="4" s="1"/>
  <c r="U526" i="4"/>
  <c r="W526" i="4" s="1"/>
  <c r="V526" i="4"/>
  <c r="U528" i="4"/>
  <c r="U529" i="4"/>
  <c r="W529" i="4" s="1"/>
  <c r="U530" i="4"/>
  <c r="W530" i="4" s="1"/>
  <c r="V530" i="4"/>
  <c r="U532" i="4"/>
  <c r="U533" i="4"/>
  <c r="W533" i="4" s="1"/>
  <c r="U534" i="4"/>
  <c r="W534" i="4" s="1"/>
  <c r="V534" i="4"/>
  <c r="U536" i="4"/>
  <c r="U537" i="4"/>
  <c r="U538" i="4"/>
  <c r="V538" i="4" s="1"/>
  <c r="W538" i="4"/>
  <c r="U540" i="4"/>
  <c r="U541" i="4"/>
  <c r="U542" i="4"/>
  <c r="U544" i="4"/>
  <c r="U545" i="4"/>
  <c r="U546" i="4"/>
  <c r="W546" i="4" s="1"/>
  <c r="V546" i="4"/>
  <c r="U548" i="4"/>
  <c r="U549" i="4"/>
  <c r="U550" i="4"/>
  <c r="V550" i="4"/>
  <c r="W550" i="4"/>
  <c r="U552" i="4"/>
  <c r="U553" i="4"/>
  <c r="U554" i="4"/>
  <c r="V554" i="4" s="1"/>
  <c r="W554" i="4"/>
  <c r="U555" i="4"/>
  <c r="U556" i="4"/>
  <c r="U557" i="4"/>
  <c r="U558" i="4"/>
  <c r="W559" i="4"/>
  <c r="U560" i="4"/>
  <c r="U561" i="4"/>
  <c r="U562" i="4"/>
  <c r="W562" i="4" s="1"/>
  <c r="V562" i="4"/>
  <c r="U564" i="4"/>
  <c r="U565" i="4"/>
  <c r="U566" i="4"/>
  <c r="V566" i="4"/>
  <c r="W566" i="4"/>
  <c r="U568" i="4"/>
  <c r="U569" i="4"/>
  <c r="U570" i="4"/>
  <c r="V570" i="4" s="1"/>
  <c r="W570" i="4"/>
  <c r="U572" i="4"/>
  <c r="U573" i="4"/>
  <c r="U574" i="4"/>
  <c r="U576" i="4"/>
  <c r="U577" i="4"/>
  <c r="V577" i="4" s="1"/>
  <c r="U578" i="4"/>
  <c r="W578" i="4" s="1"/>
  <c r="V578" i="4"/>
  <c r="U580" i="4"/>
  <c r="U581" i="4"/>
  <c r="U582" i="4"/>
  <c r="V582" i="4"/>
  <c r="W582" i="4"/>
  <c r="U584" i="4"/>
  <c r="U585" i="4"/>
  <c r="V585" i="4" s="1"/>
  <c r="U586" i="4"/>
  <c r="U588" i="4"/>
  <c r="V588" i="4" s="1"/>
  <c r="W588" i="4"/>
  <c r="U589" i="4"/>
  <c r="U590" i="4"/>
  <c r="W590" i="4" s="1"/>
  <c r="V590" i="4"/>
  <c r="U592" i="4"/>
  <c r="V592" i="4"/>
  <c r="W592" i="4"/>
  <c r="U593" i="4"/>
  <c r="U594" i="4"/>
  <c r="W594" i="4" s="1"/>
  <c r="V594" i="4"/>
  <c r="U595" i="4"/>
  <c r="U596" i="4"/>
  <c r="V596" i="4" s="1"/>
  <c r="W596" i="4"/>
  <c r="U597" i="4"/>
  <c r="V597" i="4" s="1"/>
  <c r="U598" i="4"/>
  <c r="W598" i="4" s="1"/>
  <c r="U600" i="4"/>
  <c r="U601" i="4"/>
  <c r="V601" i="4" s="1"/>
  <c r="W601" i="4"/>
  <c r="U602" i="4"/>
  <c r="U604" i="4"/>
  <c r="V604" i="4" s="1"/>
  <c r="U605" i="4"/>
  <c r="V605" i="4" s="1"/>
  <c r="U606" i="4"/>
  <c r="W606" i="4" s="1"/>
  <c r="V606" i="4"/>
  <c r="U608" i="4"/>
  <c r="V608" i="4" s="1"/>
  <c r="U609" i="4"/>
  <c r="U610" i="4"/>
  <c r="W610" i="4" s="1"/>
  <c r="U612" i="4"/>
  <c r="V612" i="4"/>
  <c r="W612" i="4"/>
  <c r="U613" i="4"/>
  <c r="V613" i="4" s="1"/>
  <c r="U614" i="4"/>
  <c r="W614" i="4" s="1"/>
  <c r="V614" i="4"/>
  <c r="U616" i="4"/>
  <c r="V616" i="4" s="1"/>
  <c r="W616" i="4"/>
  <c r="U617" i="4"/>
  <c r="V617" i="4" s="1"/>
  <c r="W617" i="4"/>
  <c r="U618" i="4"/>
  <c r="W618" i="4" s="1"/>
  <c r="V618" i="4"/>
  <c r="U620" i="4"/>
  <c r="V620" i="4"/>
  <c r="W620" i="4"/>
  <c r="U621" i="4"/>
  <c r="V621" i="4" s="1"/>
  <c r="U622" i="4"/>
  <c r="W622" i="4" s="1"/>
  <c r="U624" i="4"/>
  <c r="V624" i="4" s="1"/>
  <c r="U625" i="4"/>
  <c r="U626" i="4"/>
  <c r="W626" i="4" s="1"/>
  <c r="U628" i="4"/>
  <c r="V628" i="4"/>
  <c r="W628" i="4"/>
  <c r="U629" i="4"/>
  <c r="V629" i="4" s="1"/>
  <c r="U630" i="4"/>
  <c r="W630" i="4" s="1"/>
  <c r="V630" i="4"/>
  <c r="U632" i="4"/>
  <c r="V632" i="4" s="1"/>
  <c r="W632" i="4"/>
  <c r="U633" i="4"/>
  <c r="V633" i="4" s="1"/>
  <c r="W633" i="4"/>
  <c r="U634" i="4"/>
  <c r="W634" i="4" s="1"/>
  <c r="V634" i="4"/>
  <c r="U636" i="4"/>
  <c r="V636" i="4"/>
  <c r="W636" i="4"/>
  <c r="U637" i="4"/>
  <c r="V637" i="4" s="1"/>
  <c r="U638" i="4"/>
  <c r="W638" i="4" s="1"/>
  <c r="U640" i="4"/>
  <c r="V640" i="4" s="1"/>
  <c r="U641" i="4"/>
  <c r="U642" i="4"/>
  <c r="W642" i="4" s="1"/>
  <c r="U644" i="4"/>
  <c r="V644" i="4"/>
  <c r="W644" i="4"/>
  <c r="U645" i="4"/>
  <c r="V645" i="4" s="1"/>
  <c r="U646" i="4"/>
  <c r="W646" i="4" s="1"/>
  <c r="V646" i="4"/>
  <c r="U648" i="4"/>
  <c r="V648" i="4" s="1"/>
  <c r="W648" i="4"/>
  <c r="U649" i="4"/>
  <c r="V649" i="4" s="1"/>
  <c r="W649" i="4"/>
  <c r="U650" i="4"/>
  <c r="W650" i="4" s="1"/>
  <c r="V650" i="4"/>
  <c r="U652" i="4"/>
  <c r="V652" i="4"/>
  <c r="W652" i="4"/>
  <c r="U653" i="4"/>
  <c r="V653" i="4" s="1"/>
  <c r="U654" i="4"/>
  <c r="W654" i="4" s="1"/>
  <c r="U656" i="4"/>
  <c r="V656" i="4" s="1"/>
  <c r="U657" i="4"/>
  <c r="U658" i="4"/>
  <c r="W658" i="4" s="1"/>
  <c r="U660" i="4"/>
  <c r="V660" i="4"/>
  <c r="W660" i="4"/>
  <c r="U661" i="4"/>
  <c r="V661" i="4" s="1"/>
  <c r="U662" i="4"/>
  <c r="W662" i="4" s="1"/>
  <c r="V662" i="4"/>
  <c r="U664" i="4"/>
  <c r="V664" i="4" s="1"/>
  <c r="W664" i="4"/>
  <c r="U665" i="4"/>
  <c r="V665" i="4" s="1"/>
  <c r="W665" i="4"/>
  <c r="U666" i="4"/>
  <c r="W666" i="4" s="1"/>
  <c r="V666" i="4"/>
  <c r="U668" i="4"/>
  <c r="V668" i="4"/>
  <c r="W668" i="4"/>
  <c r="U669" i="4"/>
  <c r="V669" i="4" s="1"/>
  <c r="U670" i="4"/>
  <c r="W670" i="4" s="1"/>
  <c r="U672" i="4"/>
  <c r="V672" i="4" s="1"/>
  <c r="U673" i="4"/>
  <c r="U674" i="4"/>
  <c r="W674" i="4" s="1"/>
  <c r="U676" i="4"/>
  <c r="W676" i="4" s="1"/>
  <c r="V676" i="4"/>
  <c r="U677" i="4"/>
  <c r="U678" i="4"/>
  <c r="W678" i="4" s="1"/>
  <c r="U679" i="4"/>
  <c r="U680" i="4"/>
  <c r="W680" i="4" s="1"/>
  <c r="U681" i="4"/>
  <c r="U682" i="4"/>
  <c r="W682" i="4" s="1"/>
  <c r="U683" i="4"/>
  <c r="U684" i="4"/>
  <c r="W684" i="4" s="1"/>
  <c r="U685" i="4"/>
  <c r="U686" i="4"/>
  <c r="W686" i="4" s="1"/>
  <c r="U687" i="4"/>
  <c r="U688" i="4"/>
  <c r="W688" i="4" s="1"/>
  <c r="U689" i="4"/>
  <c r="U690" i="4"/>
  <c r="W690" i="4" s="1"/>
  <c r="U691" i="4"/>
  <c r="U692" i="4"/>
  <c r="W692" i="4" s="1"/>
  <c r="U693" i="4"/>
  <c r="U694" i="4"/>
  <c r="W694" i="4" s="1"/>
  <c r="U695" i="4"/>
  <c r="U696" i="4"/>
  <c r="W696" i="4" s="1"/>
  <c r="U697" i="4"/>
  <c r="U698" i="4"/>
  <c r="W698" i="4" s="1"/>
  <c r="U699" i="4"/>
  <c r="U700" i="4"/>
  <c r="W700" i="4" s="1"/>
  <c r="U701" i="4"/>
  <c r="U702" i="4"/>
  <c r="W702" i="4" s="1"/>
  <c r="U703" i="4"/>
  <c r="U704" i="4"/>
  <c r="W704" i="4" s="1"/>
  <c r="U705" i="4"/>
  <c r="U706" i="4"/>
  <c r="W706" i="4" s="1"/>
  <c r="U707" i="4"/>
  <c r="U708" i="4"/>
  <c r="W708" i="4" s="1"/>
  <c r="U709" i="4"/>
  <c r="U710" i="4"/>
  <c r="W710" i="4" s="1"/>
  <c r="U711" i="4"/>
  <c r="U712" i="4"/>
  <c r="W712" i="4" s="1"/>
  <c r="U713" i="4"/>
  <c r="U714" i="4"/>
  <c r="W714" i="4" s="1"/>
  <c r="U715" i="4"/>
  <c r="U716" i="4"/>
  <c r="W716" i="4" s="1"/>
  <c r="U717" i="4"/>
  <c r="U718" i="4"/>
  <c r="W718" i="4" s="1"/>
  <c r="U719" i="4"/>
  <c r="U720" i="4"/>
  <c r="W720" i="4" s="1"/>
  <c r="U721" i="4"/>
  <c r="U722" i="4"/>
  <c r="W722" i="4" s="1"/>
  <c r="U723" i="4"/>
  <c r="U724" i="4"/>
  <c r="W724" i="4" s="1"/>
  <c r="U725" i="4"/>
  <c r="U726" i="4"/>
  <c r="W726" i="4" s="1"/>
  <c r="U727" i="4"/>
  <c r="U728" i="4"/>
  <c r="W728" i="4" s="1"/>
  <c r="U729" i="4"/>
  <c r="U730" i="4"/>
  <c r="W730" i="4" s="1"/>
  <c r="U731" i="4"/>
  <c r="U732" i="4"/>
  <c r="W732" i="4" s="1"/>
  <c r="U733" i="4"/>
  <c r="U734" i="4"/>
  <c r="W734" i="4" s="1"/>
  <c r="U735" i="4"/>
  <c r="U736" i="4"/>
  <c r="W736" i="4" s="1"/>
  <c r="U737" i="4"/>
  <c r="U738" i="4"/>
  <c r="W738" i="4" s="1"/>
  <c r="U739" i="4"/>
  <c r="U740" i="4"/>
  <c r="W740" i="4" s="1"/>
  <c r="U741" i="4"/>
  <c r="U742" i="4"/>
  <c r="W742" i="4" s="1"/>
  <c r="U743" i="4"/>
  <c r="U744" i="4"/>
  <c r="W744" i="4" s="1"/>
  <c r="U745" i="4"/>
  <c r="U746" i="4"/>
  <c r="W746" i="4" s="1"/>
  <c r="U747" i="4"/>
  <c r="U748" i="4"/>
  <c r="W748" i="4" s="1"/>
  <c r="U749" i="4"/>
  <c r="U750" i="4"/>
  <c r="W750" i="4" s="1"/>
  <c r="U751" i="4"/>
  <c r="U752" i="4"/>
  <c r="W752" i="4" s="1"/>
  <c r="U753" i="4"/>
  <c r="U754" i="4"/>
  <c r="W754" i="4" s="1"/>
  <c r="U755" i="4"/>
  <c r="U756" i="4"/>
  <c r="W756" i="4" s="1"/>
  <c r="U757" i="4"/>
  <c r="U758" i="4"/>
  <c r="W758" i="4" s="1"/>
  <c r="U759" i="4"/>
  <c r="U760" i="4"/>
  <c r="W760" i="4" s="1"/>
  <c r="U761" i="4"/>
  <c r="U762" i="4"/>
  <c r="W762" i="4" s="1"/>
  <c r="U763" i="4"/>
  <c r="U764" i="4"/>
  <c r="V764" i="4" s="1"/>
  <c r="U765" i="4"/>
  <c r="V765" i="4"/>
  <c r="W765" i="4"/>
  <c r="U766" i="4"/>
  <c r="U768" i="4"/>
  <c r="V768" i="4" s="1"/>
  <c r="W768" i="4"/>
  <c r="U769" i="4"/>
  <c r="W769" i="4" s="1"/>
  <c r="V769" i="4"/>
  <c r="U770" i="4"/>
  <c r="U772" i="4"/>
  <c r="V772" i="4" s="1"/>
  <c r="W772" i="4"/>
  <c r="U773" i="4"/>
  <c r="V773" i="4"/>
  <c r="W773" i="4"/>
  <c r="U774" i="4"/>
  <c r="U776" i="4"/>
  <c r="V776" i="4" s="1"/>
  <c r="W776" i="4"/>
  <c r="U777" i="4"/>
  <c r="V777" i="4"/>
  <c r="W777" i="4"/>
  <c r="U778" i="4"/>
  <c r="U780" i="4"/>
  <c r="U781" i="4"/>
  <c r="U782" i="4"/>
  <c r="U784" i="4"/>
  <c r="U785" i="4"/>
  <c r="U786" i="4"/>
  <c r="U788" i="4"/>
  <c r="U789" i="4"/>
  <c r="U790" i="4"/>
  <c r="U792" i="4"/>
  <c r="U793" i="4"/>
  <c r="U794" i="4"/>
  <c r="U796" i="4"/>
  <c r="U797" i="4"/>
  <c r="U798" i="4"/>
  <c r="U800" i="4"/>
  <c r="U801" i="4"/>
  <c r="U802" i="4"/>
  <c r="U804" i="4"/>
  <c r="U805" i="4"/>
  <c r="U806" i="4"/>
  <c r="U808" i="4"/>
  <c r="U809" i="4"/>
  <c r="U810" i="4"/>
  <c r="U812" i="4"/>
  <c r="U813" i="4"/>
  <c r="U814" i="4"/>
  <c r="U816" i="4"/>
  <c r="U817" i="4"/>
  <c r="U818" i="4"/>
  <c r="U820" i="4"/>
  <c r="U821" i="4"/>
  <c r="U822" i="4"/>
  <c r="U824" i="4"/>
  <c r="U825" i="4"/>
  <c r="U826" i="4"/>
  <c r="U828" i="4"/>
  <c r="U829" i="4"/>
  <c r="U830" i="4"/>
  <c r="U832" i="4"/>
  <c r="U833" i="4"/>
  <c r="U834" i="4"/>
  <c r="U836" i="4"/>
  <c r="U837" i="4"/>
  <c r="U838" i="4"/>
  <c r="U840" i="4"/>
  <c r="U841" i="4"/>
  <c r="U842" i="4"/>
  <c r="U844" i="4"/>
  <c r="U845" i="4"/>
  <c r="U846" i="4"/>
  <c r="U848" i="4"/>
  <c r="U849" i="4"/>
  <c r="U850" i="4"/>
  <c r="U852" i="4"/>
  <c r="U853" i="4"/>
  <c r="U854" i="4"/>
  <c r="U856" i="4"/>
  <c r="U857" i="4"/>
  <c r="U858" i="4"/>
  <c r="U860" i="4"/>
  <c r="U861" i="4"/>
  <c r="U862" i="4"/>
  <c r="U864" i="4"/>
  <c r="U865" i="4"/>
  <c r="U866" i="4"/>
  <c r="U868" i="4"/>
  <c r="U869" i="4"/>
  <c r="U870" i="4"/>
  <c r="U872" i="4"/>
  <c r="U873" i="4"/>
  <c r="U874" i="4"/>
  <c r="U876" i="4"/>
  <c r="U877" i="4"/>
  <c r="U878" i="4"/>
  <c r="U880" i="4"/>
  <c r="U881" i="4"/>
  <c r="U882" i="4"/>
  <c r="U884" i="4"/>
  <c r="U885" i="4"/>
  <c r="U886" i="4"/>
  <c r="U888" i="4"/>
  <c r="U889" i="4"/>
  <c r="U890" i="4"/>
  <c r="U892" i="4"/>
  <c r="U893" i="4"/>
  <c r="U894" i="4"/>
  <c r="U896" i="4"/>
  <c r="U897" i="4"/>
  <c r="U898" i="4"/>
  <c r="U900" i="4"/>
  <c r="U901" i="4"/>
  <c r="U902" i="4"/>
  <c r="U904" i="4"/>
  <c r="U905" i="4"/>
  <c r="U906" i="4"/>
  <c r="U908" i="4"/>
  <c r="U909" i="4"/>
  <c r="U910" i="4"/>
  <c r="U912" i="4"/>
  <c r="U913" i="4"/>
  <c r="U914" i="4"/>
  <c r="U916" i="4"/>
  <c r="U917" i="4"/>
  <c r="U918" i="4"/>
  <c r="U920" i="4"/>
  <c r="U921" i="4"/>
  <c r="U922" i="4"/>
  <c r="U924" i="4"/>
  <c r="U925" i="4"/>
  <c r="U926" i="4"/>
  <c r="U928" i="4"/>
  <c r="U929" i="4"/>
  <c r="U930" i="4"/>
  <c r="U932" i="4"/>
  <c r="U933" i="4"/>
  <c r="U934" i="4"/>
  <c r="U936" i="4"/>
  <c r="U937" i="4"/>
  <c r="U938" i="4"/>
  <c r="U940" i="4"/>
  <c r="U941" i="4"/>
  <c r="U942" i="4"/>
  <c r="U944" i="4"/>
  <c r="U945" i="4"/>
  <c r="U946" i="4"/>
  <c r="U948" i="4"/>
  <c r="U949" i="4"/>
  <c r="U950" i="4"/>
  <c r="U952" i="4"/>
  <c r="U953" i="4"/>
  <c r="U954" i="4"/>
  <c r="U956" i="4"/>
  <c r="U957" i="4"/>
  <c r="U958" i="4"/>
  <c r="U960" i="4"/>
  <c r="U961" i="4"/>
  <c r="U962" i="4"/>
  <c r="U964" i="4"/>
  <c r="U965" i="4"/>
  <c r="U966" i="4"/>
  <c r="U968" i="4"/>
  <c r="V968" i="4" s="1"/>
  <c r="U969" i="4"/>
  <c r="V969" i="4" s="1"/>
  <c r="U970" i="4"/>
  <c r="V970" i="4" s="1"/>
  <c r="U971" i="4"/>
  <c r="V971" i="4" s="1"/>
  <c r="U972" i="4"/>
  <c r="V972" i="4" s="1"/>
  <c r="U973" i="4"/>
  <c r="V973" i="4" s="1"/>
  <c r="U974" i="4"/>
  <c r="V974" i="4" s="1"/>
  <c r="U976" i="4"/>
  <c r="V976" i="4" s="1"/>
  <c r="U977" i="4"/>
  <c r="V977" i="4" s="1"/>
  <c r="U978" i="4"/>
  <c r="V978" i="4" s="1"/>
  <c r="U979" i="4"/>
  <c r="V979" i="4" s="1"/>
  <c r="U980" i="4"/>
  <c r="V980" i="4" s="1"/>
  <c r="U981" i="4"/>
  <c r="V981" i="4" s="1"/>
  <c r="U982" i="4"/>
  <c r="V982" i="4" s="1"/>
  <c r="U984" i="4"/>
  <c r="V984" i="4" s="1"/>
  <c r="U985" i="4"/>
  <c r="V985" i="4" s="1"/>
  <c r="U986" i="4"/>
  <c r="V986" i="4" s="1"/>
  <c r="U987" i="4"/>
  <c r="V987" i="4" s="1"/>
  <c r="U988" i="4"/>
  <c r="V988" i="4" s="1"/>
  <c r="U989" i="4"/>
  <c r="V989" i="4" s="1"/>
  <c r="U990" i="4"/>
  <c r="V990" i="4" s="1"/>
  <c r="U992" i="4"/>
  <c r="V992" i="4" s="1"/>
  <c r="U993" i="4"/>
  <c r="V993" i="4" s="1"/>
  <c r="U994" i="4"/>
  <c r="V994" i="4" s="1"/>
  <c r="U995" i="4"/>
  <c r="V995" i="4" s="1"/>
  <c r="U996" i="4"/>
  <c r="V996" i="4" s="1"/>
  <c r="U997" i="4"/>
  <c r="V997" i="4" s="1"/>
  <c r="U998" i="4"/>
  <c r="V998" i="4" s="1"/>
  <c r="U1000" i="4"/>
  <c r="V1000" i="4" s="1"/>
  <c r="U1001" i="4"/>
  <c r="V1001" i="4" s="1"/>
  <c r="U1002" i="4"/>
  <c r="V1002" i="4" s="1"/>
  <c r="U1003" i="4"/>
  <c r="V1003" i="4" s="1"/>
  <c r="U1004" i="4"/>
  <c r="V1004" i="4" s="1"/>
  <c r="U1005" i="4"/>
  <c r="V1005" i="4" s="1"/>
  <c r="U1006" i="4"/>
  <c r="V1006" i="4" s="1"/>
  <c r="U1008" i="4"/>
  <c r="V1008" i="4" s="1"/>
  <c r="U1009" i="4"/>
  <c r="V1009" i="4" s="1"/>
  <c r="U1010" i="4"/>
  <c r="V1010" i="4" s="1"/>
  <c r="U1011" i="4"/>
  <c r="V1011" i="4" s="1"/>
  <c r="U1012" i="4"/>
  <c r="V1012" i="4" s="1"/>
  <c r="U1013" i="4"/>
  <c r="V1013" i="4" s="1"/>
  <c r="U1014" i="4"/>
  <c r="V1014" i="4" s="1"/>
  <c r="U1016" i="4"/>
  <c r="V1016" i="4" s="1"/>
  <c r="U1017" i="4"/>
  <c r="V1017" i="4" s="1"/>
  <c r="U1018" i="4"/>
  <c r="V1018" i="4" s="1"/>
  <c r="U1019" i="4"/>
  <c r="V1019" i="4" s="1"/>
  <c r="U1020" i="4"/>
  <c r="V1020" i="4" s="1"/>
  <c r="U1021" i="4"/>
  <c r="V1021" i="4" s="1"/>
  <c r="U1022" i="4"/>
  <c r="V1022" i="4" s="1"/>
  <c r="U1024" i="4"/>
  <c r="V1024" i="4" s="1"/>
  <c r="U1025" i="4"/>
  <c r="V1025" i="4" s="1"/>
  <c r="U1026" i="4"/>
  <c r="V1026" i="4" s="1"/>
  <c r="U1027" i="4"/>
  <c r="V1027" i="4" s="1"/>
  <c r="U1028" i="4"/>
  <c r="V1028" i="4" s="1"/>
  <c r="U1029" i="4"/>
  <c r="V1029" i="4" s="1"/>
  <c r="U1030" i="4"/>
  <c r="V1030" i="4" s="1"/>
  <c r="U1032" i="4"/>
  <c r="V1032" i="4" s="1"/>
  <c r="U1033" i="4"/>
  <c r="V1033" i="4" s="1"/>
  <c r="U1034" i="4"/>
  <c r="V1034" i="4" s="1"/>
  <c r="U1035" i="4"/>
  <c r="V1035" i="4" s="1"/>
  <c r="U1036" i="4"/>
  <c r="V1036" i="4" s="1"/>
  <c r="U1037" i="4"/>
  <c r="V1037" i="4" s="1"/>
  <c r="U1038" i="4"/>
  <c r="V1038" i="4" s="1"/>
  <c r="U1040" i="4"/>
  <c r="V1040" i="4" s="1"/>
  <c r="U1041" i="4"/>
  <c r="V1041" i="4" s="1"/>
  <c r="U1042" i="4"/>
  <c r="V1042" i="4" s="1"/>
  <c r="U1043" i="4"/>
  <c r="V1043" i="4" s="1"/>
  <c r="U1044" i="4"/>
  <c r="V1044" i="4" s="1"/>
  <c r="U1045" i="4"/>
  <c r="V1045" i="4" s="1"/>
  <c r="U1046" i="4"/>
  <c r="V1046" i="4" s="1"/>
  <c r="U1048" i="4"/>
  <c r="V1048" i="4" s="1"/>
  <c r="U1049" i="4"/>
  <c r="V1049" i="4" s="1"/>
  <c r="U1050" i="4"/>
  <c r="V1050" i="4" s="1"/>
  <c r="U1051" i="4"/>
  <c r="U1052" i="4"/>
  <c r="U1053" i="4"/>
  <c r="U1054" i="4"/>
  <c r="U1055" i="4"/>
  <c r="U1056" i="4"/>
  <c r="U1057" i="4"/>
  <c r="U1058" i="4"/>
  <c r="U1059" i="4"/>
  <c r="U1060" i="4"/>
  <c r="U1061" i="4"/>
  <c r="U1062" i="4"/>
  <c r="U1063" i="4"/>
  <c r="U1064" i="4"/>
  <c r="U1065" i="4"/>
  <c r="U1066" i="4"/>
  <c r="U1067" i="4"/>
  <c r="U1068" i="4"/>
  <c r="U1069" i="4"/>
  <c r="U1070" i="4"/>
  <c r="U1071" i="4"/>
  <c r="U1072" i="4"/>
  <c r="U1073" i="4"/>
  <c r="U1074" i="4"/>
  <c r="U1075" i="4"/>
  <c r="U1076" i="4"/>
  <c r="U1077" i="4"/>
  <c r="U1078" i="4"/>
  <c r="U1079" i="4"/>
  <c r="U1080" i="4"/>
  <c r="U1081" i="4"/>
  <c r="U1082" i="4"/>
  <c r="U1083" i="4"/>
  <c r="U1084" i="4"/>
  <c r="U1085" i="4"/>
  <c r="U1086" i="4"/>
  <c r="U1087" i="4"/>
  <c r="U1088" i="4"/>
  <c r="U1089" i="4"/>
  <c r="U1090" i="4"/>
  <c r="U1091" i="4"/>
  <c r="U1092" i="4"/>
  <c r="U1093" i="4"/>
  <c r="U1094" i="4"/>
  <c r="U1095" i="4"/>
  <c r="U1096" i="4"/>
  <c r="U1097" i="4"/>
  <c r="U1098" i="4"/>
  <c r="U1099" i="4"/>
  <c r="U1100" i="4"/>
  <c r="U1101" i="4"/>
  <c r="U1102" i="4"/>
  <c r="U1103" i="4"/>
  <c r="U1104" i="4"/>
  <c r="U1105" i="4"/>
  <c r="U1106" i="4"/>
  <c r="U1107" i="4"/>
  <c r="U1108" i="4"/>
  <c r="U1109" i="4"/>
  <c r="U1110" i="4"/>
  <c r="U1111" i="4"/>
  <c r="U1112" i="4"/>
  <c r="U1113" i="4"/>
  <c r="U1114" i="4"/>
  <c r="U1115" i="4"/>
  <c r="U1116" i="4"/>
  <c r="U1117" i="4"/>
  <c r="U1118" i="4"/>
  <c r="U1119" i="4"/>
  <c r="U1120" i="4"/>
  <c r="U1121" i="4"/>
  <c r="U1122" i="4"/>
  <c r="U1123" i="4"/>
  <c r="U1124" i="4"/>
  <c r="U1125" i="4"/>
  <c r="U1126" i="4"/>
  <c r="U1127" i="4"/>
  <c r="U1128" i="4"/>
  <c r="U1129" i="4"/>
  <c r="U1130" i="4"/>
  <c r="U1131" i="4"/>
  <c r="U1132" i="4"/>
  <c r="U1133" i="4"/>
  <c r="U1134" i="4"/>
  <c r="U1135" i="4"/>
  <c r="U1136" i="4"/>
  <c r="U1137" i="4"/>
  <c r="U1138" i="4"/>
  <c r="U1139" i="4"/>
  <c r="U1140" i="4"/>
  <c r="U1141" i="4"/>
  <c r="U1142" i="4"/>
  <c r="U1143" i="4"/>
  <c r="U1144" i="4"/>
  <c r="U1145" i="4"/>
  <c r="U1146" i="4"/>
  <c r="U1147" i="4"/>
  <c r="U1148" i="4"/>
  <c r="U1149" i="4"/>
  <c r="U1150" i="4"/>
  <c r="U1151" i="4"/>
  <c r="U1152" i="4"/>
  <c r="U1153" i="4"/>
  <c r="U1154" i="4"/>
  <c r="U1155" i="4"/>
  <c r="U1156" i="4"/>
  <c r="U1157" i="4"/>
  <c r="U1158" i="4"/>
  <c r="U1159" i="4"/>
  <c r="U1160" i="4"/>
  <c r="U1161" i="4"/>
  <c r="U1162" i="4"/>
  <c r="U1163" i="4"/>
  <c r="U1164" i="4"/>
  <c r="U1165" i="4"/>
  <c r="U1166" i="4"/>
  <c r="U1167" i="4"/>
  <c r="U1168" i="4"/>
  <c r="U1169" i="4"/>
  <c r="U1170" i="4"/>
  <c r="U1171" i="4"/>
  <c r="U1172" i="4"/>
  <c r="U1173" i="4"/>
  <c r="U1174" i="4"/>
  <c r="U1175" i="4"/>
  <c r="U1176" i="4"/>
  <c r="U1177" i="4"/>
  <c r="U1178" i="4"/>
  <c r="U1179" i="4"/>
  <c r="U1180" i="4"/>
  <c r="U1181" i="4"/>
  <c r="U1182" i="4"/>
  <c r="U1183" i="4"/>
  <c r="U1184" i="4"/>
  <c r="U1185" i="4"/>
  <c r="U1186" i="4"/>
  <c r="U1187" i="4"/>
  <c r="U1188" i="4"/>
  <c r="U1189" i="4"/>
  <c r="U1190" i="4"/>
  <c r="U1191" i="4"/>
  <c r="U1192" i="4"/>
  <c r="U1193" i="4"/>
  <c r="U1194" i="4"/>
  <c r="U1195" i="4"/>
  <c r="U1196" i="4"/>
  <c r="U1197" i="4"/>
  <c r="U1198" i="4"/>
  <c r="U1199" i="4"/>
  <c r="U1200" i="4"/>
  <c r="U1201" i="4"/>
  <c r="U1202" i="4"/>
  <c r="U1203" i="4"/>
  <c r="U1204" i="4"/>
  <c r="U1205" i="4"/>
  <c r="U1206" i="4"/>
  <c r="U1207" i="4"/>
  <c r="U1208" i="4"/>
  <c r="U1209" i="4"/>
  <c r="U1210" i="4"/>
  <c r="U1211" i="4"/>
  <c r="U1212" i="4"/>
  <c r="U1213" i="4"/>
  <c r="U1214" i="4"/>
  <c r="U1215" i="4"/>
  <c r="U1216" i="4"/>
  <c r="U1217" i="4"/>
  <c r="U1218" i="4"/>
  <c r="U1219" i="4"/>
  <c r="U1220" i="4"/>
  <c r="U1221" i="4"/>
  <c r="U1222" i="4"/>
  <c r="U1223" i="4"/>
  <c r="U1224" i="4"/>
  <c r="U1225" i="4"/>
  <c r="U1226" i="4"/>
  <c r="U1227" i="4"/>
  <c r="U1228" i="4"/>
  <c r="U1229" i="4"/>
  <c r="U1230" i="4"/>
  <c r="U1231" i="4"/>
  <c r="U1232" i="4"/>
  <c r="U1233" i="4"/>
  <c r="U1234" i="4"/>
  <c r="U1235" i="4"/>
  <c r="U1236" i="4"/>
  <c r="U1237" i="4"/>
  <c r="U1238" i="4"/>
  <c r="U1239" i="4"/>
  <c r="U1240" i="4"/>
  <c r="U1241" i="4"/>
  <c r="U1242" i="4"/>
  <c r="U1243" i="4"/>
  <c r="U1244" i="4"/>
  <c r="U1245" i="4"/>
  <c r="U1246" i="4"/>
  <c r="U1247" i="4"/>
  <c r="U1248" i="4"/>
  <c r="U1249" i="4"/>
  <c r="U1250" i="4"/>
  <c r="U1251" i="4"/>
  <c r="U1252" i="4"/>
  <c r="U1253" i="4"/>
  <c r="U1254" i="4"/>
  <c r="U1255" i="4"/>
  <c r="U1256" i="4"/>
  <c r="U1257" i="4"/>
  <c r="U1258" i="4"/>
  <c r="U1259" i="4"/>
  <c r="U1260" i="4"/>
  <c r="U1261" i="4"/>
  <c r="U1262" i="4"/>
  <c r="U1263" i="4"/>
  <c r="U1264" i="4"/>
  <c r="U1265" i="4"/>
  <c r="U1266" i="4"/>
  <c r="U1267" i="4"/>
  <c r="U1268" i="4"/>
  <c r="U1269" i="4"/>
  <c r="U1270" i="4"/>
  <c r="U1271" i="4"/>
  <c r="U1272" i="4"/>
  <c r="U1273" i="4"/>
  <c r="U1274" i="4"/>
  <c r="U1275" i="4"/>
  <c r="U1276" i="4"/>
  <c r="U1277" i="4"/>
  <c r="U1278" i="4"/>
  <c r="U1279" i="4"/>
  <c r="U1280" i="4"/>
  <c r="U1281" i="4"/>
  <c r="U1282" i="4"/>
  <c r="U1283" i="4"/>
  <c r="U1284" i="4"/>
  <c r="U1285" i="4"/>
  <c r="U1286" i="4"/>
  <c r="U1287" i="4"/>
  <c r="U1288" i="4"/>
  <c r="U1289" i="4"/>
  <c r="U1290" i="4"/>
  <c r="U1291" i="4"/>
  <c r="U1292" i="4"/>
  <c r="U1293" i="4"/>
  <c r="U1294" i="4"/>
  <c r="U1295" i="4"/>
  <c r="U1296" i="4"/>
  <c r="U1297" i="4"/>
  <c r="U1298" i="4"/>
  <c r="U1299" i="4"/>
  <c r="U1300" i="4"/>
  <c r="U1301" i="4"/>
  <c r="U1302" i="4"/>
  <c r="U1303" i="4"/>
  <c r="U1304" i="4"/>
  <c r="U1305" i="4"/>
  <c r="U1306" i="4"/>
  <c r="U1307" i="4"/>
  <c r="U1308" i="4"/>
  <c r="U1309" i="4"/>
  <c r="U1310" i="4"/>
  <c r="U1311" i="4"/>
  <c r="U1312" i="4"/>
  <c r="U1313" i="4"/>
  <c r="U1314" i="4"/>
  <c r="U1315" i="4"/>
  <c r="U1316" i="4"/>
  <c r="U1317" i="4"/>
  <c r="U1318" i="4"/>
  <c r="U1319" i="4"/>
  <c r="U1320" i="4"/>
  <c r="U1321" i="4"/>
  <c r="U1322" i="4"/>
  <c r="U1323" i="4"/>
  <c r="U1324" i="4"/>
  <c r="U1325" i="4"/>
  <c r="U1326" i="4"/>
  <c r="U1327" i="4"/>
  <c r="U1328" i="4"/>
  <c r="U1329" i="4"/>
  <c r="U1330" i="4"/>
  <c r="U1331" i="4"/>
  <c r="U1332" i="4"/>
  <c r="U1333" i="4"/>
  <c r="U1334" i="4"/>
  <c r="U1335" i="4"/>
  <c r="U1336" i="4"/>
  <c r="U1337" i="4"/>
  <c r="U1338" i="4"/>
  <c r="U1339" i="4"/>
  <c r="U1340" i="4"/>
  <c r="U1341" i="4"/>
  <c r="U1342" i="4"/>
  <c r="U1343" i="4"/>
  <c r="U1344" i="4"/>
  <c r="U1345" i="4"/>
  <c r="W1" i="4"/>
  <c r="V1" i="4"/>
  <c r="U4" i="4"/>
  <c r="U3" i="4"/>
  <c r="R1347" i="4"/>
  <c r="V1039" i="4" l="1"/>
  <c r="W1039" i="4"/>
  <c r="V1023" i="4"/>
  <c r="W1023" i="4"/>
  <c r="V1007" i="4"/>
  <c r="W1007" i="4"/>
  <c r="V991" i="4"/>
  <c r="W991" i="4"/>
  <c r="V975" i="4"/>
  <c r="W975" i="4"/>
  <c r="W775" i="4"/>
  <c r="V775" i="4"/>
  <c r="W767" i="4"/>
  <c r="V767" i="4"/>
  <c r="V671" i="4"/>
  <c r="W671" i="4"/>
  <c r="V667" i="4"/>
  <c r="W667" i="4"/>
  <c r="V639" i="4"/>
  <c r="W639" i="4"/>
  <c r="V635" i="4"/>
  <c r="W635" i="4"/>
  <c r="V619" i="4"/>
  <c r="W619" i="4"/>
  <c r="V607" i="4"/>
  <c r="W607" i="4"/>
  <c r="V603" i="4"/>
  <c r="W603" i="4"/>
  <c r="V591" i="4"/>
  <c r="W591" i="4"/>
  <c r="V571" i="4"/>
  <c r="W571" i="4"/>
  <c r="V415" i="4"/>
  <c r="W415" i="4"/>
  <c r="V407" i="4"/>
  <c r="W407" i="4"/>
  <c r="V399" i="4"/>
  <c r="W399" i="4"/>
  <c r="V391" i="4"/>
  <c r="W391" i="4"/>
  <c r="V383" i="4"/>
  <c r="W383" i="4"/>
  <c r="V375" i="4"/>
  <c r="W375" i="4"/>
  <c r="V367" i="4"/>
  <c r="W367" i="4"/>
  <c r="V343" i="4"/>
  <c r="W343" i="4"/>
  <c r="V327" i="4"/>
  <c r="W327" i="4"/>
  <c r="V1047" i="4"/>
  <c r="W1047" i="4"/>
  <c r="V1031" i="4"/>
  <c r="W1031" i="4"/>
  <c r="V1015" i="4"/>
  <c r="W1015" i="4"/>
  <c r="V999" i="4"/>
  <c r="W999" i="4"/>
  <c r="V983" i="4"/>
  <c r="W983" i="4"/>
  <c r="W771" i="4"/>
  <c r="V771" i="4"/>
  <c r="V655" i="4"/>
  <c r="W655" i="4"/>
  <c r="V651" i="4"/>
  <c r="W651" i="4"/>
  <c r="V623" i="4"/>
  <c r="W623" i="4"/>
  <c r="V587" i="4"/>
  <c r="W587" i="4"/>
  <c r="V539" i="4"/>
  <c r="W539" i="4"/>
  <c r="V411" i="4"/>
  <c r="W411" i="4"/>
  <c r="V403" i="4"/>
  <c r="W403" i="4"/>
  <c r="V395" i="4"/>
  <c r="W395" i="4"/>
  <c r="V387" i="4"/>
  <c r="W387" i="4"/>
  <c r="V379" i="4"/>
  <c r="W379" i="4"/>
  <c r="V371" i="4"/>
  <c r="W371" i="4"/>
  <c r="V359" i="4"/>
  <c r="W359" i="4"/>
  <c r="V351" i="4"/>
  <c r="W351" i="4"/>
  <c r="V335" i="4"/>
  <c r="W335" i="4"/>
  <c r="V555" i="4"/>
  <c r="W555" i="4"/>
  <c r="W506" i="4"/>
  <c r="V506" i="4"/>
  <c r="V333" i="4"/>
  <c r="W333" i="4"/>
  <c r="V294" i="4"/>
  <c r="W294" i="4"/>
  <c r="W165" i="4"/>
  <c r="V165" i="4"/>
  <c r="V8" i="4"/>
  <c r="W8" i="4"/>
  <c r="V563" i="4"/>
  <c r="W563" i="4"/>
  <c r="V551" i="4"/>
  <c r="W551" i="4"/>
  <c r="V535" i="4"/>
  <c r="W535" i="4"/>
  <c r="W311" i="4"/>
  <c r="V311" i="4"/>
  <c r="W299" i="4"/>
  <c r="V299" i="4"/>
  <c r="W287" i="4"/>
  <c r="V287" i="4"/>
  <c r="V271" i="4"/>
  <c r="W271" i="4"/>
  <c r="W259" i="4"/>
  <c r="V259" i="4"/>
  <c r="V247" i="4"/>
  <c r="W247" i="4"/>
  <c r="W235" i="4"/>
  <c r="V235" i="4"/>
  <c r="V223" i="4"/>
  <c r="W223" i="4"/>
  <c r="V215" i="4"/>
  <c r="W215" i="4"/>
  <c r="W203" i="4"/>
  <c r="V203" i="4"/>
  <c r="W191" i="4"/>
  <c r="V191" i="4"/>
  <c r="W183" i="4"/>
  <c r="V183" i="4"/>
  <c r="W171" i="4"/>
  <c r="V171" i="4"/>
  <c r="W163" i="4"/>
  <c r="V163" i="4"/>
  <c r="W159" i="4"/>
  <c r="V159" i="4"/>
  <c r="W151" i="4"/>
  <c r="V151" i="4"/>
  <c r="W143" i="4"/>
  <c r="V143" i="4"/>
  <c r="V11" i="4"/>
  <c r="W11" i="4"/>
  <c r="W1050" i="4"/>
  <c r="W1042" i="4"/>
  <c r="W1034" i="4"/>
  <c r="W1026" i="4"/>
  <c r="W1018" i="4"/>
  <c r="W1010" i="4"/>
  <c r="W1002" i="4"/>
  <c r="W994" i="4"/>
  <c r="W986" i="4"/>
  <c r="W978" i="4"/>
  <c r="W970" i="4"/>
  <c r="V678" i="4"/>
  <c r="W669" i="4"/>
  <c r="W653" i="4"/>
  <c r="W637" i="4"/>
  <c r="W621" i="4"/>
  <c r="W605" i="4"/>
  <c r="V581" i="4"/>
  <c r="W581" i="4"/>
  <c r="V558" i="4"/>
  <c r="W558" i="4"/>
  <c r="W442" i="4"/>
  <c r="V442" i="4"/>
  <c r="W362" i="4"/>
  <c r="V362" i="4"/>
  <c r="W346" i="4"/>
  <c r="V346" i="4"/>
  <c r="W330" i="4"/>
  <c r="V330" i="4"/>
  <c r="V318" i="4"/>
  <c r="W318" i="4"/>
  <c r="V60" i="4"/>
  <c r="W60" i="4"/>
  <c r="V547" i="4"/>
  <c r="W547" i="4"/>
  <c r="W295" i="4"/>
  <c r="V295" i="4"/>
  <c r="V279" i="4"/>
  <c r="W279" i="4"/>
  <c r="V263" i="4"/>
  <c r="W263" i="4"/>
  <c r="W251" i="4"/>
  <c r="V251" i="4"/>
  <c r="V239" i="4"/>
  <c r="W239" i="4"/>
  <c r="V231" i="4"/>
  <c r="W231" i="4"/>
  <c r="W219" i="4"/>
  <c r="V219" i="4"/>
  <c r="V207" i="4"/>
  <c r="W207" i="4"/>
  <c r="W195" i="4"/>
  <c r="V195" i="4"/>
  <c r="W175" i="4"/>
  <c r="V175" i="4"/>
  <c r="W764" i="4"/>
  <c r="W672" i="4"/>
  <c r="W656" i="4"/>
  <c r="W640" i="4"/>
  <c r="W624" i="4"/>
  <c r="W608" i="4"/>
  <c r="V600" i="4"/>
  <c r="W600" i="4"/>
  <c r="V589" i="4"/>
  <c r="W589" i="4"/>
  <c r="W543" i="4"/>
  <c r="W458" i="4"/>
  <c r="V458" i="4"/>
  <c r="V357" i="4"/>
  <c r="W357" i="4"/>
  <c r="W355" i="4"/>
  <c r="V341" i="4"/>
  <c r="W341" i="4"/>
  <c r="W339" i="4"/>
  <c r="V325" i="4"/>
  <c r="W325" i="4"/>
  <c r="W323" i="4"/>
  <c r="V275" i="4"/>
  <c r="W522" i="4"/>
  <c r="V522" i="4"/>
  <c r="W426" i="4"/>
  <c r="V426" i="4"/>
  <c r="V365" i="4"/>
  <c r="W365" i="4"/>
  <c r="V349" i="4"/>
  <c r="W349" i="4"/>
  <c r="V567" i="4"/>
  <c r="W567" i="4"/>
  <c r="W319" i="4"/>
  <c r="V319" i="4"/>
  <c r="W315" i="4"/>
  <c r="V315" i="4"/>
  <c r="W303" i="4"/>
  <c r="V303" i="4"/>
  <c r="W283" i="4"/>
  <c r="V283" i="4"/>
  <c r="W267" i="4"/>
  <c r="V267" i="4"/>
  <c r="V255" i="4"/>
  <c r="W255" i="4"/>
  <c r="W227" i="4"/>
  <c r="V227" i="4"/>
  <c r="V199" i="4"/>
  <c r="W199" i="4"/>
  <c r="W187" i="4"/>
  <c r="V187" i="4"/>
  <c r="W179" i="4"/>
  <c r="V179" i="4"/>
  <c r="W167" i="4"/>
  <c r="V167" i="4"/>
  <c r="W147" i="4"/>
  <c r="V147" i="4"/>
  <c r="W139" i="4"/>
  <c r="V139" i="4"/>
  <c r="V15" i="4"/>
  <c r="W15" i="4"/>
  <c r="W1046" i="4"/>
  <c r="W1043" i="4"/>
  <c r="W1038" i="4"/>
  <c r="W1035" i="4"/>
  <c r="W1030" i="4"/>
  <c r="W1027" i="4"/>
  <c r="W1022" i="4"/>
  <c r="W1019" i="4"/>
  <c r="W1014" i="4"/>
  <c r="W1011" i="4"/>
  <c r="W1006" i="4"/>
  <c r="W1003" i="4"/>
  <c r="W998" i="4"/>
  <c r="W995" i="4"/>
  <c r="W990" i="4"/>
  <c r="W987" i="4"/>
  <c r="W982" i="4"/>
  <c r="W979" i="4"/>
  <c r="W974" i="4"/>
  <c r="W971" i="4"/>
  <c r="V674" i="4"/>
  <c r="V670" i="4"/>
  <c r="V658" i="4"/>
  <c r="V654" i="4"/>
  <c r="V642" i="4"/>
  <c r="V638" i="4"/>
  <c r="V626" i="4"/>
  <c r="V622" i="4"/>
  <c r="V610" i="4"/>
  <c r="W604" i="4"/>
  <c r="W602" i="4"/>
  <c r="V602" i="4"/>
  <c r="V586" i="4"/>
  <c r="W586" i="4"/>
  <c r="V574" i="4"/>
  <c r="W574" i="4"/>
  <c r="V542" i="4"/>
  <c r="W542" i="4"/>
  <c r="W490" i="4"/>
  <c r="V490" i="4"/>
  <c r="W474" i="4"/>
  <c r="V474" i="4"/>
  <c r="W419" i="4"/>
  <c r="W354" i="4"/>
  <c r="V354" i="4"/>
  <c r="W338" i="4"/>
  <c r="V338" i="4"/>
  <c r="W322" i="4"/>
  <c r="V322" i="4"/>
  <c r="V310" i="4"/>
  <c r="W310" i="4"/>
  <c r="V307" i="4"/>
  <c r="V243" i="4"/>
  <c r="V306" i="4"/>
  <c r="W306" i="4"/>
  <c r="V290" i="4"/>
  <c r="W290" i="4"/>
  <c r="W149" i="4"/>
  <c r="V149" i="4"/>
  <c r="V54" i="4"/>
  <c r="W54" i="4"/>
  <c r="V32" i="4"/>
  <c r="W32" i="4"/>
  <c r="V598" i="4"/>
  <c r="W577" i="4"/>
  <c r="V494" i="4"/>
  <c r="V462" i="4"/>
  <c r="V446" i="4"/>
  <c r="V430" i="4"/>
  <c r="V302" i="4"/>
  <c r="W302" i="4"/>
  <c r="V286" i="4"/>
  <c r="W286" i="4"/>
  <c r="V44" i="4"/>
  <c r="W44" i="4"/>
  <c r="V14" i="4"/>
  <c r="W14" i="4"/>
  <c r="V314" i="4"/>
  <c r="W314" i="4"/>
  <c r="V298" i="4"/>
  <c r="W298" i="4"/>
  <c r="W181" i="4"/>
  <c r="V181" i="4"/>
  <c r="V84" i="4"/>
  <c r="W84" i="4"/>
  <c r="V74" i="4"/>
  <c r="W74" i="4"/>
  <c r="V48" i="4"/>
  <c r="W48" i="4"/>
  <c r="V38" i="4"/>
  <c r="W38" i="4"/>
  <c r="W313" i="4"/>
  <c r="W309" i="4"/>
  <c r="W305" i="4"/>
  <c r="W301" i="4"/>
  <c r="W297" i="4"/>
  <c r="W293" i="4"/>
  <c r="W289" i="4"/>
  <c r="W285" i="4"/>
  <c r="V189" i="4"/>
  <c r="W177" i="4"/>
  <c r="V177" i="4"/>
  <c r="V173" i="4"/>
  <c r="W161" i="4"/>
  <c r="V161" i="4"/>
  <c r="V157" i="4"/>
  <c r="W145" i="4"/>
  <c r="V145" i="4"/>
  <c r="V141" i="4"/>
  <c r="V114" i="4"/>
  <c r="V90" i="4"/>
  <c r="W76" i="4"/>
  <c r="V66" i="4"/>
  <c r="W66" i="4"/>
  <c r="W56" i="4"/>
  <c r="W46" i="4"/>
  <c r="W40" i="4"/>
  <c r="V30" i="4"/>
  <c r="W30" i="4"/>
  <c r="W16" i="4"/>
  <c r="V282" i="4"/>
  <c r="W277" i="4"/>
  <c r="V274" i="4"/>
  <c r="W269" i="4"/>
  <c r="V266" i="4"/>
  <c r="W261" i="4"/>
  <c r="V258" i="4"/>
  <c r="W253" i="4"/>
  <c r="V250" i="4"/>
  <c r="W245" i="4"/>
  <c r="V242" i="4"/>
  <c r="W237" i="4"/>
  <c r="V234" i="4"/>
  <c r="W229" i="4"/>
  <c r="V226" i="4"/>
  <c r="W221" i="4"/>
  <c r="V218" i="4"/>
  <c r="W213" i="4"/>
  <c r="V210" i="4"/>
  <c r="W205" i="4"/>
  <c r="V202" i="4"/>
  <c r="W197" i="4"/>
  <c r="V194" i="4"/>
  <c r="V72" i="4"/>
  <c r="W72" i="4"/>
  <c r="W68" i="4"/>
  <c r="V52" i="4"/>
  <c r="W52" i="4"/>
  <c r="V36" i="4"/>
  <c r="W36" i="4"/>
  <c r="V22" i="4"/>
  <c r="W22" i="4"/>
  <c r="W12" i="4"/>
  <c r="W185" i="4"/>
  <c r="V185" i="4"/>
  <c r="W169" i="4"/>
  <c r="V169" i="4"/>
  <c r="W153" i="4"/>
  <c r="V153" i="4"/>
  <c r="W130" i="4"/>
  <c r="V130" i="4"/>
  <c r="W98" i="4"/>
  <c r="V98" i="4"/>
  <c r="W28" i="4"/>
  <c r="W20" i="4"/>
  <c r="W13" i="4"/>
  <c r="W9" i="4"/>
  <c r="V7" i="4"/>
  <c r="W7" i="4"/>
  <c r="V6" i="4"/>
  <c r="W6" i="4"/>
  <c r="U1347" i="4"/>
  <c r="T1347" i="4"/>
  <c r="V1346" i="4"/>
  <c r="W1346" i="4"/>
  <c r="V1344" i="4"/>
  <c r="W1344" i="4"/>
  <c r="V1336" i="4"/>
  <c r="W1336" i="4"/>
  <c r="V1324" i="4"/>
  <c r="W1324" i="4"/>
  <c r="V1312" i="4"/>
  <c r="W1312" i="4"/>
  <c r="V1304" i="4"/>
  <c r="W1304" i="4"/>
  <c r="V1292" i="4"/>
  <c r="W1292" i="4"/>
  <c r="V1284" i="4"/>
  <c r="W1284" i="4"/>
  <c r="V1272" i="4"/>
  <c r="W1272" i="4"/>
  <c r="V1264" i="4"/>
  <c r="W1264" i="4"/>
  <c r="V1256" i="4"/>
  <c r="W1256" i="4"/>
  <c r="V1244" i="4"/>
  <c r="W1244" i="4"/>
  <c r="V1236" i="4"/>
  <c r="W1236" i="4"/>
  <c r="V1228" i="4"/>
  <c r="W1228" i="4"/>
  <c r="V1220" i="4"/>
  <c r="W1220" i="4"/>
  <c r="V1212" i="4"/>
  <c r="W1212" i="4"/>
  <c r="V1204" i="4"/>
  <c r="W1204" i="4"/>
  <c r="V1192" i="4"/>
  <c r="W1192" i="4"/>
  <c r="V1184" i="4"/>
  <c r="W1184" i="4"/>
  <c r="V1176" i="4"/>
  <c r="W1176" i="4"/>
  <c r="V1168" i="4"/>
  <c r="W1168" i="4"/>
  <c r="V1160" i="4"/>
  <c r="W1160" i="4"/>
  <c r="V1152" i="4"/>
  <c r="W1152" i="4"/>
  <c r="V1144" i="4"/>
  <c r="W1144" i="4"/>
  <c r="V1136" i="4"/>
  <c r="W1136" i="4"/>
  <c r="V1128" i="4"/>
  <c r="W1128" i="4"/>
  <c r="V1120" i="4"/>
  <c r="W1120" i="4"/>
  <c r="V1112" i="4"/>
  <c r="W1112" i="4"/>
  <c r="V1104" i="4"/>
  <c r="W1104" i="4"/>
  <c r="V1096" i="4"/>
  <c r="W1096" i="4"/>
  <c r="V1088" i="4"/>
  <c r="W1088" i="4"/>
  <c r="V1076" i="4"/>
  <c r="W1076" i="4"/>
  <c r="V1068" i="4"/>
  <c r="W1068" i="4"/>
  <c r="V1064" i="4"/>
  <c r="W1064" i="4"/>
  <c r="V1052" i="4"/>
  <c r="W1052" i="4"/>
  <c r="V1339" i="4"/>
  <c r="W1339" i="4"/>
  <c r="V1331" i="4"/>
  <c r="W1331" i="4"/>
  <c r="V1327" i="4"/>
  <c r="W1327" i="4"/>
  <c r="V1323" i="4"/>
  <c r="W1323" i="4"/>
  <c r="V1319" i="4"/>
  <c r="W1319" i="4"/>
  <c r="V1315" i="4"/>
  <c r="W1315" i="4"/>
  <c r="V1311" i="4"/>
  <c r="W1311" i="4"/>
  <c r="V1307" i="4"/>
  <c r="W1307" i="4"/>
  <c r="V1303" i="4"/>
  <c r="W1303" i="4"/>
  <c r="V1299" i="4"/>
  <c r="W1299" i="4"/>
  <c r="V1295" i="4"/>
  <c r="W1295" i="4"/>
  <c r="V1291" i="4"/>
  <c r="W1291" i="4"/>
  <c r="V1287" i="4"/>
  <c r="W1287" i="4"/>
  <c r="V1283" i="4"/>
  <c r="W1283" i="4"/>
  <c r="V1279" i="4"/>
  <c r="W1279" i="4"/>
  <c r="V1275" i="4"/>
  <c r="W1275" i="4"/>
  <c r="V1271" i="4"/>
  <c r="W1271" i="4"/>
  <c r="V1267" i="4"/>
  <c r="W1267" i="4"/>
  <c r="V1263" i="4"/>
  <c r="W1263" i="4"/>
  <c r="V1259" i="4"/>
  <c r="W1259" i="4"/>
  <c r="V1255" i="4"/>
  <c r="W1255" i="4"/>
  <c r="V1251" i="4"/>
  <c r="W1251" i="4"/>
  <c r="V1247" i="4"/>
  <c r="W1247" i="4"/>
  <c r="V1243" i="4"/>
  <c r="W1243" i="4"/>
  <c r="V1239" i="4"/>
  <c r="W1239" i="4"/>
  <c r="V1235" i="4"/>
  <c r="W1235" i="4"/>
  <c r="V1231" i="4"/>
  <c r="W1231" i="4"/>
  <c r="V1227" i="4"/>
  <c r="W1227" i="4"/>
  <c r="V1223" i="4"/>
  <c r="W1223" i="4"/>
  <c r="V1219" i="4"/>
  <c r="W1219" i="4"/>
  <c r="V1215" i="4"/>
  <c r="W1215" i="4"/>
  <c r="V1211" i="4"/>
  <c r="W1211" i="4"/>
  <c r="V1207" i="4"/>
  <c r="W1207" i="4"/>
  <c r="V1203" i="4"/>
  <c r="W1203" i="4"/>
  <c r="V1199" i="4"/>
  <c r="W1199" i="4"/>
  <c r="V1195" i="4"/>
  <c r="W1195" i="4"/>
  <c r="V1191" i="4"/>
  <c r="W1191" i="4"/>
  <c r="V1187" i="4"/>
  <c r="W1187" i="4"/>
  <c r="V1183" i="4"/>
  <c r="W1183" i="4"/>
  <c r="V1179" i="4"/>
  <c r="W1179" i="4"/>
  <c r="V1175" i="4"/>
  <c r="W1175" i="4"/>
  <c r="V1171" i="4"/>
  <c r="W1171" i="4"/>
  <c r="V1167" i="4"/>
  <c r="W1167" i="4"/>
  <c r="V1163" i="4"/>
  <c r="W1163" i="4"/>
  <c r="V1159" i="4"/>
  <c r="W1159" i="4"/>
  <c r="V1155" i="4"/>
  <c r="W1155" i="4"/>
  <c r="V1151" i="4"/>
  <c r="W1151" i="4"/>
  <c r="V1147" i="4"/>
  <c r="W1147" i="4"/>
  <c r="V1143" i="4"/>
  <c r="W1143" i="4"/>
  <c r="V1139" i="4"/>
  <c r="W1139" i="4"/>
  <c r="V1135" i="4"/>
  <c r="W1135" i="4"/>
  <c r="V1131" i="4"/>
  <c r="W1131" i="4"/>
  <c r="V1127" i="4"/>
  <c r="W1127" i="4"/>
  <c r="V1123" i="4"/>
  <c r="W1123" i="4"/>
  <c r="V1119" i="4"/>
  <c r="W1119" i="4"/>
  <c r="V1115" i="4"/>
  <c r="W1115" i="4"/>
  <c r="V1111" i="4"/>
  <c r="W1111" i="4"/>
  <c r="V1107" i="4"/>
  <c r="W1107" i="4"/>
  <c r="V1103" i="4"/>
  <c r="W1103" i="4"/>
  <c r="V1099" i="4"/>
  <c r="W1099" i="4"/>
  <c r="V1095" i="4"/>
  <c r="W1095" i="4"/>
  <c r="V1091" i="4"/>
  <c r="W1091" i="4"/>
  <c r="V1087" i="4"/>
  <c r="W1087" i="4"/>
  <c r="V1083" i="4"/>
  <c r="W1083" i="4"/>
  <c r="V1079" i="4"/>
  <c r="W1079" i="4"/>
  <c r="V1075" i="4"/>
  <c r="W1075" i="4"/>
  <c r="V1071" i="4"/>
  <c r="W1071" i="4"/>
  <c r="V1067" i="4"/>
  <c r="W1067" i="4"/>
  <c r="V1063" i="4"/>
  <c r="W1063" i="4"/>
  <c r="V1059" i="4"/>
  <c r="W1059" i="4"/>
  <c r="V1055" i="4"/>
  <c r="W1055" i="4"/>
  <c r="V1051" i="4"/>
  <c r="W1051" i="4"/>
  <c r="V1340" i="4"/>
  <c r="W1340" i="4"/>
  <c r="V1328" i="4"/>
  <c r="W1328" i="4"/>
  <c r="V1320" i="4"/>
  <c r="W1320" i="4"/>
  <c r="V1308" i="4"/>
  <c r="W1308" i="4"/>
  <c r="V1300" i="4"/>
  <c r="W1300" i="4"/>
  <c r="V1288" i="4"/>
  <c r="W1288" i="4"/>
  <c r="V1280" i="4"/>
  <c r="W1280" i="4"/>
  <c r="V1268" i="4"/>
  <c r="W1268" i="4"/>
  <c r="V1260" i="4"/>
  <c r="W1260" i="4"/>
  <c r="V1252" i="4"/>
  <c r="W1252" i="4"/>
  <c r="V1240" i="4"/>
  <c r="W1240" i="4"/>
  <c r="V1232" i="4"/>
  <c r="W1232" i="4"/>
  <c r="V1224" i="4"/>
  <c r="W1224" i="4"/>
  <c r="V1216" i="4"/>
  <c r="W1216" i="4"/>
  <c r="V1208" i="4"/>
  <c r="W1208" i="4"/>
  <c r="V1200" i="4"/>
  <c r="W1200" i="4"/>
  <c r="V1188" i="4"/>
  <c r="W1188" i="4"/>
  <c r="V1180" i="4"/>
  <c r="W1180" i="4"/>
  <c r="V1172" i="4"/>
  <c r="W1172" i="4"/>
  <c r="V1164" i="4"/>
  <c r="W1164" i="4"/>
  <c r="V1156" i="4"/>
  <c r="W1156" i="4"/>
  <c r="V1148" i="4"/>
  <c r="W1148" i="4"/>
  <c r="V1140" i="4"/>
  <c r="W1140" i="4"/>
  <c r="V1132" i="4"/>
  <c r="W1132" i="4"/>
  <c r="V1124" i="4"/>
  <c r="W1124" i="4"/>
  <c r="V1116" i="4"/>
  <c r="W1116" i="4"/>
  <c r="V1108" i="4"/>
  <c r="W1108" i="4"/>
  <c r="V1100" i="4"/>
  <c r="W1100" i="4"/>
  <c r="V1092" i="4"/>
  <c r="W1092" i="4"/>
  <c r="V1080" i="4"/>
  <c r="W1080" i="4"/>
  <c r="V1072" i="4"/>
  <c r="W1072" i="4"/>
  <c r="V1060" i="4"/>
  <c r="W1060" i="4"/>
  <c r="V1056" i="4"/>
  <c r="W1056" i="4"/>
  <c r="V1343" i="4"/>
  <c r="W1343" i="4"/>
  <c r="V1342" i="4"/>
  <c r="W1342" i="4"/>
  <c r="V1334" i="4"/>
  <c r="W1334" i="4"/>
  <c r="V1322" i="4"/>
  <c r="W1322" i="4"/>
  <c r="V1314" i="4"/>
  <c r="W1314" i="4"/>
  <c r="V1306" i="4"/>
  <c r="W1306" i="4"/>
  <c r="V1302" i="4"/>
  <c r="W1302" i="4"/>
  <c r="V1298" i="4"/>
  <c r="W1298" i="4"/>
  <c r="V1294" i="4"/>
  <c r="W1294" i="4"/>
  <c r="V1290" i="4"/>
  <c r="W1290" i="4"/>
  <c r="V1286" i="4"/>
  <c r="W1286" i="4"/>
  <c r="V1282" i="4"/>
  <c r="W1282" i="4"/>
  <c r="V1278" i="4"/>
  <c r="W1278" i="4"/>
  <c r="V1274" i="4"/>
  <c r="W1274" i="4"/>
  <c r="V1270" i="4"/>
  <c r="W1270" i="4"/>
  <c r="V1266" i="4"/>
  <c r="W1266" i="4"/>
  <c r="V1262" i="4"/>
  <c r="W1262" i="4"/>
  <c r="V1258" i="4"/>
  <c r="W1258" i="4"/>
  <c r="V1254" i="4"/>
  <c r="W1254" i="4"/>
  <c r="V1250" i="4"/>
  <c r="W1250" i="4"/>
  <c r="V1246" i="4"/>
  <c r="W1246" i="4"/>
  <c r="V1242" i="4"/>
  <c r="W1242" i="4"/>
  <c r="V1238" i="4"/>
  <c r="W1238" i="4"/>
  <c r="V1234" i="4"/>
  <c r="W1234" i="4"/>
  <c r="V1230" i="4"/>
  <c r="W1230" i="4"/>
  <c r="V1226" i="4"/>
  <c r="W1226" i="4"/>
  <c r="V1222" i="4"/>
  <c r="W1222" i="4"/>
  <c r="V1218" i="4"/>
  <c r="W1218" i="4"/>
  <c r="V1214" i="4"/>
  <c r="W1214" i="4"/>
  <c r="V1210" i="4"/>
  <c r="W1210" i="4"/>
  <c r="V1206" i="4"/>
  <c r="W1206" i="4"/>
  <c r="V1202" i="4"/>
  <c r="W1202" i="4"/>
  <c r="V1198" i="4"/>
  <c r="W1198" i="4"/>
  <c r="V1194" i="4"/>
  <c r="W1194" i="4"/>
  <c r="V1190" i="4"/>
  <c r="W1190" i="4"/>
  <c r="V1186" i="4"/>
  <c r="W1186" i="4"/>
  <c r="V1182" i="4"/>
  <c r="W1182" i="4"/>
  <c r="V1178" i="4"/>
  <c r="W1178" i="4"/>
  <c r="V1174" i="4"/>
  <c r="W1174" i="4"/>
  <c r="V1170" i="4"/>
  <c r="W1170" i="4"/>
  <c r="V1166" i="4"/>
  <c r="W1166" i="4"/>
  <c r="V1162" i="4"/>
  <c r="W1162" i="4"/>
  <c r="V1158" i="4"/>
  <c r="W1158" i="4"/>
  <c r="V1154" i="4"/>
  <c r="W1154" i="4"/>
  <c r="V1150" i="4"/>
  <c r="W1150" i="4"/>
  <c r="V1146" i="4"/>
  <c r="W1146" i="4"/>
  <c r="V1142" i="4"/>
  <c r="W1142" i="4"/>
  <c r="V1138" i="4"/>
  <c r="W1138" i="4"/>
  <c r="V1134" i="4"/>
  <c r="W1134" i="4"/>
  <c r="V1130" i="4"/>
  <c r="W1130" i="4"/>
  <c r="V1126" i="4"/>
  <c r="W1126" i="4"/>
  <c r="V1122" i="4"/>
  <c r="W1122" i="4"/>
  <c r="V1118" i="4"/>
  <c r="W1118" i="4"/>
  <c r="V1114" i="4"/>
  <c r="W1114" i="4"/>
  <c r="V1110" i="4"/>
  <c r="W1110" i="4"/>
  <c r="V1106" i="4"/>
  <c r="W1106" i="4"/>
  <c r="V1102" i="4"/>
  <c r="W1102" i="4"/>
  <c r="V1098" i="4"/>
  <c r="W1098" i="4"/>
  <c r="V1094" i="4"/>
  <c r="W1094" i="4"/>
  <c r="V1090" i="4"/>
  <c r="W1090" i="4"/>
  <c r="V1086" i="4"/>
  <c r="W1086" i="4"/>
  <c r="V1082" i="4"/>
  <c r="W1082" i="4"/>
  <c r="V1078" i="4"/>
  <c r="W1078" i="4"/>
  <c r="V1074" i="4"/>
  <c r="W1074" i="4"/>
  <c r="V1070" i="4"/>
  <c r="W1070" i="4"/>
  <c r="V1066" i="4"/>
  <c r="W1066" i="4"/>
  <c r="V1062" i="4"/>
  <c r="W1062" i="4"/>
  <c r="V1058" i="4"/>
  <c r="W1058" i="4"/>
  <c r="V1054" i="4"/>
  <c r="W1054" i="4"/>
  <c r="V1332" i="4"/>
  <c r="W1332" i="4"/>
  <c r="V1316" i="4"/>
  <c r="W1316" i="4"/>
  <c r="V1296" i="4"/>
  <c r="W1296" i="4"/>
  <c r="V1276" i="4"/>
  <c r="W1276" i="4"/>
  <c r="V1248" i="4"/>
  <c r="W1248" i="4"/>
  <c r="V1196" i="4"/>
  <c r="W1196" i="4"/>
  <c r="V1084" i="4"/>
  <c r="W1084" i="4"/>
  <c r="V1335" i="4"/>
  <c r="W1335" i="4"/>
  <c r="V1338" i="4"/>
  <c r="W1338" i="4"/>
  <c r="V1330" i="4"/>
  <c r="W1330" i="4"/>
  <c r="V1326" i="4"/>
  <c r="W1326" i="4"/>
  <c r="V1318" i="4"/>
  <c r="W1318" i="4"/>
  <c r="V1310" i="4"/>
  <c r="W1310" i="4"/>
  <c r="V1345" i="4"/>
  <c r="W1345" i="4"/>
  <c r="V1341" i="4"/>
  <c r="W1341" i="4"/>
  <c r="V1337" i="4"/>
  <c r="W1337" i="4"/>
  <c r="V1333" i="4"/>
  <c r="W1333" i="4"/>
  <c r="V1329" i="4"/>
  <c r="W1329" i="4"/>
  <c r="V1325" i="4"/>
  <c r="W1325" i="4"/>
  <c r="V1321" i="4"/>
  <c r="W1321" i="4"/>
  <c r="V1317" i="4"/>
  <c r="W1317" i="4"/>
  <c r="V1313" i="4"/>
  <c r="W1313" i="4"/>
  <c r="V1309" i="4"/>
  <c r="W1309" i="4"/>
  <c r="V1305" i="4"/>
  <c r="W1305" i="4"/>
  <c r="V1301" i="4"/>
  <c r="W1301" i="4"/>
  <c r="V1297" i="4"/>
  <c r="W1297" i="4"/>
  <c r="V1293" i="4"/>
  <c r="W1293" i="4"/>
  <c r="V1289" i="4"/>
  <c r="W1289" i="4"/>
  <c r="V1285" i="4"/>
  <c r="W1285" i="4"/>
  <c r="V1281" i="4"/>
  <c r="W1281" i="4"/>
  <c r="V1277" i="4"/>
  <c r="W1277" i="4"/>
  <c r="V1273" i="4"/>
  <c r="W1273" i="4"/>
  <c r="V1269" i="4"/>
  <c r="W1269" i="4"/>
  <c r="V1265" i="4"/>
  <c r="W1265" i="4"/>
  <c r="V1261" i="4"/>
  <c r="W1261" i="4"/>
  <c r="V1257" i="4"/>
  <c r="W1257" i="4"/>
  <c r="V1253" i="4"/>
  <c r="W1253" i="4"/>
  <c r="V1249" i="4"/>
  <c r="W1249" i="4"/>
  <c r="V1245" i="4"/>
  <c r="W1245" i="4"/>
  <c r="V1241" i="4"/>
  <c r="W1241" i="4"/>
  <c r="V1237" i="4"/>
  <c r="W1237" i="4"/>
  <c r="V1233" i="4"/>
  <c r="W1233" i="4"/>
  <c r="V1229" i="4"/>
  <c r="W1229" i="4"/>
  <c r="V1225" i="4"/>
  <c r="W1225" i="4"/>
  <c r="V1221" i="4"/>
  <c r="W1221" i="4"/>
  <c r="V1217" i="4"/>
  <c r="W1217" i="4"/>
  <c r="V1213" i="4"/>
  <c r="W1213" i="4"/>
  <c r="V1209" i="4"/>
  <c r="W1209" i="4"/>
  <c r="V1205" i="4"/>
  <c r="W1205" i="4"/>
  <c r="V1201" i="4"/>
  <c r="W1201" i="4"/>
  <c r="V1197" i="4"/>
  <c r="W1197" i="4"/>
  <c r="V1193" i="4"/>
  <c r="W1193" i="4"/>
  <c r="V1189" i="4"/>
  <c r="W1189" i="4"/>
  <c r="V1185" i="4"/>
  <c r="W1185" i="4"/>
  <c r="V1181" i="4"/>
  <c r="W1181" i="4"/>
  <c r="V1177" i="4"/>
  <c r="W1177" i="4"/>
  <c r="V1173" i="4"/>
  <c r="W1173" i="4"/>
  <c r="V1169" i="4"/>
  <c r="W1169" i="4"/>
  <c r="V1165" i="4"/>
  <c r="W1165" i="4"/>
  <c r="V1161" i="4"/>
  <c r="W1161" i="4"/>
  <c r="V1157" i="4"/>
  <c r="W1157" i="4"/>
  <c r="V1153" i="4"/>
  <c r="W1153" i="4"/>
  <c r="V1149" i="4"/>
  <c r="W1149" i="4"/>
  <c r="V1145" i="4"/>
  <c r="W1145" i="4"/>
  <c r="V1141" i="4"/>
  <c r="W1141" i="4"/>
  <c r="V1137" i="4"/>
  <c r="W1137" i="4"/>
  <c r="V1133" i="4"/>
  <c r="W1133" i="4"/>
  <c r="V1129" i="4"/>
  <c r="W1129" i="4"/>
  <c r="V1125" i="4"/>
  <c r="W1125" i="4"/>
  <c r="V1121" i="4"/>
  <c r="W1121" i="4"/>
  <c r="V1117" i="4"/>
  <c r="W1117" i="4"/>
  <c r="V1113" i="4"/>
  <c r="W1113" i="4"/>
  <c r="V1109" i="4"/>
  <c r="W1109" i="4"/>
  <c r="V1105" i="4"/>
  <c r="W1105" i="4"/>
  <c r="V1101" i="4"/>
  <c r="W1101" i="4"/>
  <c r="V1097" i="4"/>
  <c r="W1097" i="4"/>
  <c r="V1093" i="4"/>
  <c r="W1093" i="4"/>
  <c r="V1089" i="4"/>
  <c r="W1089" i="4"/>
  <c r="V1085" i="4"/>
  <c r="W1085" i="4"/>
  <c r="V1081" i="4"/>
  <c r="W1081" i="4"/>
  <c r="V1077" i="4"/>
  <c r="W1077" i="4"/>
  <c r="V1073" i="4"/>
  <c r="W1073" i="4"/>
  <c r="V1069" i="4"/>
  <c r="W1069" i="4"/>
  <c r="V1065" i="4"/>
  <c r="W1065" i="4"/>
  <c r="V1061" i="4"/>
  <c r="W1061" i="4"/>
  <c r="V1057" i="4"/>
  <c r="W1057" i="4"/>
  <c r="V1053" i="4"/>
  <c r="W1053" i="4"/>
  <c r="W557" i="4"/>
  <c r="V557" i="4"/>
  <c r="W524" i="4"/>
  <c r="V524" i="4"/>
  <c r="W126" i="4"/>
  <c r="V126" i="4"/>
  <c r="V89" i="4"/>
  <c r="W89" i="4"/>
  <c r="V967" i="4"/>
  <c r="W967" i="4"/>
  <c r="V965" i="4"/>
  <c r="W965" i="4"/>
  <c r="V963" i="4"/>
  <c r="W963" i="4"/>
  <c r="V961" i="4"/>
  <c r="W961" i="4"/>
  <c r="V959" i="4"/>
  <c r="W959" i="4"/>
  <c r="V957" i="4"/>
  <c r="W957" i="4"/>
  <c r="V955" i="4"/>
  <c r="W955" i="4"/>
  <c r="V953" i="4"/>
  <c r="W953" i="4"/>
  <c r="V951" i="4"/>
  <c r="W951" i="4"/>
  <c r="V949" i="4"/>
  <c r="W949" i="4"/>
  <c r="V947" i="4"/>
  <c r="W947" i="4"/>
  <c r="V945" i="4"/>
  <c r="W945" i="4"/>
  <c r="V943" i="4"/>
  <c r="W943" i="4"/>
  <c r="V941" i="4"/>
  <c r="W941" i="4"/>
  <c r="V939" i="4"/>
  <c r="W939" i="4"/>
  <c r="V937" i="4"/>
  <c r="W937" i="4"/>
  <c r="V935" i="4"/>
  <c r="W935" i="4"/>
  <c r="V933" i="4"/>
  <c r="W933" i="4"/>
  <c r="V931" i="4"/>
  <c r="W931" i="4"/>
  <c r="V929" i="4"/>
  <c r="W929" i="4"/>
  <c r="V927" i="4"/>
  <c r="W927" i="4"/>
  <c r="V925" i="4"/>
  <c r="W925" i="4"/>
  <c r="V923" i="4"/>
  <c r="W923" i="4"/>
  <c r="V921" i="4"/>
  <c r="W921" i="4"/>
  <c r="V919" i="4"/>
  <c r="W919" i="4"/>
  <c r="V917" i="4"/>
  <c r="W917" i="4"/>
  <c r="V915" i="4"/>
  <c r="W915" i="4"/>
  <c r="V913" i="4"/>
  <c r="W913" i="4"/>
  <c r="V911" i="4"/>
  <c r="W911" i="4"/>
  <c r="V909" i="4"/>
  <c r="W909" i="4"/>
  <c r="V907" i="4"/>
  <c r="W907" i="4"/>
  <c r="V905" i="4"/>
  <c r="W905" i="4"/>
  <c r="V903" i="4"/>
  <c r="W903" i="4"/>
  <c r="V901" i="4"/>
  <c r="W901" i="4"/>
  <c r="V899" i="4"/>
  <c r="W899" i="4"/>
  <c r="V897" i="4"/>
  <c r="W897" i="4"/>
  <c r="V895" i="4"/>
  <c r="W895" i="4"/>
  <c r="V893" i="4"/>
  <c r="W893" i="4"/>
  <c r="V891" i="4"/>
  <c r="W891" i="4"/>
  <c r="V889" i="4"/>
  <c r="W889" i="4"/>
  <c r="V887" i="4"/>
  <c r="W887" i="4"/>
  <c r="V885" i="4"/>
  <c r="W885" i="4"/>
  <c r="V883" i="4"/>
  <c r="W883" i="4"/>
  <c r="V881" i="4"/>
  <c r="W881" i="4"/>
  <c r="V879" i="4"/>
  <c r="W879" i="4"/>
  <c r="V877" i="4"/>
  <c r="W877" i="4"/>
  <c r="V875" i="4"/>
  <c r="W875" i="4"/>
  <c r="V873" i="4"/>
  <c r="W873" i="4"/>
  <c r="V871" i="4"/>
  <c r="W871" i="4"/>
  <c r="V869" i="4"/>
  <c r="W869" i="4"/>
  <c r="V867" i="4"/>
  <c r="W867" i="4"/>
  <c r="V865" i="4"/>
  <c r="W865" i="4"/>
  <c r="V863" i="4"/>
  <c r="W863" i="4"/>
  <c r="V861" i="4"/>
  <c r="W861" i="4"/>
  <c r="V859" i="4"/>
  <c r="W859" i="4"/>
  <c r="V857" i="4"/>
  <c r="W857" i="4"/>
  <c r="V855" i="4"/>
  <c r="W855" i="4"/>
  <c r="V853" i="4"/>
  <c r="W853" i="4"/>
  <c r="V851" i="4"/>
  <c r="W851" i="4"/>
  <c r="V849" i="4"/>
  <c r="W849" i="4"/>
  <c r="V847" i="4"/>
  <c r="W847" i="4"/>
  <c r="V845" i="4"/>
  <c r="W845" i="4"/>
  <c r="V843" i="4"/>
  <c r="W843" i="4"/>
  <c r="V841" i="4"/>
  <c r="W841" i="4"/>
  <c r="V839" i="4"/>
  <c r="W839" i="4"/>
  <c r="V837" i="4"/>
  <c r="W837" i="4"/>
  <c r="V835" i="4"/>
  <c r="W835" i="4"/>
  <c r="V833" i="4"/>
  <c r="W833" i="4"/>
  <c r="V831" i="4"/>
  <c r="W831" i="4"/>
  <c r="V829" i="4"/>
  <c r="W829" i="4"/>
  <c r="V827" i="4"/>
  <c r="W827" i="4"/>
  <c r="V825" i="4"/>
  <c r="W825" i="4"/>
  <c r="V823" i="4"/>
  <c r="W823" i="4"/>
  <c r="V821" i="4"/>
  <c r="W821" i="4"/>
  <c r="V819" i="4"/>
  <c r="W819" i="4"/>
  <c r="V817" i="4"/>
  <c r="W817" i="4"/>
  <c r="V815" i="4"/>
  <c r="W815" i="4"/>
  <c r="V813" i="4"/>
  <c r="W813" i="4"/>
  <c r="V811" i="4"/>
  <c r="W811" i="4"/>
  <c r="V809" i="4"/>
  <c r="W809" i="4"/>
  <c r="V807" i="4"/>
  <c r="W807" i="4"/>
  <c r="V805" i="4"/>
  <c r="W805" i="4"/>
  <c r="V803" i="4"/>
  <c r="W803" i="4"/>
  <c r="V801" i="4"/>
  <c r="W801" i="4"/>
  <c r="V799" i="4"/>
  <c r="W799" i="4"/>
  <c r="V797" i="4"/>
  <c r="W797" i="4"/>
  <c r="V795" i="4"/>
  <c r="W795" i="4"/>
  <c r="V793" i="4"/>
  <c r="W793" i="4"/>
  <c r="V791" i="4"/>
  <c r="W791" i="4"/>
  <c r="V789" i="4"/>
  <c r="W789" i="4"/>
  <c r="V787" i="4"/>
  <c r="W787" i="4"/>
  <c r="V785" i="4"/>
  <c r="W785" i="4"/>
  <c r="V783" i="4"/>
  <c r="W783" i="4"/>
  <c r="V781" i="4"/>
  <c r="W781" i="4"/>
  <c r="V779" i="4"/>
  <c r="W779" i="4"/>
  <c r="W763" i="4"/>
  <c r="V763" i="4"/>
  <c r="W759" i="4"/>
  <c r="V759" i="4"/>
  <c r="W755" i="4"/>
  <c r="V755" i="4"/>
  <c r="W751" i="4"/>
  <c r="V751" i="4"/>
  <c r="W747" i="4"/>
  <c r="V747" i="4"/>
  <c r="W743" i="4"/>
  <c r="V743" i="4"/>
  <c r="W739" i="4"/>
  <c r="V739" i="4"/>
  <c r="W735" i="4"/>
  <c r="V735" i="4"/>
  <c r="W731" i="4"/>
  <c r="V731" i="4"/>
  <c r="W727" i="4"/>
  <c r="V727" i="4"/>
  <c r="W723" i="4"/>
  <c r="V723" i="4"/>
  <c r="W719" i="4"/>
  <c r="V719" i="4"/>
  <c r="W715" i="4"/>
  <c r="V715" i="4"/>
  <c r="W711" i="4"/>
  <c r="V711" i="4"/>
  <c r="W707" i="4"/>
  <c r="V707" i="4"/>
  <c r="W703" i="4"/>
  <c r="V703" i="4"/>
  <c r="W699" i="4"/>
  <c r="V699" i="4"/>
  <c r="W695" i="4"/>
  <c r="V695" i="4"/>
  <c r="W691" i="4"/>
  <c r="V691" i="4"/>
  <c r="W687" i="4"/>
  <c r="V687" i="4"/>
  <c r="W683" i="4"/>
  <c r="V683" i="4"/>
  <c r="W679" i="4"/>
  <c r="V679" i="4"/>
  <c r="W584" i="4"/>
  <c r="V584" i="4"/>
  <c r="V579" i="4"/>
  <c r="W579" i="4"/>
  <c r="W677" i="4"/>
  <c r="V677" i="4"/>
  <c r="V573" i="4"/>
  <c r="W573" i="4"/>
  <c r="W541" i="4"/>
  <c r="V541" i="4"/>
  <c r="W508" i="4"/>
  <c r="V508" i="4"/>
  <c r="W94" i="4"/>
  <c r="V94" i="4"/>
  <c r="V86" i="4"/>
  <c r="W86" i="4"/>
  <c r="V83" i="4"/>
  <c r="W83" i="4"/>
  <c r="V62" i="4"/>
  <c r="W62" i="4"/>
  <c r="W1048" i="4"/>
  <c r="W1044" i="4"/>
  <c r="W1040" i="4"/>
  <c r="W1036" i="4"/>
  <c r="W1032" i="4"/>
  <c r="W1028" i="4"/>
  <c r="W1024" i="4"/>
  <c r="W1020" i="4"/>
  <c r="W1016" i="4"/>
  <c r="W1012" i="4"/>
  <c r="W1008" i="4"/>
  <c r="W1004" i="4"/>
  <c r="W1000" i="4"/>
  <c r="W996" i="4"/>
  <c r="W992" i="4"/>
  <c r="W988" i="4"/>
  <c r="W984" i="4"/>
  <c r="W980" i="4"/>
  <c r="W976" i="4"/>
  <c r="W972" i="4"/>
  <c r="W968" i="4"/>
  <c r="W673" i="4"/>
  <c r="V673" i="4"/>
  <c r="V657" i="4"/>
  <c r="W657" i="4"/>
  <c r="V641" i="4"/>
  <c r="W641" i="4"/>
  <c r="V625" i="4"/>
  <c r="W625" i="4"/>
  <c r="V609" i="4"/>
  <c r="W609" i="4"/>
  <c r="V593" i="4"/>
  <c r="W593" i="4"/>
  <c r="W1049" i="4"/>
  <c r="W1045" i="4"/>
  <c r="W1041" i="4"/>
  <c r="W1037" i="4"/>
  <c r="W1033" i="4"/>
  <c r="W1029" i="4"/>
  <c r="W1025" i="4"/>
  <c r="W1021" i="4"/>
  <c r="W1017" i="4"/>
  <c r="W1013" i="4"/>
  <c r="W1009" i="4"/>
  <c r="W1005" i="4"/>
  <c r="W1001" i="4"/>
  <c r="W997" i="4"/>
  <c r="W993" i="4"/>
  <c r="W989" i="4"/>
  <c r="W985" i="4"/>
  <c r="W981" i="4"/>
  <c r="W977" i="4"/>
  <c r="W973" i="4"/>
  <c r="W969" i="4"/>
  <c r="V966" i="4"/>
  <c r="W966" i="4"/>
  <c r="V964" i="4"/>
  <c r="W964" i="4"/>
  <c r="V962" i="4"/>
  <c r="W962" i="4"/>
  <c r="V960" i="4"/>
  <c r="W960" i="4"/>
  <c r="V958" i="4"/>
  <c r="W958" i="4"/>
  <c r="V956" i="4"/>
  <c r="W956" i="4"/>
  <c r="V954" i="4"/>
  <c r="W954" i="4"/>
  <c r="V952" i="4"/>
  <c r="W952" i="4"/>
  <c r="V950" i="4"/>
  <c r="W950" i="4"/>
  <c r="V948" i="4"/>
  <c r="W948" i="4"/>
  <c r="V946" i="4"/>
  <c r="W946" i="4"/>
  <c r="V944" i="4"/>
  <c r="W944" i="4"/>
  <c r="V942" i="4"/>
  <c r="W942" i="4"/>
  <c r="V940" i="4"/>
  <c r="W940" i="4"/>
  <c r="V938" i="4"/>
  <c r="W938" i="4"/>
  <c r="V936" i="4"/>
  <c r="W936" i="4"/>
  <c r="V934" i="4"/>
  <c r="W934" i="4"/>
  <c r="V932" i="4"/>
  <c r="W932" i="4"/>
  <c r="V930" i="4"/>
  <c r="W930" i="4"/>
  <c r="V928" i="4"/>
  <c r="W928" i="4"/>
  <c r="V926" i="4"/>
  <c r="W926" i="4"/>
  <c r="V924" i="4"/>
  <c r="W924" i="4"/>
  <c r="V922" i="4"/>
  <c r="W922" i="4"/>
  <c r="V920" i="4"/>
  <c r="W920" i="4"/>
  <c r="V918" i="4"/>
  <c r="W918" i="4"/>
  <c r="V916" i="4"/>
  <c r="W916" i="4"/>
  <c r="V914" i="4"/>
  <c r="W914" i="4"/>
  <c r="V912" i="4"/>
  <c r="W912" i="4"/>
  <c r="V910" i="4"/>
  <c r="W910" i="4"/>
  <c r="V908" i="4"/>
  <c r="W908" i="4"/>
  <c r="V906" i="4"/>
  <c r="W906" i="4"/>
  <c r="V904" i="4"/>
  <c r="W904" i="4"/>
  <c r="V902" i="4"/>
  <c r="W902" i="4"/>
  <c r="V900" i="4"/>
  <c r="W900" i="4"/>
  <c r="V898" i="4"/>
  <c r="W898" i="4"/>
  <c r="V896" i="4"/>
  <c r="W896" i="4"/>
  <c r="V894" i="4"/>
  <c r="W894" i="4"/>
  <c r="V892" i="4"/>
  <c r="W892" i="4"/>
  <c r="V890" i="4"/>
  <c r="W890" i="4"/>
  <c r="V888" i="4"/>
  <c r="W888" i="4"/>
  <c r="V886" i="4"/>
  <c r="W886" i="4"/>
  <c r="V884" i="4"/>
  <c r="W884" i="4"/>
  <c r="V882" i="4"/>
  <c r="W882" i="4"/>
  <c r="V880" i="4"/>
  <c r="W880" i="4"/>
  <c r="V878" i="4"/>
  <c r="W878" i="4"/>
  <c r="V876" i="4"/>
  <c r="W876" i="4"/>
  <c r="V874" i="4"/>
  <c r="W874" i="4"/>
  <c r="V872" i="4"/>
  <c r="W872" i="4"/>
  <c r="V870" i="4"/>
  <c r="W870" i="4"/>
  <c r="V868" i="4"/>
  <c r="W868" i="4"/>
  <c r="V866" i="4"/>
  <c r="W866" i="4"/>
  <c r="V864" i="4"/>
  <c r="W864" i="4"/>
  <c r="V862" i="4"/>
  <c r="W862" i="4"/>
  <c r="V860" i="4"/>
  <c r="W860" i="4"/>
  <c r="V858" i="4"/>
  <c r="W858" i="4"/>
  <c r="V856" i="4"/>
  <c r="W856" i="4"/>
  <c r="V854" i="4"/>
  <c r="W854" i="4"/>
  <c r="V852" i="4"/>
  <c r="W852" i="4"/>
  <c r="V850" i="4"/>
  <c r="W850" i="4"/>
  <c r="V848" i="4"/>
  <c r="W848" i="4"/>
  <c r="V846" i="4"/>
  <c r="W846" i="4"/>
  <c r="V844" i="4"/>
  <c r="W844" i="4"/>
  <c r="V842" i="4"/>
  <c r="W842" i="4"/>
  <c r="V840" i="4"/>
  <c r="W840" i="4"/>
  <c r="V838" i="4"/>
  <c r="W838" i="4"/>
  <c r="V836" i="4"/>
  <c r="W836" i="4"/>
  <c r="V834" i="4"/>
  <c r="W834" i="4"/>
  <c r="V832" i="4"/>
  <c r="W832" i="4"/>
  <c r="V830" i="4"/>
  <c r="W830" i="4"/>
  <c r="V828" i="4"/>
  <c r="W828" i="4"/>
  <c r="V826" i="4"/>
  <c r="W826" i="4"/>
  <c r="V824" i="4"/>
  <c r="W824" i="4"/>
  <c r="V822" i="4"/>
  <c r="W822" i="4"/>
  <c r="V820" i="4"/>
  <c r="W820" i="4"/>
  <c r="V818" i="4"/>
  <c r="W818" i="4"/>
  <c r="V816" i="4"/>
  <c r="W816" i="4"/>
  <c r="V814" i="4"/>
  <c r="W814" i="4"/>
  <c r="V812" i="4"/>
  <c r="W812" i="4"/>
  <c r="V810" i="4"/>
  <c r="W810" i="4"/>
  <c r="V808" i="4"/>
  <c r="W808" i="4"/>
  <c r="V806" i="4"/>
  <c r="W806" i="4"/>
  <c r="V804" i="4"/>
  <c r="W804" i="4"/>
  <c r="V802" i="4"/>
  <c r="W802" i="4"/>
  <c r="V800" i="4"/>
  <c r="W800" i="4"/>
  <c r="V798" i="4"/>
  <c r="W798" i="4"/>
  <c r="V796" i="4"/>
  <c r="W796" i="4"/>
  <c r="V794" i="4"/>
  <c r="W794" i="4"/>
  <c r="V792" i="4"/>
  <c r="W792" i="4"/>
  <c r="V790" i="4"/>
  <c r="W790" i="4"/>
  <c r="V788" i="4"/>
  <c r="W788" i="4"/>
  <c r="V786" i="4"/>
  <c r="W786" i="4"/>
  <c r="V784" i="4"/>
  <c r="W784" i="4"/>
  <c r="V782" i="4"/>
  <c r="W782" i="4"/>
  <c r="V780" i="4"/>
  <c r="W780" i="4"/>
  <c r="V778" i="4"/>
  <c r="W778" i="4"/>
  <c r="V774" i="4"/>
  <c r="W774" i="4"/>
  <c r="V770" i="4"/>
  <c r="W770" i="4"/>
  <c r="V766" i="4"/>
  <c r="W766" i="4"/>
  <c r="W761" i="4"/>
  <c r="V761" i="4"/>
  <c r="W757" i="4"/>
  <c r="V757" i="4"/>
  <c r="W753" i="4"/>
  <c r="V753" i="4"/>
  <c r="W749" i="4"/>
  <c r="V749" i="4"/>
  <c r="W745" i="4"/>
  <c r="V745" i="4"/>
  <c r="W741" i="4"/>
  <c r="V741" i="4"/>
  <c r="W737" i="4"/>
  <c r="V737" i="4"/>
  <c r="W733" i="4"/>
  <c r="V733" i="4"/>
  <c r="W729" i="4"/>
  <c r="V729" i="4"/>
  <c r="W725" i="4"/>
  <c r="V725" i="4"/>
  <c r="W721" i="4"/>
  <c r="V721" i="4"/>
  <c r="W717" i="4"/>
  <c r="V717" i="4"/>
  <c r="W713" i="4"/>
  <c r="V713" i="4"/>
  <c r="W709" i="4"/>
  <c r="V709" i="4"/>
  <c r="W705" i="4"/>
  <c r="V705" i="4"/>
  <c r="W701" i="4"/>
  <c r="V701" i="4"/>
  <c r="W697" i="4"/>
  <c r="V697" i="4"/>
  <c r="W693" i="4"/>
  <c r="V693" i="4"/>
  <c r="W689" i="4"/>
  <c r="V689" i="4"/>
  <c r="W685" i="4"/>
  <c r="V685" i="4"/>
  <c r="W681" i="4"/>
  <c r="V681" i="4"/>
  <c r="W675" i="4"/>
  <c r="V675" i="4"/>
  <c r="V659" i="4"/>
  <c r="W659" i="4"/>
  <c r="V643" i="4"/>
  <c r="W643" i="4"/>
  <c r="V627" i="4"/>
  <c r="W627" i="4"/>
  <c r="V611" i="4"/>
  <c r="W611" i="4"/>
  <c r="V595" i="4"/>
  <c r="W595" i="4"/>
  <c r="V762" i="4"/>
  <c r="V760" i="4"/>
  <c r="V758" i="4"/>
  <c r="V756" i="4"/>
  <c r="V754" i="4"/>
  <c r="V752" i="4"/>
  <c r="V750" i="4"/>
  <c r="V748" i="4"/>
  <c r="V746" i="4"/>
  <c r="V744" i="4"/>
  <c r="V742" i="4"/>
  <c r="V740" i="4"/>
  <c r="V738" i="4"/>
  <c r="V736" i="4"/>
  <c r="V734" i="4"/>
  <c r="V732" i="4"/>
  <c r="V730" i="4"/>
  <c r="V728" i="4"/>
  <c r="V726" i="4"/>
  <c r="V724" i="4"/>
  <c r="V722" i="4"/>
  <c r="V720" i="4"/>
  <c r="V718" i="4"/>
  <c r="V716" i="4"/>
  <c r="V714" i="4"/>
  <c r="V712" i="4"/>
  <c r="V710" i="4"/>
  <c r="V708" i="4"/>
  <c r="V706" i="4"/>
  <c r="V704" i="4"/>
  <c r="V702" i="4"/>
  <c r="V700" i="4"/>
  <c r="V698" i="4"/>
  <c r="V696" i="4"/>
  <c r="V694" i="4"/>
  <c r="V692" i="4"/>
  <c r="V690" i="4"/>
  <c r="V688" i="4"/>
  <c r="V686" i="4"/>
  <c r="V684" i="4"/>
  <c r="V682" i="4"/>
  <c r="V680" i="4"/>
  <c r="V583" i="4"/>
  <c r="W583" i="4"/>
  <c r="W561" i="4"/>
  <c r="V561" i="4"/>
  <c r="W545" i="4"/>
  <c r="V545" i="4"/>
  <c r="W520" i="4"/>
  <c r="V520" i="4"/>
  <c r="W504" i="4"/>
  <c r="V504" i="4"/>
  <c r="W488" i="4"/>
  <c r="V488" i="4"/>
  <c r="W472" i="4"/>
  <c r="V472" i="4"/>
  <c r="W456" i="4"/>
  <c r="V456" i="4"/>
  <c r="W440" i="4"/>
  <c r="V440" i="4"/>
  <c r="W424" i="4"/>
  <c r="V424" i="4"/>
  <c r="W663" i="4"/>
  <c r="W661" i="4"/>
  <c r="W647" i="4"/>
  <c r="W645" i="4"/>
  <c r="W631" i="4"/>
  <c r="W629" i="4"/>
  <c r="W615" i="4"/>
  <c r="W613" i="4"/>
  <c r="W599" i="4"/>
  <c r="W597" i="4"/>
  <c r="W585" i="4"/>
  <c r="W576" i="4"/>
  <c r="V576" i="4"/>
  <c r="W565" i="4"/>
  <c r="V565" i="4"/>
  <c r="W549" i="4"/>
  <c r="V549" i="4"/>
  <c r="W532" i="4"/>
  <c r="V532" i="4"/>
  <c r="W516" i="4"/>
  <c r="V516" i="4"/>
  <c r="W500" i="4"/>
  <c r="V500" i="4"/>
  <c r="W580" i="4"/>
  <c r="V580" i="4"/>
  <c r="V575" i="4"/>
  <c r="W575" i="4"/>
  <c r="W569" i="4"/>
  <c r="V569" i="4"/>
  <c r="W553" i="4"/>
  <c r="V553" i="4"/>
  <c r="W537" i="4"/>
  <c r="V537" i="4"/>
  <c r="W528" i="4"/>
  <c r="V528" i="4"/>
  <c r="W512" i="4"/>
  <c r="V512" i="4"/>
  <c r="W496" i="4"/>
  <c r="V496" i="4"/>
  <c r="W480" i="4"/>
  <c r="V480" i="4"/>
  <c r="W464" i="4"/>
  <c r="V464" i="4"/>
  <c r="W448" i="4"/>
  <c r="V448" i="4"/>
  <c r="W432" i="4"/>
  <c r="V432" i="4"/>
  <c r="V492" i="4"/>
  <c r="V484" i="4"/>
  <c r="V476" i="4"/>
  <c r="V468" i="4"/>
  <c r="V460" i="4"/>
  <c r="V452" i="4"/>
  <c r="V444" i="4"/>
  <c r="V436" i="4"/>
  <c r="V428" i="4"/>
  <c r="V420" i="4"/>
  <c r="V572" i="4"/>
  <c r="W572" i="4"/>
  <c r="V568" i="4"/>
  <c r="W568" i="4"/>
  <c r="V564" i="4"/>
  <c r="W564" i="4"/>
  <c r="V560" i="4"/>
  <c r="W560" i="4"/>
  <c r="V556" i="4"/>
  <c r="W556" i="4"/>
  <c r="V552" i="4"/>
  <c r="W552" i="4"/>
  <c r="V548" i="4"/>
  <c r="W548" i="4"/>
  <c r="V544" i="4"/>
  <c r="W544" i="4"/>
  <c r="V540" i="4"/>
  <c r="W540" i="4"/>
  <c r="V536" i="4"/>
  <c r="W536" i="4"/>
  <c r="W137" i="4"/>
  <c r="V137" i="4"/>
  <c r="W128" i="4"/>
  <c r="V128" i="4"/>
  <c r="W105" i="4"/>
  <c r="V105" i="4"/>
  <c r="W96" i="4"/>
  <c r="V96" i="4"/>
  <c r="V533" i="4"/>
  <c r="V531" i="4"/>
  <c r="V529" i="4"/>
  <c r="V527" i="4"/>
  <c r="V525" i="4"/>
  <c r="V523" i="4"/>
  <c r="V521" i="4"/>
  <c r="V519" i="4"/>
  <c r="V517" i="4"/>
  <c r="V515" i="4"/>
  <c r="V513" i="4"/>
  <c r="V511" i="4"/>
  <c r="V509" i="4"/>
  <c r="V507" i="4"/>
  <c r="V505" i="4"/>
  <c r="V503" i="4"/>
  <c r="V501" i="4"/>
  <c r="V499" i="4"/>
  <c r="V497" i="4"/>
  <c r="V495" i="4"/>
  <c r="V493" i="4"/>
  <c r="V491" i="4"/>
  <c r="V489" i="4"/>
  <c r="V487" i="4"/>
  <c r="V485" i="4"/>
  <c r="V483" i="4"/>
  <c r="V481" i="4"/>
  <c r="V479" i="4"/>
  <c r="V477" i="4"/>
  <c r="V475" i="4"/>
  <c r="V473" i="4"/>
  <c r="V471" i="4"/>
  <c r="V469" i="4"/>
  <c r="V467" i="4"/>
  <c r="V465" i="4"/>
  <c r="V463" i="4"/>
  <c r="V461" i="4"/>
  <c r="V459" i="4"/>
  <c r="V457" i="4"/>
  <c r="V455" i="4"/>
  <c r="V453" i="4"/>
  <c r="V451" i="4"/>
  <c r="V449" i="4"/>
  <c r="V447" i="4"/>
  <c r="V445" i="4"/>
  <c r="V443" i="4"/>
  <c r="V441" i="4"/>
  <c r="V439" i="4"/>
  <c r="V437" i="4"/>
  <c r="V435" i="4"/>
  <c r="V433" i="4"/>
  <c r="V431" i="4"/>
  <c r="V429" i="4"/>
  <c r="V427" i="4"/>
  <c r="V425" i="4"/>
  <c r="V423" i="4"/>
  <c r="V421" i="4"/>
  <c r="V417" i="4"/>
  <c r="W110" i="4"/>
  <c r="V110" i="4"/>
  <c r="W121" i="4"/>
  <c r="V121" i="4"/>
  <c r="W112" i="4"/>
  <c r="V112" i="4"/>
  <c r="W132" i="4"/>
  <c r="V132" i="4"/>
  <c r="W125" i="4"/>
  <c r="V125" i="4"/>
  <c r="W116" i="4"/>
  <c r="V116" i="4"/>
  <c r="W109" i="4"/>
  <c r="V109" i="4"/>
  <c r="W100" i="4"/>
  <c r="V100" i="4"/>
  <c r="W93" i="4"/>
  <c r="V93" i="4"/>
  <c r="V70" i="4"/>
  <c r="W70" i="4"/>
  <c r="V192" i="4"/>
  <c r="V190" i="4"/>
  <c r="V188" i="4"/>
  <c r="V186" i="4"/>
  <c r="V184" i="4"/>
  <c r="V182" i="4"/>
  <c r="V180" i="4"/>
  <c r="V178" i="4"/>
  <c r="V176" i="4"/>
  <c r="V174" i="4"/>
  <c r="V172" i="4"/>
  <c r="V170" i="4"/>
  <c r="V168" i="4"/>
  <c r="V166" i="4"/>
  <c r="V164" i="4"/>
  <c r="V162" i="4"/>
  <c r="V160" i="4"/>
  <c r="V158" i="4"/>
  <c r="V156" i="4"/>
  <c r="V154" i="4"/>
  <c r="V152" i="4"/>
  <c r="V150" i="4"/>
  <c r="V148" i="4"/>
  <c r="V146" i="4"/>
  <c r="V144" i="4"/>
  <c r="V142" i="4"/>
  <c r="V140" i="4"/>
  <c r="V138" i="4"/>
  <c r="W136" i="4"/>
  <c r="V136" i="4"/>
  <c r="W129" i="4"/>
  <c r="V129" i="4"/>
  <c r="V122" i="4"/>
  <c r="W120" i="4"/>
  <c r="V120" i="4"/>
  <c r="W113" i="4"/>
  <c r="V113" i="4"/>
  <c r="V106" i="4"/>
  <c r="W104" i="4"/>
  <c r="V104" i="4"/>
  <c r="W97" i="4"/>
  <c r="V97" i="4"/>
  <c r="V87" i="4"/>
  <c r="W87" i="4"/>
  <c r="V78" i="4"/>
  <c r="W78" i="4"/>
  <c r="W133" i="4"/>
  <c r="V133" i="4"/>
  <c r="W124" i="4"/>
  <c r="V124" i="4"/>
  <c r="W117" i="4"/>
  <c r="V117" i="4"/>
  <c r="W108" i="4"/>
  <c r="V108" i="4"/>
  <c r="W101" i="4"/>
  <c r="V101" i="4"/>
  <c r="W92" i="4"/>
  <c r="V92" i="4"/>
  <c r="V135" i="4"/>
  <c r="V131" i="4"/>
  <c r="V127" i="4"/>
  <c r="V123" i="4"/>
  <c r="V119" i="4"/>
  <c r="V115" i="4"/>
  <c r="V111" i="4"/>
  <c r="V107" i="4"/>
  <c r="V103" i="4"/>
  <c r="V99" i="4"/>
  <c r="V95" i="4"/>
  <c r="V91" i="4"/>
  <c r="W88" i="4"/>
  <c r="V85" i="4"/>
  <c r="W85" i="4"/>
  <c r="W82" i="4"/>
  <c r="V79" i="4"/>
  <c r="W79" i="4"/>
  <c r="V81" i="4"/>
  <c r="W81" i="4"/>
  <c r="W77" i="4"/>
  <c r="W75" i="4"/>
  <c r="W73" i="4"/>
  <c r="W71" i="4"/>
  <c r="W69" i="4"/>
  <c r="W67" i="4"/>
  <c r="W65" i="4"/>
  <c r="W63" i="4"/>
  <c r="W61" i="4"/>
  <c r="W59" i="4"/>
  <c r="W57" i="4"/>
  <c r="W55" i="4"/>
  <c r="W53" i="4"/>
  <c r="W51" i="4"/>
  <c r="W49" i="4"/>
  <c r="W47" i="4"/>
  <c r="W45" i="4"/>
  <c r="W43" i="4"/>
  <c r="W41" i="4"/>
  <c r="W39" i="4"/>
  <c r="W37" i="4"/>
  <c r="W35" i="4"/>
  <c r="W33" i="4"/>
  <c r="W31" i="4"/>
  <c r="W29" i="4"/>
  <c r="W27" i="4"/>
  <c r="W25" i="4"/>
  <c r="W23" i="4"/>
  <c r="W21" i="4"/>
  <c r="W19" i="4"/>
  <c r="W17" i="4"/>
  <c r="V3" i="4"/>
  <c r="W4" i="4"/>
  <c r="W3" i="4"/>
  <c r="V4" i="4"/>
  <c r="V1347" i="4" l="1"/>
  <c r="W134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Gong, Cindy</author>
  </authors>
  <commentList>
    <comment ref="U1" authorId="0" shapeId="0" xr:uid="{70F2F1A8-8F72-4897-859F-17E6F22B28D0}">
      <text>
        <r>
          <rPr>
            <b/>
            <sz val="9"/>
            <color indexed="81"/>
            <rFont val="Tahoma"/>
            <family val="2"/>
          </rPr>
          <t>Gong, Cindy:</t>
        </r>
        <r>
          <rPr>
            <sz val="9"/>
            <color indexed="81"/>
            <rFont val="Tahoma"/>
            <family val="2"/>
          </rPr>
          <t xml:space="preserve">
603091 - Dental Care Annuitants; fund 48523</t>
        </r>
      </text>
    </comment>
    <comment ref="V1" authorId="0" shapeId="0" xr:uid="{35124F45-437D-42D4-AFD3-B1DCDCA0EFB2}">
      <text>
        <r>
          <rPr>
            <b/>
            <sz val="9"/>
            <color indexed="81"/>
            <rFont val="Tahoma"/>
            <family val="2"/>
          </rPr>
          <t>Gong, Cindy:</t>
        </r>
        <r>
          <rPr>
            <sz val="9"/>
            <color indexed="81"/>
            <rFont val="Tahoma"/>
            <family val="2"/>
          </rPr>
          <t xml:space="preserve">
State Prorata %</t>
        </r>
      </text>
    </comment>
    <comment ref="W1" authorId="0" shapeId="0" xr:uid="{F897CA1D-1697-460E-91AC-A7A90120E966}">
      <text>
        <r>
          <rPr>
            <b/>
            <sz val="9"/>
            <color indexed="81"/>
            <rFont val="Tahoma"/>
            <family val="2"/>
          </rPr>
          <t>Gong, Cindy:</t>
        </r>
        <r>
          <rPr>
            <sz val="9"/>
            <color indexed="81"/>
            <rFont val="Tahoma"/>
            <family val="2"/>
          </rPr>
          <t xml:space="preserve">
State Prorata %</t>
        </r>
      </text>
    </comment>
  </commentList>
</comments>
</file>

<file path=xl/sharedStrings.xml><?xml version="1.0" encoding="utf-8"?>
<sst xmlns="http://schemas.openxmlformats.org/spreadsheetml/2006/main" count="76841" uniqueCount="406">
  <si>
    <t>Row Labels</t>
  </si>
  <si>
    <t>Sum of Firms Amount</t>
  </si>
  <si>
    <t>Sum of Pro Rata Factor</t>
  </si>
  <si>
    <t>Sum of Total Pro Rata</t>
  </si>
  <si>
    <t>Continuing Education Program</t>
  </si>
  <si>
    <t>441</t>
  </si>
  <si>
    <t>444</t>
  </si>
  <si>
    <t>Contracts &amp; Grants Program</t>
  </si>
  <si>
    <t>465</t>
  </si>
  <si>
    <t>Housing Program</t>
  </si>
  <si>
    <t>531</t>
  </si>
  <si>
    <t>Lottery Program</t>
  </si>
  <si>
    <t>481</t>
  </si>
  <si>
    <t>Operating Funds</t>
  </si>
  <si>
    <t>461</t>
  </si>
  <si>
    <t>485</t>
  </si>
  <si>
    <t>Other Trust</t>
  </si>
  <si>
    <t>423</t>
  </si>
  <si>
    <t>496</t>
  </si>
  <si>
    <t>Parking Program</t>
  </si>
  <si>
    <t>471</t>
  </si>
  <si>
    <t>472</t>
  </si>
  <si>
    <t>Student Fees-IRA-Work Study</t>
  </si>
  <si>
    <t>409</t>
  </si>
  <si>
    <t>463</t>
  </si>
  <si>
    <t>464</t>
  </si>
  <si>
    <t>Student Union</t>
  </si>
  <si>
    <t>534</t>
  </si>
  <si>
    <t>Grand Total</t>
  </si>
  <si>
    <t>Activity Period Number</t>
  </si>
  <si>
    <t>Firms Record Type Code</t>
  </si>
  <si>
    <t>State Agency Code</t>
  </si>
  <si>
    <t>State Agency Name</t>
  </si>
  <si>
    <t>Csu Sub Agency Code</t>
  </si>
  <si>
    <t>State Fund Number</t>
  </si>
  <si>
    <t>State Fund Name</t>
  </si>
  <si>
    <t>Csu Fund Name</t>
  </si>
  <si>
    <t>Csu Fund Code</t>
  </si>
  <si>
    <t>Project Code</t>
  </si>
  <si>
    <t>Project Name</t>
  </si>
  <si>
    <t>Program Group Code</t>
  </si>
  <si>
    <t>Program Group Name</t>
  </si>
  <si>
    <t>Program Code</t>
  </si>
  <si>
    <t>Program Name</t>
  </si>
  <si>
    <t>Object Code</t>
  </si>
  <si>
    <t>Object Name</t>
  </si>
  <si>
    <t>Firms Amount</t>
  </si>
  <si>
    <t>Billable-NonBillable</t>
  </si>
  <si>
    <t>Pro Rata Factor</t>
  </si>
  <si>
    <t>Total Pro Rata</t>
  </si>
  <si>
    <t>Admin Portion</t>
  </si>
  <si>
    <t>Health Benefit Portion</t>
  </si>
  <si>
    <t>Program Group</t>
  </si>
  <si>
    <t>202206</t>
  </si>
  <si>
    <t>10</t>
  </si>
  <si>
    <t>6660</t>
  </si>
  <si>
    <t>California State University, San Bernardino</t>
  </si>
  <si>
    <t>000</t>
  </si>
  <si>
    <t>0948</t>
  </si>
  <si>
    <t>Calif State University Trust Fund</t>
  </si>
  <si>
    <t>TF-College Work Study Program</t>
  </si>
  <si>
    <t>00000</t>
  </si>
  <si>
    <t>No Project Name Assigned</t>
  </si>
  <si>
    <t>05</t>
  </si>
  <si>
    <t>Student Services</t>
  </si>
  <si>
    <t>0504</t>
  </si>
  <si>
    <t>Financial Aid Administration</t>
  </si>
  <si>
    <t>603005</t>
  </si>
  <si>
    <t>Retirement</t>
  </si>
  <si>
    <t>Non-Billable</t>
  </si>
  <si>
    <t>6820</t>
  </si>
  <si>
    <t>California Polytechnic State University, San Luis Obispo</t>
  </si>
  <si>
    <t>0503</t>
  </si>
  <si>
    <t>Counseling and Career Guidance</t>
  </si>
  <si>
    <t>6770</t>
  </si>
  <si>
    <t>California State Polytechnic University, Pomona</t>
  </si>
  <si>
    <t>6620</t>
  </si>
  <si>
    <t>California State University, Chancellor's Office</t>
  </si>
  <si>
    <t>TF-CSU Forgivable/Doctoral Loan Program</t>
  </si>
  <si>
    <t>6780</t>
  </si>
  <si>
    <t>California State University, Sacramento</t>
  </si>
  <si>
    <t>TF-Prof &amp; Continuing Ed (PaCE) Operations</t>
  </si>
  <si>
    <t>01</t>
  </si>
  <si>
    <t>Instruction</t>
  </si>
  <si>
    <t>0104</t>
  </si>
  <si>
    <t>Community Education</t>
  </si>
  <si>
    <t>Billable</t>
  </si>
  <si>
    <t>6790</t>
  </si>
  <si>
    <t>San Diego State University</t>
  </si>
  <si>
    <t>04</t>
  </si>
  <si>
    <t>Academic Support</t>
  </si>
  <si>
    <t>0406</t>
  </si>
  <si>
    <t>Academic Administration</t>
  </si>
  <si>
    <t>6690</t>
  </si>
  <si>
    <t>California State University, Dominguez Hills</t>
  </si>
  <si>
    <t>06</t>
  </si>
  <si>
    <t>Institutional Support</t>
  </si>
  <si>
    <t>0605</t>
  </si>
  <si>
    <t>Public Relations/Development</t>
  </si>
  <si>
    <t>6810</t>
  </si>
  <si>
    <t>San Jose State University</t>
  </si>
  <si>
    <t>0101</t>
  </si>
  <si>
    <t>General Academic Instruction</t>
  </si>
  <si>
    <t>6740</t>
  </si>
  <si>
    <t>California State University, Long Beach</t>
  </si>
  <si>
    <t>0106</t>
  </si>
  <si>
    <t>Instructional Information Technology</t>
  </si>
  <si>
    <t>0501</t>
  </si>
  <si>
    <t>Student Services Administration</t>
  </si>
  <si>
    <t>6830</t>
  </si>
  <si>
    <t>Sonoma State University</t>
  </si>
  <si>
    <t>6840</t>
  </si>
  <si>
    <t>California State University San Marcos</t>
  </si>
  <si>
    <t>0606</t>
  </si>
  <si>
    <t>General Administration</t>
  </si>
  <si>
    <t>6756</t>
  </si>
  <si>
    <t>California State University, Monterey Bay</t>
  </si>
  <si>
    <t>EARST</t>
  </si>
  <si>
    <t>Early Start Program</t>
  </si>
  <si>
    <t>0510</t>
  </si>
  <si>
    <t>Student Records</t>
  </si>
  <si>
    <t>0409</t>
  </si>
  <si>
    <t>Academic Support Information Technology</t>
  </si>
  <si>
    <t>6710</t>
  </si>
  <si>
    <t>California State University, Fullerton</t>
  </si>
  <si>
    <t>0602</t>
  </si>
  <si>
    <t>Fiscal Operations</t>
  </si>
  <si>
    <t>07</t>
  </si>
  <si>
    <t>Operation and Maintenance of Plant</t>
  </si>
  <si>
    <t>0702</t>
  </si>
  <si>
    <t>Building Maintenance</t>
  </si>
  <si>
    <t>0502</t>
  </si>
  <si>
    <t>Social and Cultural Development</t>
  </si>
  <si>
    <t>0102</t>
  </si>
  <si>
    <t>Vocational/Technical Instruction</t>
  </si>
  <si>
    <t>6760</t>
  </si>
  <si>
    <t>California State University, Northridge</t>
  </si>
  <si>
    <t>6752</t>
  </si>
  <si>
    <t>California State University Maritime Academy</t>
  </si>
  <si>
    <t>EEONL</t>
  </si>
  <si>
    <t>Extended Education Online Program/Courses</t>
  </si>
  <si>
    <t>6670</t>
  </si>
  <si>
    <t>California State University, Stanislaus</t>
  </si>
  <si>
    <t>6650</t>
  </si>
  <si>
    <t>California State University, Bakersfield</t>
  </si>
  <si>
    <t>0601</t>
  </si>
  <si>
    <t>Executive Management</t>
  </si>
  <si>
    <t>0508</t>
  </si>
  <si>
    <t>Student Services Information Technology</t>
  </si>
  <si>
    <t>6720</t>
  </si>
  <si>
    <t>California State University, East Bay</t>
  </si>
  <si>
    <t>0407</t>
  </si>
  <si>
    <t>Academic Personnel Development</t>
  </si>
  <si>
    <t>6800</t>
  </si>
  <si>
    <t>San Francisco State University</t>
  </si>
  <si>
    <t>6680</t>
  </si>
  <si>
    <t>California State University, Chico</t>
  </si>
  <si>
    <t>0509</t>
  </si>
  <si>
    <t>Student Admissions</t>
  </si>
  <si>
    <t>6750</t>
  </si>
  <si>
    <t>California State University, Los Angeles</t>
  </si>
  <si>
    <t>0105</t>
  </si>
  <si>
    <t>Preparatory/Remedial Instruction</t>
  </si>
  <si>
    <t>00IPC</t>
  </si>
  <si>
    <t>Institute for Palliative Care</t>
  </si>
  <si>
    <t>0708</t>
  </si>
  <si>
    <t>Logistical Services</t>
  </si>
  <si>
    <t>0401</t>
  </si>
  <si>
    <t>Libraries</t>
  </si>
  <si>
    <t>6700</t>
  </si>
  <si>
    <t>California State University, Fresno</t>
  </si>
  <si>
    <t>0408</t>
  </si>
  <si>
    <t>Course and Curriculum Development</t>
  </si>
  <si>
    <t>6850</t>
  </si>
  <si>
    <t>California State University Channel Islands</t>
  </si>
  <si>
    <t>0607</t>
  </si>
  <si>
    <t>Administrative Information Technology</t>
  </si>
  <si>
    <t>02</t>
  </si>
  <si>
    <t>Research</t>
  </si>
  <si>
    <t>0201</t>
  </si>
  <si>
    <t>Institutes and Research Centers</t>
  </si>
  <si>
    <t>0403</t>
  </si>
  <si>
    <t>Educational Media Services</t>
  </si>
  <si>
    <t>6730</t>
  </si>
  <si>
    <t>California State Polytechnic University, Humboldt</t>
  </si>
  <si>
    <t>0202</t>
  </si>
  <si>
    <t>Individual and Project Research</t>
  </si>
  <si>
    <t>TF-PaCE Campus Partners</t>
  </si>
  <si>
    <t>TF-Associated Student Body Trust</t>
  </si>
  <si>
    <t>AS001</t>
  </si>
  <si>
    <t>Associated Student Body Fee Activity</t>
  </si>
  <si>
    <t>TF-Instructionally Related Activities Trust</t>
  </si>
  <si>
    <t>0405</t>
  </si>
  <si>
    <t>Ancillary Support</t>
  </si>
  <si>
    <t>TF-International Programs Trust</t>
  </si>
  <si>
    <t>TF-Contracts and Grant Trust</t>
  </si>
  <si>
    <t>0507</t>
  </si>
  <si>
    <t>Student Health Services</t>
  </si>
  <si>
    <t>03</t>
  </si>
  <si>
    <t>Public Service</t>
  </si>
  <si>
    <t>0301</t>
  </si>
  <si>
    <t>Community Service</t>
  </si>
  <si>
    <t>TF-Parking  Revenue Fund-Fines and Forfeitures</t>
  </si>
  <si>
    <t>20</t>
  </si>
  <si>
    <t>Auxiliary Enterprise Expenses</t>
  </si>
  <si>
    <t>2001</t>
  </si>
  <si>
    <t>Auxiliary Enterprise</t>
  </si>
  <si>
    <t>TF-Parking Revenue Fund-Parking Fees</t>
  </si>
  <si>
    <t>TF-Lottery Education Fund</t>
  </si>
  <si>
    <t>L0033</t>
  </si>
  <si>
    <t>General Campus Based Programs</t>
  </si>
  <si>
    <t>L0006</t>
  </si>
  <si>
    <t>CSU Lottery Educ-Instr Reg Access and Academic Development</t>
  </si>
  <si>
    <t>L0016</t>
  </si>
  <si>
    <t>CSU Lottery Educ-Stud Serv Council Guide Teacher Diversity</t>
  </si>
  <si>
    <t>L0017</t>
  </si>
  <si>
    <t>CSU Lottery Educ-Instr Reg Pre Doctoral Program</t>
  </si>
  <si>
    <t>L0012</t>
  </si>
  <si>
    <t>CSU Lottery Educ-Stud Serv Council Educ Eqty Stud Mentoring</t>
  </si>
  <si>
    <t>L0001</t>
  </si>
  <si>
    <t>CSU Lottery Educ-Instr Reg Summer Arts</t>
  </si>
  <si>
    <t>L0010</t>
  </si>
  <si>
    <t>CSU Lottery Educ-Stud Serv Adm Educ Eqty Outreach &amp; Retention</t>
  </si>
  <si>
    <t>TF-CSU Operating Fund</t>
  </si>
  <si>
    <t>0707</t>
  </si>
  <si>
    <t>Security and Safety</t>
  </si>
  <si>
    <t>42124</t>
  </si>
  <si>
    <t>HEERF-IHEs-Institutional Portion</t>
  </si>
  <si>
    <t>0701</t>
  </si>
  <si>
    <t>Physical Plant Administration</t>
  </si>
  <si>
    <t>0703</t>
  </si>
  <si>
    <t>Custodial Services</t>
  </si>
  <si>
    <t>0704</t>
  </si>
  <si>
    <t>Utilities</t>
  </si>
  <si>
    <t>HSFEE</t>
  </si>
  <si>
    <t>TF-Health Service Fees</t>
  </si>
  <si>
    <t>0705</t>
  </si>
  <si>
    <t>Landscape and Grounds Maintenance</t>
  </si>
  <si>
    <t>STEMN</t>
  </si>
  <si>
    <t>Science, Technology, Engineering, Mathematics-NET</t>
  </si>
  <si>
    <t>RSCA0</t>
  </si>
  <si>
    <t>Research, Scholarly and Creative Activity Award Program</t>
  </si>
  <si>
    <t>CCF00</t>
  </si>
  <si>
    <t>Campus Collaboration Funds</t>
  </si>
  <si>
    <t>CSTRC</t>
  </si>
  <si>
    <t>Cost Recovery Project Code</t>
  </si>
  <si>
    <t>0706</t>
  </si>
  <si>
    <t>Major Repairs and Renovations</t>
  </si>
  <si>
    <t>USERF</t>
  </si>
  <si>
    <t>TF-User Fees</t>
  </si>
  <si>
    <t>MISCF</t>
  </si>
  <si>
    <t>TF-Miscellaneous Fees</t>
  </si>
  <si>
    <t>CPERB</t>
  </si>
  <si>
    <t>CSU Program for Educational and Research in Biotechnology Fiancial Aid</t>
  </si>
  <si>
    <t>0709</t>
  </si>
  <si>
    <t>Oper and Maint Information Technology</t>
  </si>
  <si>
    <t>WR&amp;PI</t>
  </si>
  <si>
    <t>Water Resources and Policy Initiatives Financial Aid</t>
  </si>
  <si>
    <t>0304</t>
  </si>
  <si>
    <t>Public Service Information Technology</t>
  </si>
  <si>
    <t>43023</t>
  </si>
  <si>
    <t>HEERF-Minority Serving Institutions</t>
  </si>
  <si>
    <t>C4CS1</t>
  </si>
  <si>
    <t>Center For California Studies</t>
  </si>
  <si>
    <t>SW485</t>
  </si>
  <si>
    <t>Systemwide-Operational Support</t>
  </si>
  <si>
    <t>0402</t>
  </si>
  <si>
    <t>Museums and Galleries</t>
  </si>
  <si>
    <t>EDINS</t>
  </si>
  <si>
    <t>Education Insights Center</t>
  </si>
  <si>
    <t>00ARI</t>
  </si>
  <si>
    <t>Agricultural Research Initiative Financial Aid</t>
  </si>
  <si>
    <t>COAST</t>
  </si>
  <si>
    <t>Council on Ocean Affairs, Science and Technology Fiancial Aid</t>
  </si>
  <si>
    <t>0303</t>
  </si>
  <si>
    <t>Public Broadcasting Services</t>
  </si>
  <si>
    <t>COOL4</t>
  </si>
  <si>
    <t>Calif Open Online Library For Education</t>
  </si>
  <si>
    <t>SWAT0</t>
  </si>
  <si>
    <t>Systemwide Allocation Transfer</t>
  </si>
  <si>
    <t>TF-Miscellaneous Trust</t>
  </si>
  <si>
    <t>TF-Housing-Operations and Revenue</t>
  </si>
  <si>
    <t>TF-Campus Union-Operations and Revenue</t>
  </si>
  <si>
    <t>00303</t>
  </si>
  <si>
    <t>Stanislaus Student Recreation Complex</t>
  </si>
  <si>
    <t>23/24 Dental Annuitant Charges</t>
  </si>
  <si>
    <t>(All)</t>
  </si>
  <si>
    <t>Estimated Dental Annuitant Charge  
*PaCE, SRB, &amp; 
Other Trust</t>
  </si>
  <si>
    <t>Sum of Firms Amount 603005</t>
  </si>
  <si>
    <t>.Pro Rata Factor</t>
  </si>
  <si>
    <t>Total Dental</t>
  </si>
  <si>
    <r>
      <rPr>
        <b/>
        <sz val="10"/>
        <color theme="1"/>
        <rFont val="Calibri"/>
        <family val="2"/>
        <scheme val="minor"/>
      </rPr>
      <t xml:space="preserve">FIRMS Amount </t>
    </r>
    <r>
      <rPr>
        <sz val="10"/>
        <color theme="1"/>
        <rFont val="Calibri"/>
        <family val="2"/>
        <scheme val="minor"/>
      </rPr>
      <t>represents the total expenditures reported to the Chancellor's Office at 6/30/2022 in object code 603005.</t>
    </r>
  </si>
  <si>
    <r>
      <rPr>
        <b/>
        <sz val="10"/>
        <color theme="1"/>
        <rFont val="Calibri"/>
        <family val="2"/>
        <scheme val="minor"/>
      </rPr>
      <t>Pro Rata Factor</t>
    </r>
    <r>
      <rPr>
        <sz val="10"/>
        <color theme="1"/>
        <rFont val="Calibri"/>
        <family val="2"/>
        <scheme val="minor"/>
      </rPr>
      <t xml:space="preserve"> represents the campus' percentage of the $867,722.91 total dental annuitant costs that was calculated using the campus' retirement  (603005) expenses divided by total retirement expenses for the system. Systemwide Revenue Bond (SRB) funds include Housing, Parking, and Student Union programs.</t>
    </r>
  </si>
  <si>
    <r>
      <rPr>
        <b/>
        <sz val="10"/>
        <color theme="1"/>
        <rFont val="Calibri"/>
        <family val="2"/>
        <scheme val="minor"/>
      </rPr>
      <t xml:space="preserve">Total Dental </t>
    </r>
    <r>
      <rPr>
        <sz val="10"/>
        <color theme="1"/>
        <rFont val="Calibri"/>
        <family val="2"/>
        <scheme val="minor"/>
      </rPr>
      <t xml:space="preserve">charge represents the estimated amount campuses will be allocated during fiscal year 23/24. Campuses will be allocated the actual costs incurred on a quarterly basis. </t>
    </r>
  </si>
  <si>
    <t xml:space="preserve">Note: Campuses will be charged in four quarterly installments about August, October, January, and April </t>
  </si>
  <si>
    <t>during fiscal year 2023/24.</t>
  </si>
  <si>
    <t>TF-Custodial Fund-Misc Financial Aid and Other Deposits</t>
  </si>
  <si>
    <r>
      <rPr>
        <sz val="9"/>
        <color theme="1"/>
        <rFont val="Calibri"/>
        <family val="2"/>
      </rPr>
      <t xml:space="preserve">Business Unit = </t>
    </r>
    <r>
      <rPr>
        <b/>
        <sz val="9"/>
        <color theme="1"/>
        <rFont val="Calibri"/>
        <family val="2"/>
      </rPr>
      <t>COCSU - CSU Office of the Chancellor</t>
    </r>
    <r>
      <rPr>
        <sz val="9"/>
        <color theme="1"/>
        <rFont val="Calibri"/>
        <family val="2"/>
      </rPr>
      <t xml:space="preserve">, Fiscal Year = </t>
    </r>
    <r>
      <rPr>
        <b/>
        <sz val="9"/>
        <color theme="1"/>
        <rFont val="Calibri"/>
        <family val="2"/>
      </rPr>
      <t>2021</t>
    </r>
    <r>
      <rPr>
        <sz val="9"/>
        <color theme="1"/>
        <rFont val="Calibri"/>
        <family val="2"/>
      </rPr>
      <t xml:space="preserve">, Period = </t>
    </r>
    <r>
      <rPr>
        <b/>
        <sz val="9"/>
        <color theme="1"/>
        <rFont val="Calibri"/>
        <family val="2"/>
      </rPr>
      <t>12</t>
    </r>
  </si>
  <si>
    <t>Financial Summary As of Period</t>
  </si>
  <si>
    <t>Time run: 1/25/2023 10:46:58 AM</t>
  </si>
  <si>
    <t>CSU Fund Fdescr</t>
  </si>
  <si>
    <t>Fund Fdescr</t>
  </si>
  <si>
    <t>Dept Fdescr</t>
  </si>
  <si>
    <t>Acct Fdescr</t>
  </si>
  <si>
    <t>Current Budget</t>
  </si>
  <si>
    <t>Actuals</t>
  </si>
  <si>
    <t>Encumbrances</t>
  </si>
  <si>
    <t>Balance Available</t>
  </si>
  <si>
    <t>% Used Fiscal Year</t>
  </si>
  <si>
    <t>436 - TF-Custodial Fund-Misc Financial Aid and Other Deposits</t>
  </si>
  <si>
    <t>43644 - CSSA Operating</t>
  </si>
  <si>
    <t>1032 - CO Students</t>
  </si>
  <si>
    <t>603005 - RETIREMENT</t>
  </si>
  <si>
    <t>43644 - CSSA Operating Total</t>
  </si>
  <si>
    <t>43699 - CSSA Elimination</t>
  </si>
  <si>
    <t>43699 - CSSA Elimination Total</t>
  </si>
  <si>
    <t>436 - TF-Custodial Fund-Misc Financial Aid and Other Deposits Total</t>
  </si>
  <si>
    <r>
      <rPr>
        <sz val="8"/>
        <color theme="1"/>
        <rFont val="Calibri"/>
        <family val="2"/>
      </rPr>
      <t xml:space="preserve">Acct Fdescr is equal to </t>
    </r>
    <r>
      <rPr>
        <b/>
        <sz val="8"/>
        <color theme="1"/>
        <rFont val="Calibri"/>
        <family val="2"/>
      </rPr>
      <t>603005 - RETIREMENT</t>
    </r>
  </si>
  <si>
    <t>and</t>
  </si>
  <si>
    <r>
      <rPr>
        <sz val="8"/>
        <color theme="1"/>
        <rFont val="Calibri"/>
        <family val="2"/>
      </rPr>
      <t xml:space="preserve">Acct Cat Fdescr is equal to </t>
    </r>
    <r>
      <rPr>
        <b/>
        <sz val="8"/>
        <color theme="1"/>
        <rFont val="Calibri"/>
        <family val="2"/>
      </rPr>
      <t>603 - Benefits Group</t>
    </r>
  </si>
  <si>
    <r>
      <rPr>
        <sz val="8"/>
        <color theme="1"/>
        <rFont val="Calibri"/>
        <family val="2"/>
      </rPr>
      <t xml:space="preserve">CSU Fund Fdescr is equal to </t>
    </r>
    <r>
      <rPr>
        <b/>
        <sz val="8"/>
        <color theme="1"/>
        <rFont val="Calibri"/>
        <family val="2"/>
      </rPr>
      <t>436 - TF-Custodial Fund-Misc Financial Aid and Other Deposits</t>
    </r>
  </si>
  <si>
    <r>
      <rPr>
        <sz val="8"/>
        <color theme="1"/>
        <rFont val="Calibri"/>
        <family val="2"/>
      </rPr>
      <t xml:space="preserve">Bus Unit Fdescr is equal to </t>
    </r>
    <r>
      <rPr>
        <b/>
        <sz val="8"/>
        <color theme="1"/>
        <rFont val="Calibri"/>
        <family val="2"/>
      </rPr>
      <t>COCSU - CSU Office of the Chancellor</t>
    </r>
  </si>
  <si>
    <r>
      <rPr>
        <sz val="8"/>
        <color theme="1"/>
        <rFont val="Calibri"/>
        <family val="2"/>
      </rPr>
      <t xml:space="preserve">Fiscal Year is equal to </t>
    </r>
    <r>
      <rPr>
        <b/>
        <sz val="8"/>
        <color theme="1"/>
        <rFont val="Calibri"/>
        <family val="2"/>
      </rPr>
      <t>2021</t>
    </r>
  </si>
  <si>
    <t>Actuals Trial Balance</t>
  </si>
  <si>
    <t>Time run: 1/26/2023 3:29:49 PM</t>
  </si>
  <si>
    <t>Year to Date Actuals</t>
  </si>
  <si>
    <t>Account Fdescr</t>
  </si>
  <si>
    <t>48523 - INACTIVE-SYSTEMWIDE PROV-CCF</t>
  </si>
  <si>
    <t>101901 - CO CASH/INVESTMENT POOL</t>
  </si>
  <si>
    <t>103001 - A/R ABATEMENT</t>
  </si>
  <si>
    <t>103004 - SUSYS-AR OPERATING REVENUE</t>
  </si>
  <si>
    <t>201001 - ACCOUNTS PAYABLE</t>
  </si>
  <si>
    <t>201007 - CFS SUB-SYS OFFSET FOR ENCUMB</t>
  </si>
  <si>
    <t>201803 - MANUAL OFFSET FOR ENCUMB</t>
  </si>
  <si>
    <t>203004 - STATE INC TAX WITHHELD</t>
  </si>
  <si>
    <t>205090 - OPER REV ADV-OTHR</t>
  </si>
  <si>
    <t>305002 - FUND BAL-CONT APPROP</t>
  </si>
  <si>
    <t>570000 - TRANSFERS IN SAME CSU FUND</t>
  </si>
  <si>
    <t>572000 - Transfers in - RMP SWAT</t>
  </si>
  <si>
    <t>580090 - OTHER OPERATING REVENUES</t>
  </si>
  <si>
    <t>590001 - P Y REV ADJUSTMENTS</t>
  </si>
  <si>
    <t>601201 - MPP Salaries</t>
  </si>
  <si>
    <t>601300 - STAFF SALARIES</t>
  </si>
  <si>
    <t>601302 - TEMPORARY HELP</t>
  </si>
  <si>
    <t>601303 - STUDENT ASSISTANTS</t>
  </si>
  <si>
    <t>601802 - INACTIVE TEMPORARY-MPP 7/1/22</t>
  </si>
  <si>
    <t>601822 - PERFORMANCE BONUS</t>
  </si>
  <si>
    <t>603001 - OASDI</t>
  </si>
  <si>
    <t>603003 - DENTAL INSURANCE</t>
  </si>
  <si>
    <t>603004 - HEALTH &amp; WELFARE</t>
  </si>
  <si>
    <t>603011 - LIFE INSURANCE</t>
  </si>
  <si>
    <t>603012 - MEDICARE</t>
  </si>
  <si>
    <t>603013 - VISION CARE</t>
  </si>
  <si>
    <t>603014 - LONG TERM DISABILITY INS</t>
  </si>
  <si>
    <t>603015 - FLEX CASH</t>
  </si>
  <si>
    <t>603091 - Dental Care Annuitants</t>
  </si>
  <si>
    <t>603800 - BENEFIT-OTHER</t>
  </si>
  <si>
    <t>604803 - COMM OTH-VIDEO CONF</t>
  </si>
  <si>
    <t>604805 - CONFERENCE CALL CHARGES</t>
  </si>
  <si>
    <t>604817 - CELL PHONE CHARGES</t>
  </si>
  <si>
    <t>606001 - TRAVEL IN STATE</t>
  </si>
  <si>
    <t>606002 - TRAVEL OUT OF STATE</t>
  </si>
  <si>
    <t>608800 - LIBRARY SUBSCRIPTIONS</t>
  </si>
  <si>
    <t>613001 - CONTRACTUAL SERVICES</t>
  </si>
  <si>
    <t>613801 - AUDIT FEES</t>
  </si>
  <si>
    <t>613802 - COLLECTION AGENCY FEES</t>
  </si>
  <si>
    <t>613901 - CONTRA CONTRACTURAL SERVICES</t>
  </si>
  <si>
    <t>616003 - SOFTWARE</t>
  </si>
  <si>
    <t>616004 - I/T Infrastucture</t>
  </si>
  <si>
    <t>616805 - Software as a Service (SaaS)</t>
  </si>
  <si>
    <t>616806 - Hardware Maintenance</t>
  </si>
  <si>
    <t>616822 - IT Hardware Under $5,000</t>
  </si>
  <si>
    <t>616823 - INFO TECH-RENTAL</t>
  </si>
  <si>
    <t>617001 - SVCS FR OTHER FUNDS/AGENCIES</t>
  </si>
  <si>
    <t>617101 - Service from Between Campuses</t>
  </si>
  <si>
    <t>617801 - Faculty Salaries - Interagency</t>
  </si>
  <si>
    <t>617811 - Other Salaries - Interagency</t>
  </si>
  <si>
    <t>617813 - Other Benefits - Interagency</t>
  </si>
  <si>
    <t>617815 - Other Expenses - Interagency</t>
  </si>
  <si>
    <t>619001 - NON-IT EQUIPMENT OVER $5,000</t>
  </si>
  <si>
    <t>619802 - NON-IT EQUIPMENT UNDER $5K</t>
  </si>
  <si>
    <t>660002 - PRINTING CHARGES</t>
  </si>
  <si>
    <t>660003 - Supplies and Services</t>
  </si>
  <si>
    <t>660009 - PROFESSIONAL DEVELOPMNT&amp;TRAING</t>
  </si>
  <si>
    <t>660017 - Advertising &amp; Promotional Exp</t>
  </si>
  <si>
    <t>660040 - BAD DEBT EXPENSE</t>
  </si>
  <si>
    <t>660041 - Space Rental Expenditure</t>
  </si>
  <si>
    <t>660042 - RECRUITMENT EXPENDITURES</t>
  </si>
  <si>
    <t>660803 - EXPRESS MAIL CHARGES</t>
  </si>
  <si>
    <t>660816 - S/S Memberships</t>
  </si>
  <si>
    <t>660825 - BOOKS</t>
  </si>
  <si>
    <t>660844 - PROMOTIONAL ITEMS</t>
  </si>
  <si>
    <t>660851 - Food &amp; Beverage</t>
  </si>
  <si>
    <t>660904 - Contra Prof Dev &amp; Training</t>
  </si>
  <si>
    <t>660915 - License, Fees, and Permits</t>
  </si>
  <si>
    <t>660941 - UNALLOCATED BUDGET</t>
  </si>
  <si>
    <t>660964 - RESERVE:INITIATIVES &amp; PROJECTS</t>
  </si>
  <si>
    <t>660970 - Other Subscriptions</t>
  </si>
  <si>
    <t>660975 - OFFICIAL GUEST TRAVEL REIMBURS</t>
  </si>
  <si>
    <t>670000 - TRANSFERS OUT WITHIN CSU FUNDS</t>
  </si>
  <si>
    <t>672000 - Tr Out - RMP SWAT (CO)</t>
  </si>
  <si>
    <t>690002 - PY ADJ-EXPENDITURES</t>
  </si>
  <si>
    <t>999999 - Offset Ledger KK</t>
  </si>
  <si>
    <r>
      <rPr>
        <sz val="8"/>
        <color theme="1"/>
        <rFont val="Calibri"/>
        <family val="2"/>
      </rPr>
      <t xml:space="preserve">Period is between </t>
    </r>
    <r>
      <rPr>
        <b/>
        <sz val="8"/>
        <color theme="1"/>
        <rFont val="Calibri"/>
        <family val="2"/>
      </rPr>
      <t>0</t>
    </r>
    <r>
      <rPr>
        <sz val="8"/>
        <color theme="1"/>
        <rFont val="Calibri"/>
        <family val="2"/>
      </rPr>
      <t xml:space="preserve"> and </t>
    </r>
    <r>
      <rPr>
        <b/>
        <sz val="8"/>
        <color theme="1"/>
        <rFont val="Calibri"/>
        <family val="2"/>
      </rPr>
      <t>12</t>
    </r>
  </si>
  <si>
    <r>
      <rPr>
        <sz val="8"/>
        <color theme="1"/>
        <rFont val="Calibri"/>
        <family val="2"/>
      </rPr>
      <t xml:space="preserve">Fund Fdescr is equal to </t>
    </r>
    <r>
      <rPr>
        <b/>
        <sz val="8"/>
        <color theme="1"/>
        <rFont val="Calibri"/>
        <family val="2"/>
      </rPr>
      <t>48523 - INACTIVE-SYSTEMWIDE PROV-CCF</t>
    </r>
  </si>
  <si>
    <r>
      <rPr>
        <sz val="8"/>
        <color theme="1"/>
        <rFont val="Calibri"/>
        <family val="2"/>
      </rPr>
      <t xml:space="preserve">Trial Balance Criteria is equal to / is in </t>
    </r>
    <r>
      <rPr>
        <b/>
        <sz val="8"/>
        <color theme="1"/>
        <rFont val="Calibri"/>
        <family val="2"/>
      </rPr>
      <t>YES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</si>
</sst>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sz val="10"/>
      <color rgb="FF000000"/>
      <name val="Arial"/>
      <family val="2"/>
    </font>
    <font>
      <sz val="10"/>
      <name val="Arial"/>
      <family val="2"/>
    </font>
    <font>
      <b/>
      <sz val="10"/>
      <color rgb="FF000000"/>
      <name val="Arial"/>
      <family val="2"/>
    </font>
    <font>
      <sz val="11"/>
      <color theme="1"/>
      <name val="Calibri"/>
      <family val="2"/>
    </font>
    <font>
      <sz val="9"/>
      <color theme="1"/>
      <name val="Calibri"/>
      <family val="2"/>
    </font>
    <font>
      <b/>
      <sz val="9"/>
      <color theme="1"/>
      <name val="Calibri"/>
      <family val="2"/>
    </font>
    <font>
      <b/>
      <sz val="8"/>
      <color theme="1"/>
      <name val="Calibri"/>
      <family val="2"/>
    </font>
    <font>
      <sz val="8"/>
      <color theme="1"/>
      <name val="Calibri"/>
      <family val="2"/>
    </font>
    <font>
      <b/>
      <sz val="9"/>
      <color rgb="FF333399"/>
      <name val="Calibri"/>
      <family val="2"/>
    </font>
    <font>
      <sz val="10"/>
      <color theme="1"/>
      <name val="Arial"/>
      <family val="2"/>
    </font>
    <font>
      <sz val="9"/>
      <color indexed="81"/>
      <name val="Tahoma"/>
      <family val="2"/>
    </font>
    <font>
      <b/>
      <sz val="9"/>
      <color indexed="81"/>
      <name val="Tahoma"/>
      <family val="2"/>
    </font>
    <font>
      <b/>
      <sz val="10"/>
      <color theme="1"/>
      <name val="Calibri"/>
      <family val="2"/>
      <scheme val="minor"/>
    </font>
    <font>
      <sz val="10"/>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rgb="FFFFFF00"/>
        <bgColor rgb="FF000000"/>
      </patternFill>
    </fill>
    <fill>
      <patternFill patternType="solid">
        <fgColor rgb="FFFFFF00"/>
        <bgColor indexed="64"/>
      </patternFill>
    </fill>
    <fill>
      <patternFill patternType="solid">
        <fgColor rgb="FFFFFF99"/>
      </patternFill>
    </fill>
    <fill>
      <patternFill patternType="solid">
        <fgColor rgb="FFF0F4FA"/>
      </patternFill>
    </fill>
    <fill>
      <patternFill patternType="solid">
        <fgColor rgb="FFFFFFFF"/>
      </patternFill>
    </fill>
    <fill>
      <patternFill patternType="solid">
        <fgColor theme="4" tint="0.79998168889431442"/>
        <bgColor indexed="64"/>
      </patternFill>
    </fill>
  </fills>
  <borders count="8">
    <border>
      <left/>
      <right/>
      <top/>
      <bottom/>
      <diagonal/>
    </border>
    <border>
      <left style="thin">
        <color rgb="FF979991"/>
      </left>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rgb="FF979991"/>
      </left>
      <right/>
      <top/>
      <bottom/>
      <diagonal/>
    </border>
    <border>
      <left/>
      <right/>
      <top style="thin">
        <color rgb="FF979991"/>
      </top>
      <bottom style="thin">
        <color rgb="FF979991"/>
      </bottom>
      <diagonal/>
    </border>
    <border>
      <left style="thin">
        <color rgb="FF979991"/>
      </left>
      <right/>
      <top/>
      <bottom style="thin">
        <color rgb="FF979991"/>
      </bottom>
      <diagonal/>
    </border>
    <border>
      <left style="thin">
        <color rgb="FFFFFFFF"/>
      </left>
      <right/>
      <top style="thin">
        <color rgb="FFFFFFFF"/>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7" fillId="0" borderId="0"/>
  </cellStyleXfs>
  <cellXfs count="69">
    <xf numFmtId="0" fontId="0" fillId="0" borderId="0" xfId="0"/>
    <xf numFmtId="0" fontId="3" fillId="0" borderId="0" xfId="3" applyProtection="1">
      <protection locked="0"/>
    </xf>
    <xf numFmtId="164" fontId="3" fillId="0" borderId="0" xfId="3" applyNumberFormat="1" applyProtection="1">
      <protection locked="0"/>
    </xf>
    <xf numFmtId="10" fontId="3" fillId="0" borderId="0" xfId="3" applyNumberFormat="1" applyProtection="1">
      <protection locked="0"/>
    </xf>
    <xf numFmtId="4" fontId="3" fillId="0" borderId="0" xfId="3" applyNumberFormat="1" applyProtection="1">
      <protection locked="0"/>
    </xf>
    <xf numFmtId="0" fontId="0" fillId="0" borderId="0" xfId="0" pivotButton="1"/>
    <xf numFmtId="0" fontId="0" fillId="0" borderId="0" xfId="0" applyAlignment="1">
      <alignment horizontal="left"/>
    </xf>
    <xf numFmtId="40" fontId="0" fillId="0" borderId="0" xfId="0" applyNumberFormat="1"/>
    <xf numFmtId="10" fontId="0" fillId="0" borderId="0" xfId="0" applyNumberFormat="1"/>
    <xf numFmtId="0" fontId="4" fillId="2" borderId="0" xfId="0" applyFont="1" applyFill="1" applyAlignment="1">
      <alignment horizontal="left"/>
    </xf>
    <xf numFmtId="0" fontId="4" fillId="2" borderId="0" xfId="0" applyFont="1" applyFill="1"/>
    <xf numFmtId="0" fontId="5" fillId="3" borderId="0" xfId="4" applyFill="1" applyProtection="1">
      <protection locked="0"/>
    </xf>
    <xf numFmtId="0" fontId="6" fillId="2" borderId="0" xfId="0" applyFont="1" applyFill="1"/>
    <xf numFmtId="0" fontId="6" fillId="2" borderId="0" xfId="0" applyFont="1" applyFill="1" applyAlignment="1">
      <alignment horizontal="left"/>
    </xf>
    <xf numFmtId="0" fontId="4" fillId="2" borderId="0" xfId="0" quotePrefix="1" applyFont="1" applyFill="1"/>
    <xf numFmtId="4" fontId="4" fillId="2" borderId="0" xfId="0" applyNumberFormat="1" applyFont="1" applyFill="1"/>
    <xf numFmtId="4" fontId="5" fillId="3" borderId="0" xfId="4" applyNumberFormat="1" applyFill="1" applyProtection="1">
      <protection locked="0"/>
    </xf>
    <xf numFmtId="4" fontId="5" fillId="0" borderId="0" xfId="4" applyNumberFormat="1" applyProtection="1">
      <protection locked="0"/>
    </xf>
    <xf numFmtId="0" fontId="4" fillId="0" borderId="0" xfId="0" applyFont="1"/>
    <xf numFmtId="0" fontId="5" fillId="0" borderId="0" xfId="4" applyAlignment="1">
      <alignment horizontal="left" vertical="top" wrapText="1"/>
    </xf>
    <xf numFmtId="0" fontId="5" fillId="0" borderId="0" xfId="4"/>
    <xf numFmtId="0" fontId="9" fillId="0" borderId="0" xfId="4" applyFont="1" applyAlignment="1">
      <alignment horizontal="left" vertical="top" wrapText="1"/>
    </xf>
    <xf numFmtId="0" fontId="5" fillId="0" borderId="0" xfId="4" applyAlignment="1">
      <alignment horizontal="center" vertical="top" wrapText="1"/>
    </xf>
    <xf numFmtId="0" fontId="9" fillId="4" borderId="1" xfId="4" applyFont="1" applyFill="1" applyBorder="1" applyAlignment="1">
      <alignment horizontal="left" vertical="top" wrapText="1"/>
    </xf>
    <xf numFmtId="0" fontId="10" fillId="5" borderId="2" xfId="4" applyFont="1" applyFill="1" applyBorder="1" applyAlignment="1">
      <alignment horizontal="left" vertical="top" wrapText="1"/>
    </xf>
    <xf numFmtId="0" fontId="10" fillId="5" borderId="3" xfId="4" applyFont="1" applyFill="1" applyBorder="1" applyAlignment="1">
      <alignment horizontal="left" vertical="top" wrapText="1"/>
    </xf>
    <xf numFmtId="0" fontId="8" fillId="5" borderId="2" xfId="4" applyFont="1" applyFill="1" applyBorder="1" applyAlignment="1">
      <alignment horizontal="left" vertical="top" wrapText="1"/>
    </xf>
    <xf numFmtId="40" fontId="8" fillId="6" borderId="2" xfId="4" applyNumberFormat="1" applyFont="1" applyFill="1" applyBorder="1" applyAlignment="1">
      <alignment horizontal="right" vertical="top" wrapText="1"/>
    </xf>
    <xf numFmtId="40" fontId="8" fillId="3" borderId="2" xfId="4" applyNumberFormat="1" applyFont="1" applyFill="1" applyBorder="1" applyAlignment="1">
      <alignment horizontal="right" vertical="top" wrapText="1"/>
    </xf>
    <xf numFmtId="0" fontId="5" fillId="6" borderId="3" xfId="4" applyFill="1" applyBorder="1" applyAlignment="1">
      <alignment horizontal="right" vertical="top" wrapText="1"/>
    </xf>
    <xf numFmtId="40" fontId="8" fillId="5" borderId="2" xfId="4" applyNumberFormat="1" applyFont="1" applyFill="1" applyBorder="1" applyAlignment="1">
      <alignment horizontal="right" vertical="top" wrapText="1"/>
    </xf>
    <xf numFmtId="0" fontId="5" fillId="5" borderId="3" xfId="4" applyFill="1" applyBorder="1" applyAlignment="1">
      <alignment horizontal="right" vertical="top" wrapText="1"/>
    </xf>
    <xf numFmtId="0" fontId="10" fillId="0" borderId="0" xfId="4" applyFont="1" applyAlignment="1">
      <alignment horizontal="center" vertical="top" wrapText="1"/>
    </xf>
    <xf numFmtId="164" fontId="0" fillId="0" borderId="0" xfId="0" applyNumberFormat="1"/>
    <xf numFmtId="0" fontId="7" fillId="0" borderId="0" xfId="5"/>
    <xf numFmtId="0" fontId="7" fillId="0" borderId="0" xfId="5" applyAlignment="1">
      <alignment horizontal="left" vertical="top" wrapText="1"/>
    </xf>
    <xf numFmtId="0" fontId="10" fillId="0" borderId="0" xfId="5" applyFont="1" applyAlignment="1">
      <alignment horizontal="center" vertical="top" wrapText="1"/>
    </xf>
    <xf numFmtId="0" fontId="7" fillId="0" borderId="0" xfId="5" applyAlignment="1">
      <alignment horizontal="center" vertical="top" wrapText="1"/>
    </xf>
    <xf numFmtId="40" fontId="8" fillId="5" borderId="3" xfId="5" applyNumberFormat="1" applyFont="1" applyFill="1" applyBorder="1" applyAlignment="1">
      <alignment horizontal="right" vertical="top" wrapText="1"/>
    </xf>
    <xf numFmtId="0" fontId="8" fillId="5" borderId="2" xfId="5" applyFont="1" applyFill="1" applyBorder="1" applyAlignment="1">
      <alignment horizontal="left" vertical="top" wrapText="1"/>
    </xf>
    <xf numFmtId="40" fontId="8" fillId="6" borderId="3" xfId="5" applyNumberFormat="1" applyFont="1" applyFill="1" applyBorder="1" applyAlignment="1">
      <alignment horizontal="right" vertical="top" wrapText="1"/>
    </xf>
    <xf numFmtId="40" fontId="8" fillId="3" borderId="3" xfId="5" applyNumberFormat="1" applyFont="1" applyFill="1" applyBorder="1" applyAlignment="1">
      <alignment horizontal="right" vertical="top" wrapText="1"/>
    </xf>
    <xf numFmtId="0" fontId="8" fillId="3" borderId="2" xfId="5" applyFont="1" applyFill="1" applyBorder="1" applyAlignment="1">
      <alignment horizontal="left" vertical="top" wrapText="1"/>
    </xf>
    <xf numFmtId="0" fontId="8" fillId="5" borderId="3" xfId="5" applyFont="1" applyFill="1" applyBorder="1" applyAlignment="1">
      <alignment horizontal="left" vertical="top" wrapText="1"/>
    </xf>
    <xf numFmtId="0" fontId="9" fillId="4" borderId="1" xfId="5" applyFont="1" applyFill="1" applyBorder="1" applyAlignment="1">
      <alignment horizontal="left" vertical="top" wrapText="1"/>
    </xf>
    <xf numFmtId="0" fontId="10" fillId="5" borderId="3" xfId="5" applyFont="1" applyFill="1" applyBorder="1" applyAlignment="1">
      <alignment horizontal="left" vertical="top" wrapText="1"/>
    </xf>
    <xf numFmtId="0" fontId="7" fillId="6" borderId="7" xfId="5" applyFill="1" applyBorder="1" applyAlignment="1">
      <alignment horizontal="left" vertical="top" wrapText="1"/>
    </xf>
    <xf numFmtId="0" fontId="12" fillId="0" borderId="0" xfId="5" applyFont="1" applyAlignment="1">
      <alignment horizontal="left" vertical="top" wrapText="1"/>
    </xf>
    <xf numFmtId="0" fontId="9" fillId="0" borderId="0" xfId="5" applyFont="1" applyAlignment="1">
      <alignment horizontal="left" vertical="top" wrapText="1"/>
    </xf>
    <xf numFmtId="40" fontId="13" fillId="3" borderId="0" xfId="5" applyNumberFormat="1" applyFont="1" applyFill="1" applyAlignment="1">
      <alignment horizontal="right" vertical="top" wrapText="1"/>
    </xf>
    <xf numFmtId="10" fontId="5" fillId="0" borderId="0" xfId="4" applyNumberFormat="1" applyProtection="1">
      <protection locked="0"/>
    </xf>
    <xf numFmtId="9" fontId="0" fillId="0" borderId="0" xfId="2" applyFont="1"/>
    <xf numFmtId="43" fontId="0" fillId="0" borderId="0" xfId="1" applyFont="1"/>
    <xf numFmtId="0" fontId="0" fillId="0" borderId="0" xfId="0" applyAlignment="1">
      <alignment horizontal="left" indent="1"/>
    </xf>
    <xf numFmtId="0" fontId="2" fillId="0" borderId="0" xfId="0" applyFont="1"/>
    <xf numFmtId="0" fontId="0" fillId="0" borderId="0" xfId="0" applyAlignment="1">
      <alignment horizontal="right"/>
    </xf>
    <xf numFmtId="0" fontId="16" fillId="7" borderId="0" xfId="0" applyFont="1" applyFill="1" applyAlignment="1">
      <alignment horizontal="center" wrapText="1"/>
    </xf>
    <xf numFmtId="43" fontId="2" fillId="7" borderId="0" xfId="1" applyFont="1" applyFill="1"/>
    <xf numFmtId="0" fontId="18" fillId="0" borderId="0" xfId="0" applyFont="1"/>
    <xf numFmtId="0" fontId="17" fillId="0" borderId="0" xfId="0" applyFont="1"/>
    <xf numFmtId="0" fontId="17" fillId="0" borderId="0" xfId="0" applyFont="1" applyAlignment="1">
      <alignment horizontal="left" wrapText="1"/>
    </xf>
    <xf numFmtId="0" fontId="8" fillId="5" borderId="2" xfId="4" applyFont="1" applyFill="1" applyBorder="1" applyAlignment="1">
      <alignment horizontal="left" vertical="top" wrapText="1"/>
    </xf>
    <xf numFmtId="0" fontId="8" fillId="5" borderId="5" xfId="4" applyFont="1" applyFill="1" applyBorder="1" applyAlignment="1">
      <alignment horizontal="left" vertical="top" wrapText="1"/>
    </xf>
    <xf numFmtId="0" fontId="5" fillId="0" borderId="0" xfId="4" applyAlignment="1">
      <alignment horizontal="left" vertical="top" wrapText="1"/>
    </xf>
    <xf numFmtId="0" fontId="8" fillId="5" borderId="1" xfId="4" applyFont="1" applyFill="1" applyBorder="1" applyAlignment="1">
      <alignment horizontal="left" vertical="top" wrapText="1"/>
    </xf>
    <xf numFmtId="0" fontId="8" fillId="5" borderId="4" xfId="4" applyFont="1" applyFill="1" applyBorder="1" applyAlignment="1">
      <alignment horizontal="left" vertical="top" wrapText="1"/>
    </xf>
    <xf numFmtId="0" fontId="8" fillId="5" borderId="6" xfId="4" applyFont="1" applyFill="1" applyBorder="1" applyAlignment="1">
      <alignment horizontal="left" vertical="top" wrapText="1"/>
    </xf>
    <xf numFmtId="0" fontId="7" fillId="0" borderId="0" xfId="5" applyAlignment="1">
      <alignment horizontal="left" vertical="top" wrapText="1"/>
    </xf>
    <xf numFmtId="0" fontId="10" fillId="0" borderId="0" xfId="5" applyFont="1" applyAlignment="1">
      <alignment horizontal="center" vertical="top" wrapText="1"/>
    </xf>
  </cellXfs>
  <cellStyles count="6">
    <cellStyle name="Comma" xfId="1" builtinId="3"/>
    <cellStyle name="Normal" xfId="0" builtinId="0"/>
    <cellStyle name="Normal 2" xfId="3" xr:uid="{118C9E76-D99A-4DCE-807C-AB10CA3553F6}"/>
    <cellStyle name="Normal 3" xfId="4" xr:uid="{788BF9C6-A612-44B8-9419-C8DA63DB7AFD}"/>
    <cellStyle name="Normal 4" xfId="5" xr:uid="{F15910D6-D4C2-48AB-A5F5-2FD656B4C9E6}"/>
    <cellStyle name="Percent" xfId="2" builtinId="5"/>
  </cellStyles>
  <dxfs count="3">
    <dxf>
      <alignment horizontal="right"/>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1482545</xdr:colOff>
      <xdr:row>2</xdr:row>
      <xdr:rowOff>31883</xdr:rowOff>
    </xdr:to>
    <xdr:pic>
      <xdr:nvPicPr>
        <xdr:cNvPr id="3" name="Picture 2">
          <a:extLst>
            <a:ext uri="{FF2B5EF4-FFF2-40B4-BE49-F238E27FC236}">
              <a16:creationId xmlns:a16="http://schemas.microsoft.com/office/drawing/2014/main" id="{49DEAA12-AC41-4F04-8116-0A1CCEC1BA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3509891" cy="39099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4952.673542592594" createdVersion="8" refreshedVersion="8" minRefreshableVersion="3" recordCount="1343" xr:uid="{FA6DD97E-AE23-455B-B863-516F8BE86135}">
  <cacheSource type="worksheet">
    <worksheetSource ref="A1:X1344" sheet="org data"/>
  </cacheSource>
  <cacheFields count="24">
    <cacheField name="Activity Period Number" numFmtId="0">
      <sharedItems/>
    </cacheField>
    <cacheField name="Firms Record Type Code" numFmtId="0">
      <sharedItems/>
    </cacheField>
    <cacheField name="State Agency Code" numFmtId="0">
      <sharedItems/>
    </cacheField>
    <cacheField name="State Agency Name" numFmtId="0">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unt="15">
        <s v="409"/>
        <s v="423"/>
        <s v="441"/>
        <s v="444"/>
        <s v="461"/>
        <s v="463"/>
        <s v="464"/>
        <s v="465"/>
        <s v="471"/>
        <s v="472"/>
        <s v="481"/>
        <s v="485"/>
        <s v="496"/>
        <s v="531"/>
        <s v="534"/>
      </sharedItems>
    </cacheField>
    <cacheField name="Project Code" numFmtId="0">
      <sharedItems/>
    </cacheField>
    <cacheField name="Project Name" numFmtId="0">
      <sharedItems/>
    </cacheField>
    <cacheField name="Program Group Code" numFmtId="0">
      <sharedItems/>
    </cacheField>
    <cacheField name="Program Group Name" numFmtId="0">
      <sharedItems count="8">
        <s v="Student Services"/>
        <s v="Instruction"/>
        <s v="Academic Support"/>
        <s v="Institutional Support"/>
        <s v="Operation and Maintenance of Plant"/>
        <s v="Research"/>
        <s v="Public Service"/>
        <s v="Auxiliary Enterprise Expenses"/>
      </sharedItems>
    </cacheField>
    <cacheField name="Program Code" numFmtId="0">
      <sharedItems/>
    </cacheField>
    <cacheField name="Program Name" numFmtId="0">
      <sharedItems count="41">
        <s v="Financial Aid Administration"/>
        <s v="Counseling and Career Guidance"/>
        <s v="Community Education"/>
        <s v="Academic Administration"/>
        <s v="Public Relations/Development"/>
        <s v="General Academic Instruction"/>
        <s v="Instructional Information Technology"/>
        <s v="Student Services Administration"/>
        <s v="General Administration"/>
        <s v="Student Records"/>
        <s v="Academic Support Information Technology"/>
        <s v="Fiscal Operations"/>
        <s v="Building Maintenance"/>
        <s v="Social and Cultural Development"/>
        <s v="Vocational/Technical Instruction"/>
        <s v="Executive Management"/>
        <s v="Student Services Information Technology"/>
        <s v="Academic Personnel Development"/>
        <s v="Student Admissions"/>
        <s v="Preparatory/Remedial Instruction"/>
        <s v="Logistical Services"/>
        <s v="Libraries"/>
        <s v="Course and Curriculum Development"/>
        <s v="Administrative Information Technology"/>
        <s v="Institutes and Research Centers"/>
        <s v="Educational Media Services"/>
        <s v="Individual and Project Research"/>
        <s v="Ancillary Support"/>
        <s v="Student Health Services"/>
        <s v="Community Service"/>
        <s v="Auxiliary Enterprise"/>
        <s v="Security and Safety"/>
        <s v="Physical Plant Administration"/>
        <s v="Custodial Services"/>
        <s v="Utilities"/>
        <s v="Landscape and Grounds Maintenance"/>
        <s v="Major Repairs and Renovations"/>
        <s v="Oper and Maint Information Technology"/>
        <s v="Public Service Information Technology"/>
        <s v="Museums and Galleries"/>
        <s v="Public Broadcasting Services"/>
      </sharedItems>
    </cacheField>
    <cacheField name="Object Code" numFmtId="0">
      <sharedItems/>
    </cacheField>
    <cacheField name="Object Name" numFmtId="0">
      <sharedItems/>
    </cacheField>
    <cacheField name="Firms Amount" numFmtId="164">
      <sharedItems containsSemiMixedTypes="0" containsString="0" containsNumber="1" minValue="-486.52" maxValue="37322600.119999997"/>
    </cacheField>
    <cacheField name="Billable-NonBillable" numFmtId="0">
      <sharedItems/>
    </cacheField>
    <cacheField name="Pro Rata Factor" numFmtId="10">
      <sharedItems containsSemiMixedTypes="0" containsString="0" containsNumber="1" minValue="-5.1195264032909133E-7" maxValue="3.9273624260833806E-2"/>
    </cacheField>
    <cacheField name="Total Pro Rata" numFmtId="4">
      <sharedItems containsSemiMixedTypes="0" containsString="0" containsNumber="1" minValue="-9.6092571156675444" maxValue="737158.72066579864"/>
    </cacheField>
    <cacheField name="Admin Portion" numFmtId="4">
      <sharedItems containsSemiMixedTypes="0" containsString="0" containsNumber="1" minValue="-1.4413885673501317" maxValue="110573.8080998698"/>
    </cacheField>
    <cacheField name="Health Benefit Portion" numFmtId="4">
      <sharedItems containsSemiMixedTypes="0" containsString="0" containsNumber="1" minValue="-8.1678685483174132" maxValue="626584.91256592888"/>
    </cacheField>
    <cacheField name="Program Group" numFmtId="0">
      <sharedItems count="9">
        <s v="Student Fees-IRA-Work Study"/>
        <s v="Other Trust"/>
        <s v="Continuing Education Program"/>
        <s v="Operating Funds"/>
        <s v="Contracts &amp; Grants Program"/>
        <s v="Parking Program"/>
        <s v="Lottery Program"/>
        <s v="Housing Program"/>
        <s v="Student Unio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4952.689257754631" createdVersion="8" refreshedVersion="8" minRefreshableVersion="3" recordCount="1344" xr:uid="{11B05412-8294-4A03-9951-7F6C3A4B0D24}">
  <cacheSource type="worksheet">
    <worksheetSource ref="A1:X1345" sheet=" data "/>
  </cacheSource>
  <cacheFields count="24">
    <cacheField name="Activity Period Number" numFmtId="0">
      <sharedItems containsMixedTypes="1" containsNumber="1" containsInteger="1" minValue="202106" maxValue="202106"/>
    </cacheField>
    <cacheField name="Firms Record Type Code" numFmtId="0">
      <sharedItems containsMixedTypes="1" containsNumber="1" containsInteger="1" minValue="10" maxValue="10"/>
    </cacheField>
    <cacheField name="State Agency Code" numFmtId="0">
      <sharedItems containsMixedTypes="1" containsNumber="1" containsInteger="1" minValue="6620" maxValue="6620"/>
    </cacheField>
    <cacheField name="State Agency Name" numFmtId="0">
      <sharedItems count="24">
        <s v="California State University, San Bernardino"/>
        <s v="California Polytechnic State University, San Luis Obispo"/>
        <s v="California State Polytechnic University, Pomona"/>
        <s v="California State University, Chancellor's Office"/>
        <s v="California State University, Sacramento"/>
        <s v="San Diego State University"/>
        <s v="California State University, Dominguez Hills"/>
        <s v="San Jose State University"/>
        <s v="California State University, Long Beach"/>
        <s v="Sonoma State University"/>
        <s v="California State University San Marcos"/>
        <s v="California State University, Monterey Bay"/>
        <s v="California State University, Fullerton"/>
        <s v="California State University, Northridge"/>
        <s v="California State University Maritime Academy"/>
        <s v="California State University, Stanislaus"/>
        <s v="California State University, Bakersfield"/>
        <s v="California State University, East Bay"/>
        <s v="San Francisco State University"/>
        <s v="California State University, Chico"/>
        <s v="California State University, Los Angeles"/>
        <s v="California State University, Fresno"/>
        <s v="California State University Channel Islands"/>
        <s v="California State Polytechnic University, Humboldt"/>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ntainsMixedTypes="1" containsNumber="1" containsInteger="1" minValue="436" maxValue="436" count="16">
        <s v="409"/>
        <s v="423"/>
        <s v="441"/>
        <s v="444"/>
        <s v="461"/>
        <s v="463"/>
        <s v="464"/>
        <s v="465"/>
        <s v="471"/>
        <s v="472"/>
        <s v="481"/>
        <s v="485"/>
        <s v="496"/>
        <s v="531"/>
        <s v="534"/>
        <n v="436"/>
      </sharedItems>
    </cacheField>
    <cacheField name="Project Code" numFmtId="0">
      <sharedItems/>
    </cacheField>
    <cacheField name="Project Name" numFmtId="0">
      <sharedItems/>
    </cacheField>
    <cacheField name="Program Group Code" numFmtId="0">
      <sharedItems/>
    </cacheField>
    <cacheField name="Program Group Name" numFmtId="0">
      <sharedItems/>
    </cacheField>
    <cacheField name="Program Code" numFmtId="0">
      <sharedItems/>
    </cacheField>
    <cacheField name="Program Name" numFmtId="0">
      <sharedItems/>
    </cacheField>
    <cacheField name="Object Code" numFmtId="0">
      <sharedItems containsMixedTypes="1" containsNumber="1" containsInteger="1" minValue="603005" maxValue="603005"/>
    </cacheField>
    <cacheField name="Object Name" numFmtId="0">
      <sharedItems/>
    </cacheField>
    <cacheField name="Firms Amount" numFmtId="0">
      <sharedItems containsSemiMixedTypes="0" containsString="0" containsNumber="1" minValue="-486.52" maxValue="37322600.119999997"/>
    </cacheField>
    <cacheField name="Billable-NonBillable" numFmtId="0">
      <sharedItems/>
    </cacheField>
    <cacheField name="Pro Rata Factor" numFmtId="10">
      <sharedItems containsSemiMixedTypes="0" containsString="0" containsNumber="1" minValue="-5.1186478638652885E-7" maxValue="3.9266884686782938E-2"/>
    </cacheField>
    <cacheField name="Total Pro Rata" numFmtId="4">
      <sharedItems containsSemiMixedTypes="0" containsString="0" containsNumber="1" minValue="-9.6076081132868438" maxValue="737032.22009757569"/>
    </cacheField>
    <cacheField name="Admin Portion" numFmtId="4">
      <sharedItems containsSemiMixedTypes="0" containsString="0" containsNumber="1" minValue="-1.4411412169930264" maxValue="110554.83301463634"/>
    </cacheField>
    <cacheField name="Health Benefit Portion" numFmtId="4">
      <sharedItems containsSemiMixedTypes="0" containsString="0" containsNumber="1" minValue="-8.1664668962938176" maxValue="626477.38708293927"/>
    </cacheField>
    <cacheField name="Program Group" numFmtId="0">
      <sharedItems count="9">
        <s v="Student Fees-IRA-Work Study"/>
        <s v="Other Trust"/>
        <s v="Continuing Education Program"/>
        <s v="Operating Funds"/>
        <s v="Contracts &amp; Grants Program"/>
        <s v="Parking Program"/>
        <s v="Lottery Program"/>
        <s v="Housing Program"/>
        <s v="Student Un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3">
  <r>
    <s v="202206"/>
    <s v="10"/>
    <s v="6660"/>
    <s v="California State University, San Bernardino"/>
    <s v="000"/>
    <s v="0948"/>
    <s v="Calif State University Trust Fund"/>
    <s v="TF-College Work Study Program"/>
    <s v="409"/>
    <s v="00000"/>
    <s v="No Project Name Assigned"/>
    <s v="05"/>
    <x v="0"/>
    <s v="0504"/>
    <x v="0"/>
    <s v="603005"/>
    <s v="Retirement"/>
    <n v="13059.12"/>
    <s v="Non-Billable"/>
    <n v="1.374178032634721E-5"/>
    <n v="257.93069510884726"/>
    <n v="38.689604266327088"/>
    <n v="219.24109084252015"/>
    <x v="0"/>
  </r>
  <r>
    <s v="202206"/>
    <s v="10"/>
    <s v="6820"/>
    <s v="California Polytechnic State University, San Luis Obispo"/>
    <s v="000"/>
    <s v="0948"/>
    <s v="Calif State University Trust Fund"/>
    <s v="TF-College Work Study Program"/>
    <s v="409"/>
    <s v="00000"/>
    <s v="No Project Name Assigned"/>
    <s v="05"/>
    <x v="0"/>
    <s v="0503"/>
    <x v="1"/>
    <s v="603005"/>
    <s v="Retirement"/>
    <n v="8259.15"/>
    <s v="Non-Billable"/>
    <n v="8.6908937954740087E-6"/>
    <n v="163.12648176203567"/>
    <n v="24.46897226430535"/>
    <n v="138.6575094977303"/>
    <x v="0"/>
  </r>
  <r>
    <s v="202206"/>
    <s v="10"/>
    <s v="6770"/>
    <s v="California State Polytechnic University, Pomona"/>
    <s v="000"/>
    <s v="0948"/>
    <s v="Calif State University Trust Fund"/>
    <s v="TF-College Work Study Program"/>
    <s v="409"/>
    <s v="00000"/>
    <s v="No Project Name Assigned"/>
    <s v="05"/>
    <x v="0"/>
    <s v="0504"/>
    <x v="0"/>
    <s v="603005"/>
    <s v="Retirement"/>
    <n v="5239.96"/>
    <s v="Non-Billable"/>
    <n v="5.5138768338790304E-6"/>
    <n v="103.49445637551038"/>
    <n v="15.524168456326557"/>
    <n v="87.970287919183818"/>
    <x v="0"/>
  </r>
  <r>
    <s v="202206"/>
    <s v="10"/>
    <s v="6620"/>
    <s v="California State University, Chancellor's Office"/>
    <s v="000"/>
    <s v="0948"/>
    <s v="Calif State University Trust Fund"/>
    <s v="TF-CSU Forgivable/Doctoral Loan Program"/>
    <s v="423"/>
    <s v="00000"/>
    <s v="No Project Name Assigned"/>
    <s v="05"/>
    <x v="0"/>
    <s v="0504"/>
    <x v="0"/>
    <s v="603005"/>
    <s v="Retirement"/>
    <n v="45668.97"/>
    <s v="Non-Billable"/>
    <n v="4.8056297320994134E-5"/>
    <n v="902.0078823845015"/>
    <n v="135.30118235767523"/>
    <n v="766.7067000268263"/>
    <x v="1"/>
  </r>
  <r>
    <s v="202206"/>
    <s v="10"/>
    <s v="6780"/>
    <s v="California State University, Sacramento"/>
    <s v="000"/>
    <s v="0948"/>
    <s v="Calif State University Trust Fund"/>
    <s v="TF-Prof &amp; Continuing Ed (PaCE) Operations"/>
    <s v="441"/>
    <s v="00000"/>
    <s v="No Project Name Assigned"/>
    <s v="01"/>
    <x v="1"/>
    <s v="0104"/>
    <x v="2"/>
    <s v="603005"/>
    <s v="Retirement"/>
    <n v="1338519.1000000001"/>
    <s v="Billable"/>
    <n v="1.4084896558742069E-3"/>
    <n v="26437.092382907013"/>
    <n v="3965.5638574360519"/>
    <n v="22471.52852547096"/>
    <x v="2"/>
  </r>
  <r>
    <s v="202206"/>
    <s v="10"/>
    <s v="6790"/>
    <s v="San Diego State University"/>
    <s v="000"/>
    <s v="0948"/>
    <s v="Calif State University Trust Fund"/>
    <s v="TF-Prof &amp; Continuing Ed (PaCE) Operations"/>
    <s v="441"/>
    <s v="00000"/>
    <s v="No Project Name Assigned"/>
    <s v="04"/>
    <x v="2"/>
    <s v="0406"/>
    <x v="3"/>
    <s v="603005"/>
    <s v="Retirement"/>
    <n v="714555.16"/>
    <s v="Billable"/>
    <n v="7.5190824801195507E-4"/>
    <n v="14113.179840020886"/>
    <n v="2116.9769760031327"/>
    <n v="11996.202864017752"/>
    <x v="2"/>
  </r>
  <r>
    <s v="202206"/>
    <s v="10"/>
    <s v="6690"/>
    <s v="California State University, Dominguez Hills"/>
    <s v="000"/>
    <s v="0948"/>
    <s v="Calif State University Trust Fund"/>
    <s v="TF-Prof &amp; Continuing Ed (PaCE) Operations"/>
    <s v="441"/>
    <s v="00000"/>
    <s v="No Project Name Assigned"/>
    <s v="06"/>
    <x v="3"/>
    <s v="0605"/>
    <x v="4"/>
    <s v="603005"/>
    <s v="Retirement"/>
    <n v="60390.15"/>
    <s v="Billable"/>
    <n v="6.3547021175634874E-5"/>
    <n v="1192.7659265882808"/>
    <n v="178.9148889882421"/>
    <n v="1013.8510376000386"/>
    <x v="2"/>
  </r>
  <r>
    <s v="202206"/>
    <s v="10"/>
    <s v="6810"/>
    <s v="San Jose State University"/>
    <s v="000"/>
    <s v="0948"/>
    <s v="Calif State University Trust Fund"/>
    <s v="TF-Prof &amp; Continuing Ed (PaCE) Operations"/>
    <s v="441"/>
    <s v="00000"/>
    <s v="No Project Name Assigned"/>
    <s v="01"/>
    <x v="1"/>
    <s v="0101"/>
    <x v="5"/>
    <s v="603005"/>
    <s v="Retirement"/>
    <n v="2181104.75"/>
    <s v="Billable"/>
    <n v="2.2951211370484726E-3"/>
    <n v="43079.002587671181"/>
    <n v="6461.8503881506767"/>
    <n v="36617.152199520504"/>
    <x v="2"/>
  </r>
  <r>
    <s v="202206"/>
    <s v="10"/>
    <s v="6740"/>
    <s v="California State University, Long Beach"/>
    <s v="000"/>
    <s v="0948"/>
    <s v="Calif State University Trust Fund"/>
    <s v="TF-Prof &amp; Continuing Ed (PaCE) Operations"/>
    <s v="441"/>
    <s v="00000"/>
    <s v="No Project Name Assigned"/>
    <s v="01"/>
    <x v="1"/>
    <s v="0106"/>
    <x v="6"/>
    <s v="603005"/>
    <s v="Retirement"/>
    <n v="4703.87"/>
    <s v="Billable"/>
    <n v="4.9497629414305745E-6"/>
    <n v="92.90614212915213"/>
    <n v="13.935921319372818"/>
    <n v="78.970220809779306"/>
    <x v="2"/>
  </r>
  <r>
    <s v="202206"/>
    <s v="10"/>
    <s v="6810"/>
    <s v="San Jose State University"/>
    <s v="000"/>
    <s v="0948"/>
    <s v="Calif State University Trust Fund"/>
    <s v="TF-Prof &amp; Continuing Ed (PaCE) Operations"/>
    <s v="441"/>
    <s v="00000"/>
    <s v="No Project Name Assigned"/>
    <s v="05"/>
    <x v="0"/>
    <s v="0501"/>
    <x v="7"/>
    <s v="603005"/>
    <s v="Retirement"/>
    <n v="92239.16"/>
    <s v="Billable"/>
    <n v="9.7060925560588495E-5"/>
    <n v="1821.8157620924057"/>
    <n v="273.27236431386086"/>
    <n v="1548.5433977785449"/>
    <x v="2"/>
  </r>
  <r>
    <s v="202206"/>
    <s v="10"/>
    <s v="6830"/>
    <s v="Sonoma State University"/>
    <s v="000"/>
    <s v="0948"/>
    <s v="Calif State University Trust Fund"/>
    <s v="TF-Prof &amp; Continuing Ed (PaCE) Operations"/>
    <s v="441"/>
    <s v="00000"/>
    <s v="No Project Name Assigned"/>
    <s v="01"/>
    <x v="1"/>
    <s v="0101"/>
    <x v="5"/>
    <s v="603005"/>
    <s v="Retirement"/>
    <n v="202015.45"/>
    <s v="Billable"/>
    <n v="2.1257572764689952E-4"/>
    <n v="3990.0074002862807"/>
    <n v="598.50111004294206"/>
    <n v="3391.5062902433383"/>
    <x v="2"/>
  </r>
  <r>
    <s v="202206"/>
    <s v="10"/>
    <s v="6840"/>
    <s v="California State University San Marcos"/>
    <s v="000"/>
    <s v="0948"/>
    <s v="Calif State University Trust Fund"/>
    <s v="TF-Prof &amp; Continuing Ed (PaCE) Operations"/>
    <s v="441"/>
    <s v="00000"/>
    <s v="No Project Name Assigned"/>
    <s v="04"/>
    <x v="2"/>
    <s v="0406"/>
    <x v="3"/>
    <s v="603005"/>
    <s v="Retirement"/>
    <n v="451835.35000000003"/>
    <s v="Billable"/>
    <n v="4.7545486398610363E-4"/>
    <n v="8924.2005510516228"/>
    <n v="1338.6300826577433"/>
    <n v="7585.5704683938793"/>
    <x v="2"/>
  </r>
  <r>
    <s v="202206"/>
    <s v="10"/>
    <s v="6780"/>
    <s v="California State University, Sacramento"/>
    <s v="000"/>
    <s v="0948"/>
    <s v="Calif State University Trust Fund"/>
    <s v="TF-Prof &amp; Continuing Ed (PaCE) Operations"/>
    <s v="441"/>
    <s v="00000"/>
    <s v="No Project Name Assigned"/>
    <s v="06"/>
    <x v="3"/>
    <s v="0606"/>
    <x v="8"/>
    <s v="603005"/>
    <s v="Retirement"/>
    <n v="453484.4"/>
    <s v="Billable"/>
    <n v="4.7719011742179939E-4"/>
    <n v="8956.7709396206283"/>
    <n v="1343.5156409430942"/>
    <n v="7613.2552986775336"/>
    <x v="2"/>
  </r>
  <r>
    <s v="202206"/>
    <s v="10"/>
    <s v="6756"/>
    <s v="California State University, Monterey Bay"/>
    <s v="000"/>
    <s v="0948"/>
    <s v="Calif State University Trust Fund"/>
    <s v="TF-Prof &amp; Continuing Ed (PaCE) Operations"/>
    <s v="441"/>
    <s v="00000"/>
    <s v="No Project Name Assigned"/>
    <s v="05"/>
    <x v="0"/>
    <s v="0501"/>
    <x v="7"/>
    <s v="603005"/>
    <s v="Retirement"/>
    <n v="37863.49"/>
    <s v="Billable"/>
    <n v="3.9842788945108417E-5"/>
    <n v="747.84183734791361"/>
    <n v="112.17627560218703"/>
    <n v="635.66556174572656"/>
    <x v="2"/>
  </r>
  <r>
    <s v="202206"/>
    <s v="10"/>
    <s v="6620"/>
    <s v="California State University, Chancellor's Office"/>
    <s v="000"/>
    <s v="0948"/>
    <s v="Calif State University Trust Fund"/>
    <s v="TF-Prof &amp; Continuing Ed (PaCE) Operations"/>
    <s v="441"/>
    <s v="00000"/>
    <s v="No Project Name Assigned"/>
    <s v="04"/>
    <x v="2"/>
    <s v="0406"/>
    <x v="3"/>
    <s v="603005"/>
    <s v="Retirement"/>
    <n v="71580.800000000003"/>
    <s v="Billable"/>
    <n v="7.5322657972680729E-5"/>
    <n v="1413.7924684394793"/>
    <n v="212.0688702659219"/>
    <n v="1201.7235981735573"/>
    <x v="2"/>
  </r>
  <r>
    <s v="202206"/>
    <s v="10"/>
    <s v="6740"/>
    <s v="California State University, Long Beach"/>
    <s v="000"/>
    <s v="0948"/>
    <s v="Calif State University Trust Fund"/>
    <s v="TF-Prof &amp; Continuing Ed (PaCE) Operations"/>
    <s v="441"/>
    <s v="EARST"/>
    <s v="Early Start Program"/>
    <s v="04"/>
    <x v="2"/>
    <s v="0406"/>
    <x v="3"/>
    <s v="603005"/>
    <s v="Retirement"/>
    <n v="202.96"/>
    <s v="Billable"/>
    <n v="2.1356965362409026E-7"/>
    <n v="4.0086632084927345"/>
    <n v="0.6012994812739102"/>
    <n v="3.4073637272188244"/>
    <x v="2"/>
  </r>
  <r>
    <s v="202206"/>
    <s v="10"/>
    <s v="6810"/>
    <s v="San Jose State University"/>
    <s v="000"/>
    <s v="0948"/>
    <s v="Calif State University Trust Fund"/>
    <s v="TF-Prof &amp; Continuing Ed (PaCE) Operations"/>
    <s v="441"/>
    <s v="00000"/>
    <s v="No Project Name Assigned"/>
    <s v="05"/>
    <x v="0"/>
    <s v="0510"/>
    <x v="9"/>
    <s v="603005"/>
    <s v="Retirement"/>
    <n v="34754.26"/>
    <s v="Billable"/>
    <n v="3.6571025178170949E-5"/>
    <n v="686.43143181114851"/>
    <n v="102.96471477167228"/>
    <n v="583.46671703947618"/>
    <x v="2"/>
  </r>
  <r>
    <s v="202206"/>
    <s v="10"/>
    <s v="6740"/>
    <s v="California State University, Long Beach"/>
    <s v="000"/>
    <s v="0948"/>
    <s v="Calif State University Trust Fund"/>
    <s v="TF-Prof &amp; Continuing Ed (PaCE) Operations"/>
    <s v="441"/>
    <s v="00000"/>
    <s v="No Project Name Assigned"/>
    <s v="04"/>
    <x v="2"/>
    <s v="0409"/>
    <x v="10"/>
    <s v="603005"/>
    <s v="Retirement"/>
    <n v="18815.54"/>
    <s v="Billable"/>
    <n v="1.9799114902198539E-5"/>
    <n v="371.62575357668203"/>
    <n v="55.743863036502304"/>
    <n v="315.88189054017971"/>
    <x v="2"/>
  </r>
  <r>
    <s v="202206"/>
    <s v="10"/>
    <s v="6710"/>
    <s v="California State University, Fullerton"/>
    <s v="000"/>
    <s v="0948"/>
    <s v="Calif State University Trust Fund"/>
    <s v="TF-Prof &amp; Continuing Ed (PaCE) Operations"/>
    <s v="441"/>
    <s v="00000"/>
    <s v="No Project Name Assigned"/>
    <s v="06"/>
    <x v="3"/>
    <s v="0602"/>
    <x v="11"/>
    <s v="603005"/>
    <s v="Retirement"/>
    <n v="94098.63"/>
    <s v="Billable"/>
    <n v="9.9017598618454018E-5"/>
    <n v="1858.5421563390355"/>
    <n v="278.78132345085533"/>
    <n v="1579.7608328881802"/>
    <x v="2"/>
  </r>
  <r>
    <s v="202206"/>
    <s v="10"/>
    <s v="6780"/>
    <s v="California State University, Sacramento"/>
    <s v="000"/>
    <s v="0948"/>
    <s v="Calif State University Trust Fund"/>
    <s v="TF-Prof &amp; Continuing Ed (PaCE) Operations"/>
    <s v="441"/>
    <s v="00000"/>
    <s v="No Project Name Assigned"/>
    <s v="06"/>
    <x v="3"/>
    <s v="0602"/>
    <x v="11"/>
    <s v="603005"/>
    <s v="Retirement"/>
    <n v="138678.51999999999"/>
    <s v="Billable"/>
    <n v="1.4592788471374393E-4"/>
    <n v="2739.0396183101284"/>
    <n v="410.85594274651925"/>
    <n v="2328.1836755636091"/>
    <x v="2"/>
  </r>
  <r>
    <s v="202206"/>
    <s v="10"/>
    <s v="6780"/>
    <s v="California State University, Sacramento"/>
    <s v="000"/>
    <s v="0948"/>
    <s v="Calif State University Trust Fund"/>
    <s v="TF-Prof &amp; Continuing Ed (PaCE) Operations"/>
    <s v="441"/>
    <s v="00000"/>
    <s v="No Project Name Assigned"/>
    <s v="06"/>
    <x v="3"/>
    <s v="0605"/>
    <x v="4"/>
    <s v="603005"/>
    <s v="Retirement"/>
    <n v="58473.69"/>
    <s v="Billable"/>
    <n v="6.1530378988088446E-5"/>
    <n v="1154.9139227818757"/>
    <n v="173.23708841728134"/>
    <n v="981.67683436459436"/>
    <x v="2"/>
  </r>
  <r>
    <s v="202206"/>
    <s v="10"/>
    <s v="6780"/>
    <s v="California State University, Sacramento"/>
    <s v="000"/>
    <s v="0948"/>
    <s v="Calif State University Trust Fund"/>
    <s v="TF-Prof &amp; Continuing Ed (PaCE) Operations"/>
    <s v="441"/>
    <s v="00000"/>
    <s v="No Project Name Assigned"/>
    <s v="07"/>
    <x v="4"/>
    <s v="0702"/>
    <x v="12"/>
    <s v="603005"/>
    <s v="Retirement"/>
    <n v="71944.960000000006"/>
    <s v="Billable"/>
    <n v="7.5705854292466637E-5"/>
    <n v="1420.9849930453361"/>
    <n v="213.1477489568004"/>
    <n v="1207.8372440885357"/>
    <x v="2"/>
  </r>
  <r>
    <s v="202206"/>
    <s v="10"/>
    <s v="6810"/>
    <s v="San Jose State University"/>
    <s v="000"/>
    <s v="0948"/>
    <s v="Calif State University Trust Fund"/>
    <s v="TF-Prof &amp; Continuing Ed (PaCE) Operations"/>
    <s v="441"/>
    <s v="00000"/>
    <s v="No Project Name Assigned"/>
    <s v="05"/>
    <x v="0"/>
    <s v="0502"/>
    <x v="13"/>
    <s v="603005"/>
    <s v="Retirement"/>
    <n v="472.08"/>
    <s v="Billable"/>
    <n v="4.9675779504759812E-7"/>
    <n v="9.324052657988025"/>
    <n v="1.3986078986982038"/>
    <n v="7.925444759289821"/>
    <x v="2"/>
  </r>
  <r>
    <s v="202206"/>
    <s v="10"/>
    <s v="6740"/>
    <s v="California State University, Long Beach"/>
    <s v="000"/>
    <s v="0948"/>
    <s v="Calif State University Trust Fund"/>
    <s v="TF-Prof &amp; Continuing Ed (PaCE) Operations"/>
    <s v="441"/>
    <s v="00000"/>
    <s v="No Project Name Assigned"/>
    <s v="06"/>
    <x v="3"/>
    <s v="0605"/>
    <x v="4"/>
    <s v="603005"/>
    <s v="Retirement"/>
    <n v="94077.05"/>
    <s v="Billable"/>
    <n v="9.8994890532500099E-5"/>
    <n v="1858.1159297326142"/>
    <n v="278.7173894598921"/>
    <n v="1579.3985402727219"/>
    <x v="2"/>
  </r>
  <r>
    <s v="202206"/>
    <s v="10"/>
    <s v="6810"/>
    <s v="San Jose State University"/>
    <s v="000"/>
    <s v="0948"/>
    <s v="Calif State University Trust Fund"/>
    <s v="TF-Prof &amp; Continuing Ed (PaCE) Operations"/>
    <s v="441"/>
    <s v="00000"/>
    <s v="No Project Name Assigned"/>
    <s v="06"/>
    <x v="3"/>
    <s v="0605"/>
    <x v="4"/>
    <s v="603005"/>
    <s v="Retirement"/>
    <n v="135379.21"/>
    <s v="Billable"/>
    <n v="1.4245610459008166E-4"/>
    <n v="2673.8749424606403"/>
    <n v="401.08124136909606"/>
    <n v="2272.7937010915443"/>
    <x v="2"/>
  </r>
  <r>
    <s v="202206"/>
    <s v="10"/>
    <s v="6810"/>
    <s v="San Jose State University"/>
    <s v="000"/>
    <s v="0948"/>
    <s v="Calif State University Trust Fund"/>
    <s v="TF-Prof &amp; Continuing Ed (PaCE) Operations"/>
    <s v="441"/>
    <s v="00000"/>
    <s v="No Project Name Assigned"/>
    <s v="01"/>
    <x v="1"/>
    <s v="0102"/>
    <x v="14"/>
    <s v="603005"/>
    <s v="Retirement"/>
    <n v="1497.22"/>
    <s v="Billable"/>
    <n v="1.5754865825732183E-6"/>
    <n v="29.571594053111408"/>
    <n v="4.435739107966711"/>
    <n v="25.135854945144697"/>
    <x v="2"/>
  </r>
  <r>
    <s v="202206"/>
    <s v="10"/>
    <s v="6810"/>
    <s v="San Jose State University"/>
    <s v="000"/>
    <s v="0948"/>
    <s v="Calif State University Trust Fund"/>
    <s v="TF-Prof &amp; Continuing Ed (PaCE) Operations"/>
    <s v="441"/>
    <s v="EARST"/>
    <s v="Early Start Program"/>
    <s v="01"/>
    <x v="1"/>
    <s v="0101"/>
    <x v="5"/>
    <s v="603005"/>
    <s v="Retirement"/>
    <n v="9563.25"/>
    <s v="Billable"/>
    <n v="1.0063165106526316E-5"/>
    <n v="188.88376245870191"/>
    <n v="28.332564368805286"/>
    <n v="160.55119808989662"/>
    <x v="2"/>
  </r>
  <r>
    <s v="202206"/>
    <s v="10"/>
    <s v="6760"/>
    <s v="California State University, Northridge"/>
    <s v="000"/>
    <s v="0948"/>
    <s v="Calif State University Trust Fund"/>
    <s v="TF-Prof &amp; Continuing Ed (PaCE) Operations"/>
    <s v="441"/>
    <s v="00000"/>
    <s v="No Project Name Assigned"/>
    <s v="04"/>
    <x v="2"/>
    <s v="0409"/>
    <x v="10"/>
    <s v="603005"/>
    <s v="Retirement"/>
    <n v="153688"/>
    <s v="Billable"/>
    <n v="1.6172197933671256E-4"/>
    <n v="3035.4918761668864"/>
    <n v="455.32378142503296"/>
    <n v="2580.1680947418536"/>
    <x v="2"/>
  </r>
  <r>
    <s v="202206"/>
    <s v="10"/>
    <s v="6752"/>
    <s v="California State University Maritime Academy"/>
    <s v="000"/>
    <s v="0948"/>
    <s v="Calif State University Trust Fund"/>
    <s v="TF-Prof &amp; Continuing Ed (PaCE) Operations"/>
    <s v="441"/>
    <s v="EEONL"/>
    <s v="Extended Education Online Program/Courses"/>
    <s v="01"/>
    <x v="1"/>
    <s v="0101"/>
    <x v="5"/>
    <s v="603005"/>
    <s v="Retirement"/>
    <n v="33622.199999999997"/>
    <s v="Billable"/>
    <n v="3.5379787189987614E-5"/>
    <n v="664.07211336511818"/>
    <n v="99.610817004767725"/>
    <n v="564.46129636035039"/>
    <x v="2"/>
  </r>
  <r>
    <s v="202206"/>
    <s v="10"/>
    <s v="6770"/>
    <s v="California State Polytechnic University, Pomona"/>
    <s v="000"/>
    <s v="0948"/>
    <s v="Calif State University Trust Fund"/>
    <s v="TF-Prof &amp; Continuing Ed (PaCE) Operations"/>
    <s v="441"/>
    <s v="00000"/>
    <s v="No Project Name Assigned"/>
    <s v="04"/>
    <x v="2"/>
    <s v="0406"/>
    <x v="3"/>
    <s v="603005"/>
    <s v="Retirement"/>
    <n v="161604.97"/>
    <s v="Billable"/>
    <n v="1.7005280580819617E-4"/>
    <n v="3191.8599603299763"/>
    <n v="478.77899404949642"/>
    <n v="2713.08096628048"/>
    <x v="2"/>
  </r>
  <r>
    <s v="202206"/>
    <s v="10"/>
    <s v="6670"/>
    <s v="California State University, Stanislaus"/>
    <s v="000"/>
    <s v="0948"/>
    <s v="Calif State University Trust Fund"/>
    <s v="TF-Prof &amp; Continuing Ed (PaCE) Operations"/>
    <s v="441"/>
    <s v="00000"/>
    <s v="No Project Name Assigned"/>
    <s v="01"/>
    <x v="1"/>
    <s v="0101"/>
    <x v="5"/>
    <s v="603005"/>
    <s v="Retirement"/>
    <n v="158397.63"/>
    <s v="Billable"/>
    <n v="1.6667780337986207E-4"/>
    <n v="3128.511784063091"/>
    <n v="469.2767676094636"/>
    <n v="2659.2350164536274"/>
    <x v="2"/>
  </r>
  <r>
    <s v="202206"/>
    <s v="10"/>
    <s v="6650"/>
    <s v="California State University, Bakersfield"/>
    <s v="000"/>
    <s v="0948"/>
    <s v="Calif State University Trust Fund"/>
    <s v="TF-Prof &amp; Continuing Ed (PaCE) Operations"/>
    <s v="441"/>
    <s v="00000"/>
    <s v="No Project Name Assigned"/>
    <s v="04"/>
    <x v="2"/>
    <s v="0406"/>
    <x v="3"/>
    <s v="603005"/>
    <s v="Retirement"/>
    <n v="128008.40000000001"/>
    <s v="Billable"/>
    <n v="1.346999884163086E-4"/>
    <n v="2528.2940651262379"/>
    <n v="379.24410976893569"/>
    <n v="2149.0499553573022"/>
    <x v="2"/>
  </r>
  <r>
    <s v="202206"/>
    <s v="10"/>
    <s v="6760"/>
    <s v="California State University, Northridge"/>
    <s v="000"/>
    <s v="0948"/>
    <s v="Calif State University Trust Fund"/>
    <s v="TF-Prof &amp; Continuing Ed (PaCE) Operations"/>
    <s v="441"/>
    <s v="EARST"/>
    <s v="Early Start Program"/>
    <s v="01"/>
    <x v="1"/>
    <s v="0104"/>
    <x v="2"/>
    <s v="603005"/>
    <s v="Retirement"/>
    <n v="26.95"/>
    <s v="Billable"/>
    <n v="2.835880057730209E-8"/>
    <n v="0.53228948299605428"/>
    <n v="7.9843422449408133E-2"/>
    <n v="0.4524460605466461"/>
    <x v="2"/>
  </r>
  <r>
    <s v="202206"/>
    <s v="10"/>
    <s v="6740"/>
    <s v="California State University, Long Beach"/>
    <s v="000"/>
    <s v="0948"/>
    <s v="Calif State University Trust Fund"/>
    <s v="TF-Prof &amp; Continuing Ed (PaCE) Operations"/>
    <s v="441"/>
    <s v="00000"/>
    <s v="No Project Name Assigned"/>
    <s v="06"/>
    <x v="3"/>
    <s v="0601"/>
    <x v="15"/>
    <s v="603005"/>
    <s v="Retirement"/>
    <n v="10763.01"/>
    <s v="Billable"/>
    <n v="1.132564208539919E-5"/>
    <n v="212.58022368762013"/>
    <n v="31.88703355314302"/>
    <n v="180.69319013447711"/>
    <x v="2"/>
  </r>
  <r>
    <s v="202206"/>
    <s v="10"/>
    <s v="6690"/>
    <s v="California State University, Dominguez Hills"/>
    <s v="000"/>
    <s v="0948"/>
    <s v="Calif State University Trust Fund"/>
    <s v="TF-Prof &amp; Continuing Ed (PaCE) Operations"/>
    <s v="441"/>
    <s v="00000"/>
    <s v="No Project Name Assigned"/>
    <s v="06"/>
    <x v="3"/>
    <s v="0601"/>
    <x v="15"/>
    <s v="603005"/>
    <s v="Retirement"/>
    <n v="133327.48000000001"/>
    <s v="Billable"/>
    <n v="1.4029712121685467E-4"/>
    <n v="2633.3512207186191"/>
    <n v="395.00268310779285"/>
    <n v="2238.348537610826"/>
    <x v="2"/>
  </r>
  <r>
    <s v="202206"/>
    <s v="10"/>
    <s v="6650"/>
    <s v="California State University, Bakersfield"/>
    <s v="000"/>
    <s v="0948"/>
    <s v="Calif State University Trust Fund"/>
    <s v="TF-Prof &amp; Continuing Ed (PaCE) Operations"/>
    <s v="441"/>
    <s v="00000"/>
    <s v="No Project Name Assigned"/>
    <s v="01"/>
    <x v="1"/>
    <s v="0104"/>
    <x v="2"/>
    <s v="603005"/>
    <s v="Retirement"/>
    <n v="33667.25"/>
    <s v="Billable"/>
    <n v="3.5427192160896988E-5"/>
    <n v="664.9618959702749"/>
    <n v="99.744284395541229"/>
    <n v="565.21761157473361"/>
    <x v="2"/>
  </r>
  <r>
    <s v="202206"/>
    <s v="10"/>
    <s v="6740"/>
    <s v="California State University, Long Beach"/>
    <s v="000"/>
    <s v="0948"/>
    <s v="Calif State University Trust Fund"/>
    <s v="TF-Prof &amp; Continuing Ed (PaCE) Operations"/>
    <s v="441"/>
    <s v="00000"/>
    <s v="No Project Name Assigned"/>
    <s v="06"/>
    <x v="3"/>
    <s v="0606"/>
    <x v="8"/>
    <s v="603005"/>
    <s v="Retirement"/>
    <n v="136641.69"/>
    <s v="Billable"/>
    <n v="1.4378458023211628E-4"/>
    <n v="2698.8101864863497"/>
    <n v="404.82152797295242"/>
    <n v="2293.9886585133972"/>
    <x v="2"/>
  </r>
  <r>
    <s v="202206"/>
    <s v="10"/>
    <s v="6740"/>
    <s v="California State University, Long Beach"/>
    <s v="000"/>
    <s v="0948"/>
    <s v="Calif State University Trust Fund"/>
    <s v="TF-Prof &amp; Continuing Ed (PaCE) Operations"/>
    <s v="441"/>
    <s v="00000"/>
    <s v="No Project Name Assigned"/>
    <s v="05"/>
    <x v="0"/>
    <s v="0508"/>
    <x v="16"/>
    <s v="603005"/>
    <s v="Retirement"/>
    <n v="23519.48"/>
    <s v="Billable"/>
    <n v="2.4748951502851391E-5"/>
    <n v="464.53327827591983"/>
    <n v="69.679991741387965"/>
    <n v="394.85328653453183"/>
    <x v="2"/>
  </r>
  <r>
    <s v="202206"/>
    <s v="10"/>
    <s v="6740"/>
    <s v="California State University, Long Beach"/>
    <s v="000"/>
    <s v="0948"/>
    <s v="Calif State University Trust Fund"/>
    <s v="TF-Prof &amp; Continuing Ed (PaCE) Operations"/>
    <s v="441"/>
    <s v="00000"/>
    <s v="No Project Name Assigned"/>
    <s v="05"/>
    <x v="0"/>
    <s v="0501"/>
    <x v="7"/>
    <s v="603005"/>
    <s v="Retirement"/>
    <n v="93398.74"/>
    <s v="Billable"/>
    <n v="9.8281122145873402E-5"/>
    <n v="1844.7186280921301"/>
    <n v="276.70779421381951"/>
    <n v="1568.0108338783105"/>
    <x v="2"/>
  </r>
  <r>
    <s v="202206"/>
    <s v="10"/>
    <s v="6720"/>
    <s v="California State University, East Bay"/>
    <s v="000"/>
    <s v="0948"/>
    <s v="Calif State University Trust Fund"/>
    <s v="TF-Prof &amp; Continuing Ed (PaCE) Operations"/>
    <s v="441"/>
    <s v="00000"/>
    <s v="No Project Name Assigned"/>
    <s v="01"/>
    <x v="1"/>
    <s v="0104"/>
    <x v="2"/>
    <s v="603005"/>
    <s v="Retirement"/>
    <n v="5064.8"/>
    <s v="Billable"/>
    <n v="5.3295604142456264E-6"/>
    <n v="100.0348710010544"/>
    <n v="15.005230650158159"/>
    <n v="85.02964035089623"/>
    <x v="2"/>
  </r>
  <r>
    <s v="202206"/>
    <s v="10"/>
    <s v="6840"/>
    <s v="California State University San Marcos"/>
    <s v="000"/>
    <s v="0948"/>
    <s v="Calif State University Trust Fund"/>
    <s v="TF-Prof &amp; Continuing Ed (PaCE) Operations"/>
    <s v="441"/>
    <s v="00000"/>
    <s v="No Project Name Assigned"/>
    <s v="04"/>
    <x v="2"/>
    <s v="0407"/>
    <x v="17"/>
    <s v="603005"/>
    <s v="Retirement"/>
    <n v="1809.56"/>
    <s v="Billable"/>
    <n v="1.9041540323808078E-6"/>
    <n v="35.740621775522818"/>
    <n v="5.3610932663284228"/>
    <n v="30.379528509194394"/>
    <x v="2"/>
  </r>
  <r>
    <s v="202206"/>
    <s v="10"/>
    <s v="6720"/>
    <s v="California State University, East Bay"/>
    <s v="000"/>
    <s v="0948"/>
    <s v="Calif State University Trust Fund"/>
    <s v="TF-Prof &amp; Continuing Ed (PaCE) Operations"/>
    <s v="441"/>
    <s v="00000"/>
    <s v="No Project Name Assigned"/>
    <s v="04"/>
    <x v="2"/>
    <s v="0406"/>
    <x v="3"/>
    <s v="603005"/>
    <s v="Retirement"/>
    <n v="415406.36"/>
    <s v="Billable"/>
    <n v="4.3712156296040665E-4"/>
    <n v="8204.6915249600297"/>
    <n v="1230.7037287440044"/>
    <n v="6973.9877962160253"/>
    <x v="2"/>
  </r>
  <r>
    <s v="202206"/>
    <s v="10"/>
    <s v="6650"/>
    <s v="California State University, Bakersfield"/>
    <s v="000"/>
    <s v="0948"/>
    <s v="Calif State University Trust Fund"/>
    <s v="TF-Prof &amp; Continuing Ed (PaCE) Operations"/>
    <s v="441"/>
    <s v="00000"/>
    <s v="No Project Name Assigned"/>
    <s v="01"/>
    <x v="1"/>
    <s v="0101"/>
    <x v="5"/>
    <s v="603005"/>
    <s v="Retirement"/>
    <n v="92974.02"/>
    <s v="Billable"/>
    <n v="9.7834200076070361E-5"/>
    <n v="1836.3299828521267"/>
    <n v="275.44949742781898"/>
    <n v="1560.8804854243076"/>
    <x v="2"/>
  </r>
  <r>
    <s v="202206"/>
    <s v="10"/>
    <s v="6690"/>
    <s v="California State University, Dominguez Hills"/>
    <s v="000"/>
    <s v="0948"/>
    <s v="Calif State University Trust Fund"/>
    <s v="TF-Prof &amp; Continuing Ed (PaCE) Operations"/>
    <s v="441"/>
    <s v="EEONL"/>
    <s v="Extended Education Online Program/Courses"/>
    <s v="06"/>
    <x v="3"/>
    <s v="0601"/>
    <x v="15"/>
    <s v="603005"/>
    <s v="Retirement"/>
    <n v="15690.53"/>
    <s v="Billable"/>
    <n v="1.6510746242010232E-5"/>
    <n v="309.90367724059666"/>
    <n v="46.4855515860895"/>
    <n v="263.41812565450715"/>
    <x v="2"/>
  </r>
  <r>
    <s v="202206"/>
    <s v="10"/>
    <s v="6810"/>
    <s v="San Jose State University"/>
    <s v="000"/>
    <s v="0948"/>
    <s v="Calif State University Trust Fund"/>
    <s v="TF-Prof &amp; Continuing Ed (PaCE) Operations"/>
    <s v="441"/>
    <s v="00000"/>
    <s v="No Project Name Assigned"/>
    <s v="06"/>
    <x v="3"/>
    <s v="0602"/>
    <x v="11"/>
    <s v="603005"/>
    <s v="Retirement"/>
    <n v="23471.260000000002"/>
    <s v="Billable"/>
    <n v="2.4698210821447403E-5"/>
    <n v="463.58088499688205"/>
    <n v="69.537132749532304"/>
    <n v="394.04375224734974"/>
    <x v="2"/>
  </r>
  <r>
    <s v="202206"/>
    <s v="10"/>
    <s v="6810"/>
    <s v="San Jose State University"/>
    <s v="000"/>
    <s v="0948"/>
    <s v="Calif State University Trust Fund"/>
    <s v="TF-Prof &amp; Continuing Ed (PaCE) Operations"/>
    <s v="441"/>
    <s v="00000"/>
    <s v="No Project Name Assigned"/>
    <s v="06"/>
    <x v="3"/>
    <s v="0601"/>
    <x v="15"/>
    <s v="603005"/>
    <s v="Retirement"/>
    <n v="8068.9800000000005"/>
    <s v="Billable"/>
    <n v="8.490782734034843E-6"/>
    <n v="159.37043385920231"/>
    <n v="23.905565078880347"/>
    <n v="135.46486878032195"/>
    <x v="2"/>
  </r>
  <r>
    <s v="202206"/>
    <s v="10"/>
    <s v="6660"/>
    <s v="California State University, San Bernardino"/>
    <s v="000"/>
    <s v="0948"/>
    <s v="Calif State University Trust Fund"/>
    <s v="TF-Prof &amp; Continuing Ed (PaCE) Operations"/>
    <s v="441"/>
    <s v="00000"/>
    <s v="No Project Name Assigned"/>
    <s v="01"/>
    <x v="1"/>
    <s v="0104"/>
    <x v="2"/>
    <s v="603005"/>
    <s v="Retirement"/>
    <n v="520332.05"/>
    <s v="Billable"/>
    <n v="5.4753220185264494E-4"/>
    <n v="10277.078956615105"/>
    <n v="1541.5618434922658"/>
    <n v="8735.5171131228399"/>
    <x v="2"/>
  </r>
  <r>
    <s v="202206"/>
    <s v="10"/>
    <s v="6820"/>
    <s v="California Polytechnic State University, San Luis Obispo"/>
    <s v="000"/>
    <s v="0948"/>
    <s v="Calif State University Trust Fund"/>
    <s v="TF-Prof &amp; Continuing Ed (PaCE) Operations"/>
    <s v="441"/>
    <s v="00000"/>
    <s v="No Project Name Assigned"/>
    <s v="01"/>
    <x v="1"/>
    <s v="0101"/>
    <x v="5"/>
    <s v="603005"/>
    <s v="Retirement"/>
    <n v="348921.82"/>
    <s v="Billable"/>
    <n v="3.6716156996101287E-4"/>
    <n v="6891.5552940201233"/>
    <n v="1033.7332941030184"/>
    <n v="5857.8219999171042"/>
    <x v="2"/>
  </r>
  <r>
    <s v="202206"/>
    <s v="10"/>
    <s v="6800"/>
    <s v="San Francisco State University"/>
    <s v="000"/>
    <s v="0948"/>
    <s v="Calif State University Trust Fund"/>
    <s v="TF-Prof &amp; Continuing Ed (PaCE) Operations"/>
    <s v="441"/>
    <s v="00000"/>
    <s v="No Project Name Assigned"/>
    <s v="01"/>
    <x v="1"/>
    <s v="0104"/>
    <x v="2"/>
    <s v="603005"/>
    <s v="Retirement"/>
    <n v="7012.34"/>
    <s v="Billable"/>
    <n v="7.3789072964838049E-6"/>
    <n v="138.50073592551212"/>
    <n v="20.775110388826818"/>
    <n v="117.7256255366853"/>
    <x v="2"/>
  </r>
  <r>
    <s v="202206"/>
    <s v="10"/>
    <s v="6680"/>
    <s v="California State University, Chico"/>
    <s v="000"/>
    <s v="0948"/>
    <s v="Calif State University Trust Fund"/>
    <s v="TF-Prof &amp; Continuing Ed (PaCE) Operations"/>
    <s v="441"/>
    <s v="00000"/>
    <s v="No Project Name Assigned"/>
    <s v="01"/>
    <x v="1"/>
    <s v="0101"/>
    <x v="5"/>
    <s v="603005"/>
    <s v="Retirement"/>
    <n v="46756.65"/>
    <s v="Billable"/>
    <n v="4.9200835362252756E-5"/>
    <n v="923.49065139619529"/>
    <n v="138.52359770942928"/>
    <n v="784.96705368676601"/>
    <x v="2"/>
  </r>
  <r>
    <s v="202206"/>
    <s v="10"/>
    <s v="6800"/>
    <s v="San Francisco State University"/>
    <s v="000"/>
    <s v="0948"/>
    <s v="Calif State University Trust Fund"/>
    <s v="TF-Prof &amp; Continuing Ed (PaCE) Operations"/>
    <s v="441"/>
    <s v="00000"/>
    <s v="No Project Name Assigned"/>
    <s v="04"/>
    <x v="2"/>
    <s v="0406"/>
    <x v="3"/>
    <s v="603005"/>
    <s v="Retirement"/>
    <n v="717791.6"/>
    <s v="Billable"/>
    <n v="7.5531387163126496E-4"/>
    <n v="14177.102770423398"/>
    <n v="2126.5654155635098"/>
    <n v="12050.537354859889"/>
    <x v="2"/>
  </r>
  <r>
    <s v="202206"/>
    <s v="10"/>
    <s v="6810"/>
    <s v="San Jose State University"/>
    <s v="000"/>
    <s v="0948"/>
    <s v="Calif State University Trust Fund"/>
    <s v="TF-Prof &amp; Continuing Ed (PaCE) Operations"/>
    <s v="441"/>
    <s v="00000"/>
    <s v="No Project Name Assigned"/>
    <s v="05"/>
    <x v="0"/>
    <s v="0509"/>
    <x v="18"/>
    <s v="603005"/>
    <s v="Retirement"/>
    <n v="33167.61"/>
    <s v="Billable"/>
    <n v="3.490143367776366E-5"/>
    <n v="655.09350571854407"/>
    <n v="98.264025857781604"/>
    <n v="556.82947986076249"/>
    <x v="2"/>
  </r>
  <r>
    <s v="202206"/>
    <s v="10"/>
    <s v="6710"/>
    <s v="California State University, Fullerton"/>
    <s v="000"/>
    <s v="0948"/>
    <s v="Calif State University Trust Fund"/>
    <s v="TF-Prof &amp; Continuing Ed (PaCE) Operations"/>
    <s v="441"/>
    <s v="00000"/>
    <s v="No Project Name Assigned"/>
    <s v="01"/>
    <x v="1"/>
    <s v="0104"/>
    <x v="2"/>
    <s v="603005"/>
    <s v="Retirement"/>
    <n v="151792.15"/>
    <s v="Billable"/>
    <n v="1.5972702452875419E-4"/>
    <n v="2998.0469404957153"/>
    <n v="449.70704107435728"/>
    <n v="2548.339899421358"/>
    <x v="2"/>
  </r>
  <r>
    <s v="202206"/>
    <s v="10"/>
    <s v="6710"/>
    <s v="California State University, Fullerton"/>
    <s v="000"/>
    <s v="0948"/>
    <s v="Calif State University Trust Fund"/>
    <s v="TF-Prof &amp; Continuing Ed (PaCE) Operations"/>
    <s v="441"/>
    <s v="00000"/>
    <s v="No Project Name Assigned"/>
    <s v="01"/>
    <x v="1"/>
    <s v="0101"/>
    <x v="5"/>
    <s v="603005"/>
    <s v="Retirement"/>
    <n v="111292.85"/>
    <s v="Billable"/>
    <n v="1.1711063965972523E-4"/>
    <n v="2198.1452166106651"/>
    <n v="329.72178249159975"/>
    <n v="1868.4234341190652"/>
    <x v="2"/>
  </r>
  <r>
    <s v="202206"/>
    <s v="10"/>
    <s v="6790"/>
    <s v="San Diego State University"/>
    <s v="000"/>
    <s v="0948"/>
    <s v="Calif State University Trust Fund"/>
    <s v="TF-Prof &amp; Continuing Ed (PaCE) Operations"/>
    <s v="441"/>
    <s v="00000"/>
    <s v="No Project Name Assigned"/>
    <s v="01"/>
    <x v="1"/>
    <s v="0101"/>
    <x v="5"/>
    <s v="603005"/>
    <s v="Retirement"/>
    <n v="173758.17"/>
    <s v="Billable"/>
    <n v="1.8284130952530447E-4"/>
    <n v="3431.897828409667"/>
    <n v="514.78467426145005"/>
    <n v="2917.1131541482168"/>
    <x v="2"/>
  </r>
  <r>
    <s v="202206"/>
    <s v="10"/>
    <s v="6750"/>
    <s v="California State University, Los Angeles"/>
    <s v="000"/>
    <s v="0948"/>
    <s v="Calif State University Trust Fund"/>
    <s v="TF-Prof &amp; Continuing Ed (PaCE) Operations"/>
    <s v="441"/>
    <s v="00000"/>
    <s v="No Project Name Assigned"/>
    <s v="06"/>
    <x v="3"/>
    <s v="0602"/>
    <x v="11"/>
    <s v="603005"/>
    <s v="Retirement"/>
    <n v="77164.53"/>
    <s v="Billable"/>
    <n v="8.1198275247170478E-5"/>
    <n v="1524.0767265058821"/>
    <n v="228.61150897588232"/>
    <n v="1295.4652175299998"/>
    <x v="2"/>
  </r>
  <r>
    <s v="202206"/>
    <s v="10"/>
    <s v="6840"/>
    <s v="California State University San Marcos"/>
    <s v="000"/>
    <s v="0948"/>
    <s v="Calif State University Trust Fund"/>
    <s v="TF-Prof &amp; Continuing Ed (PaCE) Operations"/>
    <s v="441"/>
    <s v="00000"/>
    <s v="No Project Name Assigned"/>
    <s v="05"/>
    <x v="0"/>
    <s v="0509"/>
    <x v="18"/>
    <s v="603005"/>
    <s v="Retirement"/>
    <n v="27143.510000000002"/>
    <s v="Billable"/>
    <n v="2.8562426235918558E-5"/>
    <n v="536.11149924297706"/>
    <n v="80.416724886446559"/>
    <n v="455.6947743565305"/>
    <x v="2"/>
  </r>
  <r>
    <s v="202206"/>
    <s v="10"/>
    <s v="6840"/>
    <s v="California State University San Marcos"/>
    <s v="000"/>
    <s v="0948"/>
    <s v="Calif State University Trust Fund"/>
    <s v="TF-Prof &amp; Continuing Ed (PaCE) Operations"/>
    <s v="441"/>
    <s v="00000"/>
    <s v="No Project Name Assigned"/>
    <s v="01"/>
    <x v="1"/>
    <s v="0101"/>
    <x v="5"/>
    <s v="603005"/>
    <s v="Retirement"/>
    <n v="1753948.44"/>
    <s v="Billable"/>
    <n v="1.8456354001050129E-3"/>
    <n v="34642.237785875172"/>
    <n v="5196.3356678812752"/>
    <n v="29445.902117993894"/>
    <x v="2"/>
  </r>
  <r>
    <s v="202206"/>
    <s v="10"/>
    <s v="6750"/>
    <s v="California State University, Los Angeles"/>
    <s v="000"/>
    <s v="0948"/>
    <s v="Calif State University Trust Fund"/>
    <s v="TF-Prof &amp; Continuing Ed (PaCE) Operations"/>
    <s v="441"/>
    <s v="00000"/>
    <s v="No Project Name Assigned"/>
    <s v="05"/>
    <x v="0"/>
    <s v="0510"/>
    <x v="9"/>
    <s v="603005"/>
    <s v="Retirement"/>
    <n v="33690.590000000004"/>
    <s v="Billable"/>
    <n v="3.5451752250153922E-5"/>
    <n v="665.42288433885119"/>
    <n v="99.813432650827679"/>
    <n v="565.60945168802346"/>
    <x v="2"/>
  </r>
  <r>
    <s v="202206"/>
    <s v="10"/>
    <s v="6780"/>
    <s v="California State University, Sacramento"/>
    <s v="000"/>
    <s v="0948"/>
    <s v="Calif State University Trust Fund"/>
    <s v="TF-Prof &amp; Continuing Ed (PaCE) Operations"/>
    <s v="441"/>
    <s v="00000"/>
    <s v="No Project Name Assigned"/>
    <s v="06"/>
    <x v="3"/>
    <s v="0601"/>
    <x v="15"/>
    <s v="603005"/>
    <s v="Retirement"/>
    <n v="110826.37"/>
    <s v="Billable"/>
    <n v="1.1661977460245992E-4"/>
    <n v="2188.9317695595332"/>
    <n v="328.33976543392998"/>
    <n v="1860.5920041256031"/>
    <x v="2"/>
  </r>
  <r>
    <s v="202206"/>
    <s v="10"/>
    <s v="6740"/>
    <s v="California State University, Long Beach"/>
    <s v="000"/>
    <s v="0948"/>
    <s v="Calif State University Trust Fund"/>
    <s v="TF-Prof &amp; Continuing Ed (PaCE) Operations"/>
    <s v="441"/>
    <s v="00000"/>
    <s v="No Project Name Assigned"/>
    <s v="01"/>
    <x v="1"/>
    <s v="0105"/>
    <x v="19"/>
    <s v="603005"/>
    <s v="Retirement"/>
    <n v="114714.5"/>
    <s v="Billable"/>
    <n v="1.2071115505843861E-4"/>
    <n v="2265.7262299499394"/>
    <n v="339.8589344924909"/>
    <n v="1925.8672954574483"/>
    <x v="2"/>
  </r>
  <r>
    <s v="202206"/>
    <s v="10"/>
    <s v="6740"/>
    <s v="California State University, Long Beach"/>
    <s v="000"/>
    <s v="0948"/>
    <s v="Calif State University Trust Fund"/>
    <s v="TF-Prof &amp; Continuing Ed (PaCE) Operations"/>
    <s v="441"/>
    <s v="00000"/>
    <s v="No Project Name Assigned"/>
    <s v="01"/>
    <x v="1"/>
    <s v="0104"/>
    <x v="2"/>
    <s v="603005"/>
    <s v="Retirement"/>
    <n v="119323.45"/>
    <s v="Billable"/>
    <n v="1.2556103609445926E-4"/>
    <n v="2356.7576070428772"/>
    <n v="353.5136410564316"/>
    <n v="2003.2439659864456"/>
    <x v="2"/>
  </r>
  <r>
    <s v="202206"/>
    <s v="10"/>
    <s v="6740"/>
    <s v="California State University, Long Beach"/>
    <s v="000"/>
    <s v="0948"/>
    <s v="Calif State University Trust Fund"/>
    <s v="TF-Prof &amp; Continuing Ed (PaCE) Operations"/>
    <s v="441"/>
    <s v="EARST"/>
    <s v="Early Start Program"/>
    <s v="01"/>
    <x v="1"/>
    <s v="0101"/>
    <x v="5"/>
    <s v="603005"/>
    <s v="Retirement"/>
    <n v="1826.73"/>
    <s v="Billable"/>
    <n v="1.9222215873311705E-6"/>
    <n v="36.079746466544798"/>
    <n v="5.4119619699817196"/>
    <n v="30.667784496563076"/>
    <x v="2"/>
  </r>
  <r>
    <s v="202206"/>
    <s v="10"/>
    <s v="6830"/>
    <s v="Sonoma State University"/>
    <s v="000"/>
    <s v="0948"/>
    <s v="Calif State University Trust Fund"/>
    <s v="TF-Prof &amp; Continuing Ed (PaCE) Operations"/>
    <s v="441"/>
    <s v="00000"/>
    <s v="No Project Name Assigned"/>
    <s v="05"/>
    <x v="0"/>
    <s v="0501"/>
    <x v="7"/>
    <s v="603005"/>
    <s v="Retirement"/>
    <n v="17116.47"/>
    <s v="Billable"/>
    <n v="1.8011226690811648E-5"/>
    <n v="338.06741992643686"/>
    <n v="50.710112988965527"/>
    <n v="287.35730693747132"/>
    <x v="2"/>
  </r>
  <r>
    <s v="202206"/>
    <s v="10"/>
    <s v="6750"/>
    <s v="California State University, Los Angeles"/>
    <s v="000"/>
    <s v="0948"/>
    <s v="Calif State University Trust Fund"/>
    <s v="TF-Prof &amp; Continuing Ed (PaCE) Operations"/>
    <s v="441"/>
    <s v="00000"/>
    <s v="No Project Name Assigned"/>
    <s v="06"/>
    <x v="3"/>
    <s v="0605"/>
    <x v="4"/>
    <s v="603005"/>
    <s v="Retirement"/>
    <n v="60480.12"/>
    <s v="Billable"/>
    <n v="6.3641694321755088E-5"/>
    <n v="1194.5429241684349"/>
    <n v="179.18143862526523"/>
    <n v="1015.3614855431696"/>
    <x v="2"/>
  </r>
  <r>
    <s v="202206"/>
    <s v="10"/>
    <s v="6840"/>
    <s v="California State University San Marcos"/>
    <s v="000"/>
    <s v="0948"/>
    <s v="Calif State University Trust Fund"/>
    <s v="TF-Prof &amp; Continuing Ed (PaCE) Operations"/>
    <s v="441"/>
    <s v="00IPC"/>
    <s v="Institute for Palliative Care"/>
    <s v="07"/>
    <x v="4"/>
    <s v="0708"/>
    <x v="20"/>
    <s v="603005"/>
    <s v="Retirement"/>
    <n v="208.29"/>
    <s v="Billable"/>
    <n v="2.1917827726331176E-7"/>
    <n v="4.1139360450184839"/>
    <n v="0.6170904067527726"/>
    <n v="3.4968456382657114"/>
    <x v="2"/>
  </r>
  <r>
    <s v="202206"/>
    <s v="10"/>
    <s v="6740"/>
    <s v="California State University, Long Beach"/>
    <s v="000"/>
    <s v="0948"/>
    <s v="Calif State University Trust Fund"/>
    <s v="TF-Prof &amp; Continuing Ed (PaCE) Operations"/>
    <s v="441"/>
    <s v="00000"/>
    <s v="No Project Name Assigned"/>
    <s v="01"/>
    <x v="1"/>
    <s v="0101"/>
    <x v="5"/>
    <s v="603005"/>
    <s v="Retirement"/>
    <n v="362835.15"/>
    <s v="Billable"/>
    <n v="3.8180221377682712E-4"/>
    <n v="7166.3574918848171"/>
    <n v="1074.9536237827226"/>
    <n v="6091.4038681020947"/>
    <x v="2"/>
  </r>
  <r>
    <s v="202206"/>
    <s v="10"/>
    <s v="6830"/>
    <s v="Sonoma State University"/>
    <s v="000"/>
    <s v="0948"/>
    <s v="Calif State University Trust Fund"/>
    <s v="TF-Prof &amp; Continuing Ed (PaCE) Operations"/>
    <s v="441"/>
    <s v="00000"/>
    <s v="No Project Name Assigned"/>
    <s v="01"/>
    <x v="1"/>
    <s v="0104"/>
    <x v="2"/>
    <s v="603005"/>
    <s v="Retirement"/>
    <n v="49810.15"/>
    <s v="Billable"/>
    <n v="5.2413955865510341E-5"/>
    <n v="983.80033363472774"/>
    <n v="147.57005004520914"/>
    <n v="836.23028358951854"/>
    <x v="2"/>
  </r>
  <r>
    <s v="202206"/>
    <s v="10"/>
    <s v="6660"/>
    <s v="California State University, San Bernardino"/>
    <s v="000"/>
    <s v="0948"/>
    <s v="Calif State University Trust Fund"/>
    <s v="TF-Prof &amp; Continuing Ed (PaCE) Operations"/>
    <s v="441"/>
    <s v="00000"/>
    <s v="No Project Name Assigned"/>
    <s v="04"/>
    <x v="2"/>
    <s v="0406"/>
    <x v="3"/>
    <s v="603005"/>
    <s v="Retirement"/>
    <n v="127651.58"/>
    <s v="Billable"/>
    <n v="1.3432451579211592E-4"/>
    <n v="2521.246512869368"/>
    <n v="378.18697693040519"/>
    <n v="2143.0595359389627"/>
    <x v="2"/>
  </r>
  <r>
    <s v="202206"/>
    <s v="10"/>
    <s v="6690"/>
    <s v="California State University, Dominguez Hills"/>
    <s v="000"/>
    <s v="0948"/>
    <s v="Calif State University Trust Fund"/>
    <s v="TF-Prof &amp; Continuing Ed (PaCE) Operations"/>
    <s v="441"/>
    <s v="00000"/>
    <s v="No Project Name Assigned"/>
    <s v="05"/>
    <x v="0"/>
    <s v="0510"/>
    <x v="9"/>
    <s v="603005"/>
    <s v="Retirement"/>
    <n v="203235.95"/>
    <s v="Billable"/>
    <n v="2.1386002880105897E-4"/>
    <n v="4014.1134972805917"/>
    <n v="602.11702459208868"/>
    <n v="3411.9964726885028"/>
    <x v="2"/>
  </r>
  <r>
    <s v="202206"/>
    <s v="10"/>
    <s v="6720"/>
    <s v="California State University, East Bay"/>
    <s v="000"/>
    <s v="0948"/>
    <s v="Calif State University Trust Fund"/>
    <s v="TF-Prof &amp; Continuing Ed (PaCE) Operations"/>
    <s v="441"/>
    <s v="00000"/>
    <s v="No Project Name Assigned"/>
    <s v="04"/>
    <x v="2"/>
    <s v="0407"/>
    <x v="17"/>
    <s v="603005"/>
    <s v="Retirement"/>
    <n v="17921.3"/>
    <s v="Billable"/>
    <n v="1.8858128860334097E-5"/>
    <n v="353.96361824182515"/>
    <n v="53.094542736273773"/>
    <n v="300.86907550555139"/>
    <x v="2"/>
  </r>
  <r>
    <s v="202206"/>
    <s v="10"/>
    <s v="6670"/>
    <s v="California State University, Stanislaus"/>
    <s v="000"/>
    <s v="0948"/>
    <s v="Calif State University Trust Fund"/>
    <s v="TF-Prof &amp; Continuing Ed (PaCE) Operations"/>
    <s v="441"/>
    <s v="00000"/>
    <s v="No Project Name Assigned"/>
    <s v="04"/>
    <x v="2"/>
    <s v="0406"/>
    <x v="3"/>
    <s v="603005"/>
    <s v="Retirement"/>
    <n v="8050.6900000000005"/>
    <s v="Billable"/>
    <n v="8.4715366315280214E-6"/>
    <n v="159.00918804680907"/>
    <n v="23.851378207021359"/>
    <n v="135.15780983978772"/>
    <x v="2"/>
  </r>
  <r>
    <s v="202206"/>
    <s v="10"/>
    <s v="6710"/>
    <s v="California State University, Fullerton"/>
    <s v="000"/>
    <s v="0948"/>
    <s v="Calif State University Trust Fund"/>
    <s v="TF-Prof &amp; Continuing Ed (PaCE) Operations"/>
    <s v="441"/>
    <s v="00000"/>
    <s v="No Project Name Assigned"/>
    <s v="05"/>
    <x v="0"/>
    <s v="0501"/>
    <x v="7"/>
    <s v="603005"/>
    <s v="Retirement"/>
    <n v="73796.850000000006"/>
    <s v="Billable"/>
    <n v="7.7654551108833982E-5"/>
    <n v="1457.5616747026854"/>
    <n v="218.63425120540282"/>
    <n v="1238.9274234972827"/>
    <x v="2"/>
  </r>
  <r>
    <s v="202206"/>
    <s v="10"/>
    <s v="6810"/>
    <s v="San Jose State University"/>
    <s v="000"/>
    <s v="0948"/>
    <s v="Calif State University Trust Fund"/>
    <s v="TF-Prof &amp; Continuing Ed (PaCE) Operations"/>
    <s v="441"/>
    <s v="00000"/>
    <s v="No Project Name Assigned"/>
    <s v="04"/>
    <x v="2"/>
    <s v="0401"/>
    <x v="21"/>
    <s v="603005"/>
    <s v="Retirement"/>
    <n v="157042.43"/>
    <s v="Billable"/>
    <n v="1.6525176083654632E-4"/>
    <n v="3101.7452272038608"/>
    <n v="465.2617840805791"/>
    <n v="2636.4834431232816"/>
    <x v="2"/>
  </r>
  <r>
    <s v="202206"/>
    <s v="10"/>
    <s v="6810"/>
    <s v="San Jose State University"/>
    <s v="000"/>
    <s v="0948"/>
    <s v="Calif State University Trust Fund"/>
    <s v="TF-Prof &amp; Continuing Ed (PaCE) Operations"/>
    <s v="441"/>
    <s v="00000"/>
    <s v="No Project Name Assigned"/>
    <s v="01"/>
    <x v="1"/>
    <s v="0104"/>
    <x v="2"/>
    <s v="603005"/>
    <s v="Retirement"/>
    <n v="2353.38"/>
    <s v="Billable"/>
    <n v="2.4764020075180406E-6"/>
    <n v="46.481611261345243"/>
    <n v="6.9722416892017867"/>
    <n v="39.509369572143456"/>
    <x v="2"/>
  </r>
  <r>
    <s v="202206"/>
    <s v="10"/>
    <s v="6810"/>
    <s v="San Jose State University"/>
    <s v="000"/>
    <s v="0948"/>
    <s v="Calif State University Trust Fund"/>
    <s v="TF-Prof &amp; Continuing Ed (PaCE) Operations"/>
    <s v="441"/>
    <s v="00000"/>
    <s v="No Project Name Assigned"/>
    <s v="01"/>
    <x v="1"/>
    <s v="0105"/>
    <x v="19"/>
    <s v="603005"/>
    <s v="Retirement"/>
    <n v="4595.99"/>
    <s v="Billable"/>
    <n v="4.8362435571530477E-6"/>
    <n v="90.775404117069968"/>
    <n v="13.616310617560496"/>
    <n v="77.159093499509467"/>
    <x v="2"/>
  </r>
  <r>
    <s v="202206"/>
    <s v="10"/>
    <s v="6810"/>
    <s v="San Jose State University"/>
    <s v="000"/>
    <s v="0948"/>
    <s v="Calif State University Trust Fund"/>
    <s v="TF-Prof &amp; Continuing Ed (PaCE) Operations"/>
    <s v="441"/>
    <s v="00000"/>
    <s v="No Project Name Assigned"/>
    <s v="01"/>
    <x v="1"/>
    <s v="0106"/>
    <x v="6"/>
    <s v="603005"/>
    <s v="Retirement"/>
    <n v="93565.87"/>
    <s v="Billable"/>
    <n v="9.8456988800436814E-5"/>
    <n v="1848.0196129267542"/>
    <n v="277.2029419390131"/>
    <n v="1570.816670987741"/>
    <x v="2"/>
  </r>
  <r>
    <s v="202206"/>
    <s v="10"/>
    <s v="6830"/>
    <s v="Sonoma State University"/>
    <s v="000"/>
    <s v="0948"/>
    <s v="Calif State University Trust Fund"/>
    <s v="TF-Prof &amp; Continuing Ed (PaCE) Operations"/>
    <s v="441"/>
    <s v="00000"/>
    <s v="No Project Name Assigned"/>
    <s v="04"/>
    <x v="2"/>
    <s v="0406"/>
    <x v="3"/>
    <s v="603005"/>
    <s v="Retirement"/>
    <n v="181532.26"/>
    <s v="Billable"/>
    <n v="1.9102178700137118E-4"/>
    <n v="3585.4438895178223"/>
    <n v="537.81658342767332"/>
    <n v="3047.627306090149"/>
    <x v="2"/>
  </r>
  <r>
    <s v="202206"/>
    <s v="10"/>
    <s v="6820"/>
    <s v="California Polytechnic State University, San Luis Obispo"/>
    <s v="000"/>
    <s v="0948"/>
    <s v="Calif State University Trust Fund"/>
    <s v="TF-Prof &amp; Continuing Ed (PaCE) Operations"/>
    <s v="441"/>
    <s v="00000"/>
    <s v="No Project Name Assigned"/>
    <s v="04"/>
    <x v="2"/>
    <s v="0406"/>
    <x v="3"/>
    <s v="603005"/>
    <s v="Retirement"/>
    <n v="252847.77000000002"/>
    <s v="Billable"/>
    <n v="2.6606528704436165E-4"/>
    <n v="4993.9966148424955"/>
    <n v="749.09949222637431"/>
    <n v="4244.8971226161211"/>
    <x v="2"/>
  </r>
  <r>
    <s v="202206"/>
    <s v="10"/>
    <s v="6700"/>
    <s v="California State University, Fresno"/>
    <s v="000"/>
    <s v="0948"/>
    <s v="Calif State University Trust Fund"/>
    <s v="TF-Prof &amp; Continuing Ed (PaCE) Operations"/>
    <s v="441"/>
    <s v="EARST"/>
    <s v="Early Start Program"/>
    <s v="01"/>
    <x v="1"/>
    <s v="0101"/>
    <x v="5"/>
    <s v="603005"/>
    <s v="Retirement"/>
    <n v="2033.67"/>
    <s v="Billable"/>
    <n v="2.1399792938791075E-6"/>
    <n v="40.167018659910418"/>
    <n v="6.0250527989865628"/>
    <n v="34.141965860923854"/>
    <x v="2"/>
  </r>
  <r>
    <s v="202206"/>
    <s v="10"/>
    <s v="6710"/>
    <s v="California State University, Fullerton"/>
    <s v="000"/>
    <s v="0948"/>
    <s v="Calif State University Trust Fund"/>
    <s v="TF-Prof &amp; Continuing Ed (PaCE) Operations"/>
    <s v="441"/>
    <s v="00000"/>
    <s v="No Project Name Assigned"/>
    <s v="04"/>
    <x v="2"/>
    <s v="0408"/>
    <x v="22"/>
    <s v="603005"/>
    <s v="Retirement"/>
    <n v="296906.96000000002"/>
    <s v="Billable"/>
    <n v="3.1242765375335841E-4"/>
    <n v="5864.2097304760737"/>
    <n v="879.63145957141103"/>
    <n v="4984.5782709046625"/>
    <x v="2"/>
  </r>
  <r>
    <s v="202206"/>
    <s v="10"/>
    <s v="6850"/>
    <s v="California State University Channel Islands"/>
    <s v="000"/>
    <s v="0948"/>
    <s v="Calif State University Trust Fund"/>
    <s v="TF-Prof &amp; Continuing Ed (PaCE) Operations"/>
    <s v="441"/>
    <s v="00000"/>
    <s v="No Project Name Assigned"/>
    <s v="04"/>
    <x v="2"/>
    <s v="0408"/>
    <x v="22"/>
    <s v="603005"/>
    <s v="Retirement"/>
    <n v="12663.470000000001"/>
    <s v="Billable"/>
    <n v="1.3325447879281921E-5"/>
    <n v="250.1162114744358"/>
    <n v="37.517431721165366"/>
    <n v="212.59877975327043"/>
    <x v="2"/>
  </r>
  <r>
    <s v="202206"/>
    <s v="10"/>
    <s v="6680"/>
    <s v="California State University, Chico"/>
    <s v="000"/>
    <s v="0948"/>
    <s v="Calif State University Trust Fund"/>
    <s v="TF-Prof &amp; Continuing Ed (PaCE) Operations"/>
    <s v="441"/>
    <s v="00000"/>
    <s v="No Project Name Assigned"/>
    <s v="06"/>
    <x v="3"/>
    <s v="0602"/>
    <x v="11"/>
    <s v="603005"/>
    <s v="Retirement"/>
    <n v="28609.84"/>
    <s v="Billable"/>
    <n v="3.0105408055974783E-5"/>
    <n v="565.07298486826846"/>
    <n v="84.760947730240261"/>
    <n v="480.31203713802819"/>
    <x v="2"/>
  </r>
  <r>
    <s v="202206"/>
    <s v="10"/>
    <s v="6680"/>
    <s v="California State University, Chico"/>
    <s v="000"/>
    <s v="0948"/>
    <s v="Calif State University Trust Fund"/>
    <s v="TF-Prof &amp; Continuing Ed (PaCE) Operations"/>
    <s v="441"/>
    <s v="00000"/>
    <s v="No Project Name Assigned"/>
    <s v="06"/>
    <x v="3"/>
    <s v="0606"/>
    <x v="8"/>
    <s v="603005"/>
    <s v="Retirement"/>
    <n v="19073.23"/>
    <s v="Billable"/>
    <n v="2.0070275544898536E-5"/>
    <n v="376.71538908218304"/>
    <n v="56.507308362327457"/>
    <n v="320.20808071985556"/>
    <x v="2"/>
  </r>
  <r>
    <s v="202206"/>
    <s v="10"/>
    <s v="6790"/>
    <s v="San Diego State University"/>
    <s v="000"/>
    <s v="0948"/>
    <s v="Calif State University Trust Fund"/>
    <s v="TF-Prof &amp; Continuing Ed (PaCE) Operations"/>
    <s v="441"/>
    <s v="00000"/>
    <s v="No Project Name Assigned"/>
    <s v="06"/>
    <x v="3"/>
    <s v="0605"/>
    <x v="4"/>
    <s v="603005"/>
    <s v="Retirement"/>
    <n v="92985.47"/>
    <s v="Billable"/>
    <n v="9.7846248620285951E-5"/>
    <n v="1836.5561318161456"/>
    <n v="275.48341977242183"/>
    <n v="1561.0727120437236"/>
    <x v="2"/>
  </r>
  <r>
    <s v="202206"/>
    <s v="10"/>
    <s v="6790"/>
    <s v="San Diego State University"/>
    <s v="000"/>
    <s v="0948"/>
    <s v="Calif State University Trust Fund"/>
    <s v="TF-Prof &amp; Continuing Ed (PaCE) Operations"/>
    <s v="441"/>
    <s v="00000"/>
    <s v="No Project Name Assigned"/>
    <s v="05"/>
    <x v="0"/>
    <s v="0501"/>
    <x v="7"/>
    <s v="603005"/>
    <s v="Retirement"/>
    <n v="179.99"/>
    <s v="Billable"/>
    <n v="1.8939890597063463E-7"/>
    <n v="3.5549827103695666"/>
    <n v="0.53324740655543501"/>
    <n v="3.0217353038141317"/>
    <x v="2"/>
  </r>
  <r>
    <s v="202206"/>
    <s v="10"/>
    <s v="6700"/>
    <s v="California State University, Fresno"/>
    <s v="000"/>
    <s v="0948"/>
    <s v="Calif State University Trust Fund"/>
    <s v="TF-Prof &amp; Continuing Ed (PaCE) Operations"/>
    <s v="441"/>
    <s v="00000"/>
    <s v="No Project Name Assigned"/>
    <s v="01"/>
    <x v="1"/>
    <s v="0101"/>
    <x v="5"/>
    <s v="603005"/>
    <s v="Retirement"/>
    <n v="364609.45"/>
    <s v="Billable"/>
    <n v="3.8366926460667154E-4"/>
    <n v="7201.4016933571693"/>
    <n v="1080.2102540035753"/>
    <n v="6121.1914393535935"/>
    <x v="2"/>
  </r>
  <r>
    <s v="202206"/>
    <s v="10"/>
    <s v="6850"/>
    <s v="California State University Channel Islands"/>
    <s v="000"/>
    <s v="0948"/>
    <s v="Calif State University Trust Fund"/>
    <s v="TF-Prof &amp; Continuing Ed (PaCE) Operations"/>
    <s v="441"/>
    <s v="00000"/>
    <s v="No Project Name Assigned"/>
    <s v="01"/>
    <x v="1"/>
    <s v="0101"/>
    <x v="5"/>
    <s v="603005"/>
    <s v="Retirement"/>
    <n v="34949.79"/>
    <s v="Billable"/>
    <n v="3.6776776431487451E-5"/>
    <n v="690.29334508054433"/>
    <n v="103.54400176208165"/>
    <n v="586.74934331846271"/>
    <x v="2"/>
  </r>
  <r>
    <s v="202206"/>
    <s v="10"/>
    <s v="6670"/>
    <s v="California State University, Stanislaus"/>
    <s v="000"/>
    <s v="0948"/>
    <s v="Calif State University Trust Fund"/>
    <s v="TF-Prof &amp; Continuing Ed (PaCE) Operations"/>
    <s v="441"/>
    <s v="00000"/>
    <s v="No Project Name Assigned"/>
    <s v="04"/>
    <x v="2"/>
    <s v="0407"/>
    <x v="17"/>
    <s v="603005"/>
    <s v="Retirement"/>
    <n v="21897.58"/>
    <s v="Billable"/>
    <n v="2.3042267322653756E-5"/>
    <n v="432.49912939015729"/>
    <n v="64.874869408523594"/>
    <n v="367.62425998163371"/>
    <x v="2"/>
  </r>
  <r>
    <s v="202206"/>
    <s v="10"/>
    <s v="6810"/>
    <s v="San Jose State University"/>
    <s v="000"/>
    <s v="0948"/>
    <s v="Calif State University Trust Fund"/>
    <s v="TF-Prof &amp; Continuing Ed (PaCE) Operations"/>
    <s v="441"/>
    <s v="00000"/>
    <s v="No Project Name Assigned"/>
    <s v="04"/>
    <x v="2"/>
    <s v="0406"/>
    <x v="3"/>
    <s v="603005"/>
    <s v="Retirement"/>
    <n v="345436.28"/>
    <s v="Billable"/>
    <n v="3.6349382473785109E-4"/>
    <n v="6822.7123892126256"/>
    <n v="1023.4068583818938"/>
    <n v="5799.3055308307312"/>
    <x v="2"/>
  </r>
  <r>
    <s v="202206"/>
    <s v="10"/>
    <s v="6800"/>
    <s v="San Francisco State University"/>
    <s v="000"/>
    <s v="0948"/>
    <s v="Calif State University Trust Fund"/>
    <s v="TF-Prof &amp; Continuing Ed (PaCE) Operations"/>
    <s v="441"/>
    <s v="00000"/>
    <s v="No Project Name Assigned"/>
    <s v="01"/>
    <x v="1"/>
    <s v="0101"/>
    <x v="5"/>
    <s v="603005"/>
    <s v="Retirement"/>
    <n v="8921.14"/>
    <s v="Billable"/>
    <n v="9.3874890605637394E-6"/>
    <n v="176.20144706253876"/>
    <n v="26.430217059380812"/>
    <n v="149.77123000315794"/>
    <x v="2"/>
  </r>
  <r>
    <s v="202206"/>
    <s v="10"/>
    <s v="6760"/>
    <s v="California State University, Northridge"/>
    <s v="000"/>
    <s v="0948"/>
    <s v="Calif State University Trust Fund"/>
    <s v="TF-Prof &amp; Continuing Ed (PaCE) Operations"/>
    <s v="441"/>
    <s v="00000"/>
    <s v="No Project Name Assigned"/>
    <s v="01"/>
    <x v="1"/>
    <s v="0104"/>
    <x v="2"/>
    <s v="603005"/>
    <s v="Retirement"/>
    <n v="69729.83"/>
    <s v="Billable"/>
    <n v="7.3374929248949048E-5"/>
    <n v="1377.2339577032565"/>
    <n v="206.58509365548846"/>
    <n v="1170.648864047768"/>
    <x v="2"/>
  </r>
  <r>
    <s v="202206"/>
    <s v="10"/>
    <s v="6780"/>
    <s v="California State University, Sacramento"/>
    <s v="000"/>
    <s v="0948"/>
    <s v="Calif State University Trust Fund"/>
    <s v="TF-Prof &amp; Continuing Ed (PaCE) Operations"/>
    <s v="441"/>
    <s v="00000"/>
    <s v="No Project Name Assigned"/>
    <s v="05"/>
    <x v="0"/>
    <s v="0503"/>
    <x v="1"/>
    <s v="603005"/>
    <s v="Retirement"/>
    <n v="20088"/>
    <s v="Billable"/>
    <n v="2.1138092244780868E-5"/>
    <n v="396.75811259461"/>
    <n v="59.5137168891915"/>
    <n v="337.24439570541847"/>
    <x v="2"/>
  </r>
  <r>
    <s v="202206"/>
    <s v="10"/>
    <s v="6810"/>
    <s v="San Jose State University"/>
    <s v="000"/>
    <s v="0948"/>
    <s v="Calif State University Trust Fund"/>
    <s v="TF-Prof &amp; Continuing Ed (PaCE) Operations"/>
    <s v="441"/>
    <s v="00000"/>
    <s v="No Project Name Assigned"/>
    <s v="06"/>
    <x v="3"/>
    <s v="0607"/>
    <x v="23"/>
    <s v="603005"/>
    <s v="Retirement"/>
    <n v="67449.399999999994"/>
    <s v="Billable"/>
    <n v="7.0975290673791451E-5"/>
    <n v="1332.1931819812269"/>
    <n v="199.82897729718403"/>
    <n v="1132.3642046840428"/>
    <x v="2"/>
  </r>
  <r>
    <s v="202206"/>
    <s v="10"/>
    <s v="6756"/>
    <s v="California State University, Monterey Bay"/>
    <s v="000"/>
    <s v="0948"/>
    <s v="Calif State University Trust Fund"/>
    <s v="TF-Prof &amp; Continuing Ed (PaCE) Operations"/>
    <s v="441"/>
    <s v="00000"/>
    <s v="No Project Name Assigned"/>
    <s v="04"/>
    <x v="2"/>
    <s v="0408"/>
    <x v="22"/>
    <s v="603005"/>
    <s v="Retirement"/>
    <n v="62378.700000000004"/>
    <s v="Billable"/>
    <n v="6.5639521839382334E-5"/>
    <n v="1232.0417800729488"/>
    <n v="184.80626701094232"/>
    <n v="1047.2355130620065"/>
    <x v="2"/>
  </r>
  <r>
    <s v="202206"/>
    <s v="10"/>
    <s v="6710"/>
    <s v="California State University, Fullerton"/>
    <s v="000"/>
    <s v="0948"/>
    <s v="Calif State University Trust Fund"/>
    <s v="TF-Prof &amp; Continuing Ed (PaCE) Operations"/>
    <s v="441"/>
    <s v="00000"/>
    <s v="No Project Name Assigned"/>
    <s v="01"/>
    <x v="1"/>
    <s v="0106"/>
    <x v="6"/>
    <s v="603005"/>
    <s v="Retirement"/>
    <n v="124277.47"/>
    <s v="Billable"/>
    <n v="1.3077402552807581E-4"/>
    <n v="2454.6044621282986"/>
    <n v="368.19066931924476"/>
    <n v="2086.4137928090536"/>
    <x v="2"/>
  </r>
  <r>
    <s v="202206"/>
    <s v="10"/>
    <s v="6690"/>
    <s v="California State University, Dominguez Hills"/>
    <s v="000"/>
    <s v="0948"/>
    <s v="Calif State University Trust Fund"/>
    <s v="TF-Prof &amp; Continuing Ed (PaCE) Operations"/>
    <s v="441"/>
    <s v="EEONL"/>
    <s v="Extended Education Online Program/Courses"/>
    <s v="01"/>
    <x v="1"/>
    <s v="0101"/>
    <x v="5"/>
    <s v="603005"/>
    <s v="Retirement"/>
    <n v="7549.59"/>
    <s v="Billable"/>
    <n v="7.9442418274728793E-6"/>
    <n v="149.11196133329059"/>
    <n v="22.366794199993588"/>
    <n v="126.745167133297"/>
    <x v="2"/>
  </r>
  <r>
    <s v="202206"/>
    <s v="10"/>
    <s v="6690"/>
    <s v="California State University, Dominguez Hills"/>
    <s v="000"/>
    <s v="0948"/>
    <s v="Calif State University Trust Fund"/>
    <s v="TF-Prof &amp; Continuing Ed (PaCE) Operations"/>
    <s v="441"/>
    <s v="00000"/>
    <s v="No Project Name Assigned"/>
    <s v="01"/>
    <x v="1"/>
    <s v="0104"/>
    <x v="2"/>
    <s v="603005"/>
    <s v="Retirement"/>
    <n v="187933.85"/>
    <s v="Billable"/>
    <n v="1.9775801758347328E-4"/>
    <n v="3711.8817014455667"/>
    <n v="556.78225521683498"/>
    <n v="3155.0994462287317"/>
    <x v="2"/>
  </r>
  <r>
    <s v="202206"/>
    <s v="10"/>
    <s v="6840"/>
    <s v="California State University San Marcos"/>
    <s v="000"/>
    <s v="0948"/>
    <s v="Calif State University Trust Fund"/>
    <s v="TF-Prof &amp; Continuing Ed (PaCE) Operations"/>
    <s v="441"/>
    <s v="00000"/>
    <s v="No Project Name Assigned"/>
    <s v="05"/>
    <x v="0"/>
    <s v="0501"/>
    <x v="7"/>
    <s v="603005"/>
    <s v="Retirement"/>
    <n v="41620"/>
    <s v="Billable"/>
    <n v="4.3795669017711059E-5"/>
    <n v="822.03667095717185"/>
    <n v="123.30550064357577"/>
    <n v="698.73117031359607"/>
    <x v="2"/>
  </r>
  <r>
    <s v="202206"/>
    <s v="10"/>
    <s v="6760"/>
    <s v="California State University, Northridge"/>
    <s v="000"/>
    <s v="0948"/>
    <s v="Calif State University Trust Fund"/>
    <s v="TF-Prof &amp; Continuing Ed (PaCE) Operations"/>
    <s v="441"/>
    <s v="00000"/>
    <s v="No Project Name Assigned"/>
    <s v="01"/>
    <x v="1"/>
    <s v="0101"/>
    <x v="5"/>
    <s v="603005"/>
    <s v="Retirement"/>
    <n v="820962.53"/>
    <s v="Billable"/>
    <n v="8.6387802113942062E-4"/>
    <n v="16214.831935170047"/>
    <n v="2432.2247902755071"/>
    <n v="13782.607144894539"/>
    <x v="2"/>
  </r>
  <r>
    <s v="202206"/>
    <s v="10"/>
    <s v="6740"/>
    <s v="California State University, Long Beach"/>
    <s v="000"/>
    <s v="0948"/>
    <s v="Calif State University Trust Fund"/>
    <s v="TF-Prof &amp; Continuing Ed (PaCE) Operations"/>
    <s v="441"/>
    <s v="00000"/>
    <s v="No Project Name Assigned"/>
    <s v="04"/>
    <x v="2"/>
    <s v="0406"/>
    <x v="3"/>
    <s v="603005"/>
    <s v="Retirement"/>
    <n v="119526.79000000001"/>
    <s v="Billable"/>
    <n v="1.2577500561243286E-4"/>
    <n v="2360.7737756318347"/>
    <n v="354.11606634477522"/>
    <n v="2006.6577092870596"/>
    <x v="2"/>
  </r>
  <r>
    <s v="202206"/>
    <s v="10"/>
    <s v="6830"/>
    <s v="Sonoma State University"/>
    <s v="000"/>
    <s v="0948"/>
    <s v="Calif State University Trust Fund"/>
    <s v="TF-Prof &amp; Continuing Ed (PaCE) Operations"/>
    <s v="441"/>
    <s v="00000"/>
    <s v="No Project Name Assigned"/>
    <s v="05"/>
    <x v="0"/>
    <s v="0509"/>
    <x v="18"/>
    <s v="603005"/>
    <s v="Retirement"/>
    <n v="12775.31"/>
    <s v="Billable"/>
    <n v="1.3443134270991212E-5"/>
    <n v="252.32516345136631"/>
    <n v="37.848774517704946"/>
    <n v="214.47638893366135"/>
    <x v="2"/>
  </r>
  <r>
    <s v="202206"/>
    <s v="10"/>
    <s v="6750"/>
    <s v="California State University, Los Angeles"/>
    <s v="000"/>
    <s v="0948"/>
    <s v="Calif State University Trust Fund"/>
    <s v="TF-Prof &amp; Continuing Ed (PaCE) Operations"/>
    <s v="441"/>
    <s v="00000"/>
    <s v="No Project Name Assigned"/>
    <s v="04"/>
    <x v="2"/>
    <s v="0406"/>
    <x v="3"/>
    <s v="603005"/>
    <s v="Retirement"/>
    <n v="35885.980000000003"/>
    <s v="Billable"/>
    <n v="3.776190539298892E-5"/>
    <n v="708.78403491676238"/>
    <n v="106.31760523751436"/>
    <n v="602.46642967924799"/>
    <x v="2"/>
  </r>
  <r>
    <s v="202206"/>
    <s v="10"/>
    <s v="6750"/>
    <s v="California State University, Los Angeles"/>
    <s v="000"/>
    <s v="0948"/>
    <s v="Calif State University Trust Fund"/>
    <s v="TF-Prof &amp; Continuing Ed (PaCE) Operations"/>
    <s v="441"/>
    <s v="00000"/>
    <s v="No Project Name Assigned"/>
    <s v="05"/>
    <x v="0"/>
    <s v="0501"/>
    <x v="7"/>
    <s v="603005"/>
    <s v="Retirement"/>
    <n v="4044.05"/>
    <s v="Billable"/>
    <n v="4.2554511122314855E-6"/>
    <n v="79.874036501305895"/>
    <n v="11.981105475195884"/>
    <n v="67.892931026110006"/>
    <x v="2"/>
  </r>
  <r>
    <s v="202206"/>
    <s v="10"/>
    <s v="6780"/>
    <s v="California State University, Sacramento"/>
    <s v="000"/>
    <s v="0948"/>
    <s v="Calif State University Trust Fund"/>
    <s v="TF-Prof &amp; Continuing Ed (PaCE) Operations"/>
    <s v="441"/>
    <s v="EARST"/>
    <s v="Early Start Program"/>
    <s v="01"/>
    <x v="1"/>
    <s v="0105"/>
    <x v="19"/>
    <s v="603005"/>
    <s v="Retirement"/>
    <n v="3835.8"/>
    <s v="Billable"/>
    <n v="4.0363149259523323E-6"/>
    <n v="75.760890496336359"/>
    <n v="11.364133574450454"/>
    <n v="64.39675692188591"/>
    <x v="2"/>
  </r>
  <r>
    <s v="202206"/>
    <s v="10"/>
    <s v="6750"/>
    <s v="California State University, Los Angeles"/>
    <s v="000"/>
    <s v="0948"/>
    <s v="Calif State University Trust Fund"/>
    <s v="TF-Prof &amp; Continuing Ed (PaCE) Operations"/>
    <s v="441"/>
    <s v="00000"/>
    <s v="No Project Name Assigned"/>
    <s v="05"/>
    <x v="0"/>
    <s v="0509"/>
    <x v="18"/>
    <s v="603005"/>
    <s v="Retirement"/>
    <n v="33690.65"/>
    <s v="Billable"/>
    <n v="3.545181538663016E-5"/>
    <n v="665.42406939892464"/>
    <n v="99.813610409838688"/>
    <n v="565.61045898908594"/>
    <x v="2"/>
  </r>
  <r>
    <s v="202206"/>
    <s v="10"/>
    <s v="6810"/>
    <s v="San Jose State University"/>
    <s v="000"/>
    <s v="0948"/>
    <s v="Calif State University Trust Fund"/>
    <s v="TF-Prof &amp; Continuing Ed (PaCE) Operations"/>
    <s v="441"/>
    <s v="00000"/>
    <s v="No Project Name Assigned"/>
    <s v="06"/>
    <x v="3"/>
    <s v="0606"/>
    <x v="8"/>
    <s v="603005"/>
    <s v="Retirement"/>
    <n v="19806.21"/>
    <s v="Billable"/>
    <n v="2.0841571784124913E-5"/>
    <n v="391.19247795960223"/>
    <n v="58.67887169394033"/>
    <n v="332.51360626566191"/>
    <x v="2"/>
  </r>
  <r>
    <s v="202206"/>
    <s v="10"/>
    <s v="6760"/>
    <s v="California State University, Northridge"/>
    <s v="000"/>
    <s v="0948"/>
    <s v="Calif State University Trust Fund"/>
    <s v="TF-Prof &amp; Continuing Ed (PaCE) Operations"/>
    <s v="441"/>
    <s v="EARST"/>
    <s v="Early Start Program"/>
    <s v="01"/>
    <x v="1"/>
    <s v="0101"/>
    <x v="5"/>
    <s v="603005"/>
    <s v="Retirement"/>
    <n v="1320.39"/>
    <s v="Billable"/>
    <n v="1.3894128643511655E-6"/>
    <n v="26.079024506610768"/>
    <n v="3.9118536759916149"/>
    <n v="22.167170830619153"/>
    <x v="2"/>
  </r>
  <r>
    <s v="202206"/>
    <s v="10"/>
    <s v="6752"/>
    <s v="California State University Maritime Academy"/>
    <s v="000"/>
    <s v="0948"/>
    <s v="Calif State University Trust Fund"/>
    <s v="TF-Prof &amp; Continuing Ed (PaCE) Operations"/>
    <s v="441"/>
    <s v="00000"/>
    <s v="No Project Name Assigned"/>
    <s v="01"/>
    <x v="1"/>
    <s v="0104"/>
    <x v="2"/>
    <s v="603005"/>
    <s v="Retirement"/>
    <n v="47652.21"/>
    <s v="Billable"/>
    <n v="5.0143210406594448E-5"/>
    <n v="941.17885805266815"/>
    <n v="141.17682870790023"/>
    <n v="800.00202934476795"/>
    <x v="2"/>
  </r>
  <r>
    <s v="202206"/>
    <s v="10"/>
    <s v="6690"/>
    <s v="California State University, Dominguez Hills"/>
    <s v="000"/>
    <s v="0948"/>
    <s v="Calif State University Trust Fund"/>
    <s v="TF-Prof &amp; Continuing Ed (PaCE) Operations"/>
    <s v="441"/>
    <s v="00000"/>
    <s v="No Project Name Assigned"/>
    <s v="01"/>
    <x v="1"/>
    <s v="0101"/>
    <x v="5"/>
    <s v="603005"/>
    <s v="Retirement"/>
    <n v="533798.32000000007"/>
    <s v="Billable"/>
    <n v="5.6170241578400323E-4"/>
    <n v="10543.051271872444"/>
    <n v="1581.4576907808666"/>
    <n v="8961.593581091578"/>
    <x v="2"/>
  </r>
  <r>
    <s v="202206"/>
    <s v="10"/>
    <s v="6760"/>
    <s v="California State University, Northridge"/>
    <s v="000"/>
    <s v="0948"/>
    <s v="Calif State University Trust Fund"/>
    <s v="TF-Prof &amp; Continuing Ed (PaCE) Operations"/>
    <s v="441"/>
    <s v="00000"/>
    <s v="No Project Name Assigned"/>
    <s v="02"/>
    <x v="5"/>
    <s v="0201"/>
    <x v="24"/>
    <s v="603005"/>
    <s v="Retirement"/>
    <n v="430.93"/>
    <s v="Billable"/>
    <n v="4.5345669509375846E-7"/>
    <n v="8.5112989576062965"/>
    <n v="1.2766948436409444"/>
    <n v="7.2346041139653519"/>
    <x v="2"/>
  </r>
  <r>
    <s v="202206"/>
    <s v="10"/>
    <s v="6680"/>
    <s v="California State University, Chico"/>
    <s v="000"/>
    <s v="0948"/>
    <s v="Calif State University Trust Fund"/>
    <s v="TF-Prof &amp; Continuing Ed (PaCE) Operations"/>
    <s v="441"/>
    <s v="EARST"/>
    <s v="Early Start Program"/>
    <s v="01"/>
    <x v="1"/>
    <s v="0105"/>
    <x v="19"/>
    <s v="603005"/>
    <s v="Retirement"/>
    <n v="988.38"/>
    <s v="Billable"/>
    <n v="1.0400471730832594E-6"/>
    <n v="19.521494590116518"/>
    <n v="2.9282241885174778"/>
    <n v="16.593270401599039"/>
    <x v="2"/>
  </r>
  <r>
    <s v="202206"/>
    <s v="10"/>
    <s v="6756"/>
    <s v="California State University, Monterey Bay"/>
    <s v="000"/>
    <s v="0948"/>
    <s v="Calif State University Trust Fund"/>
    <s v="TF-Prof &amp; Continuing Ed (PaCE) Operations"/>
    <s v="441"/>
    <s v="00000"/>
    <s v="No Project Name Assigned"/>
    <s v="04"/>
    <x v="2"/>
    <s v="0406"/>
    <x v="3"/>
    <s v="603005"/>
    <s v="Retirement"/>
    <n v="198030.95"/>
    <s v="Billable"/>
    <n v="2.0838293948733513E-4"/>
    <n v="3911.3095359078848"/>
    <n v="586.69643038618267"/>
    <n v="3324.613105521702"/>
    <x v="2"/>
  </r>
  <r>
    <s v="202206"/>
    <s v="10"/>
    <s v="6810"/>
    <s v="San Jose State University"/>
    <s v="000"/>
    <s v="0948"/>
    <s v="Calif State University Trust Fund"/>
    <s v="TF-Prof &amp; Continuing Ed (PaCE) Operations"/>
    <s v="441"/>
    <s v="00000"/>
    <s v="No Project Name Assigned"/>
    <s v="04"/>
    <x v="2"/>
    <s v="0407"/>
    <x v="17"/>
    <s v="603005"/>
    <s v="Retirement"/>
    <n v="48577.49"/>
    <s v="Billable"/>
    <n v="5.1116859052166475E-5"/>
    <n v="959.45406446552863"/>
    <n v="143.91810966982928"/>
    <n v="815.53595479569935"/>
    <x v="2"/>
  </r>
  <r>
    <s v="202206"/>
    <s v="10"/>
    <s v="6830"/>
    <s v="Sonoma State University"/>
    <s v="000"/>
    <s v="0948"/>
    <s v="Calif State University Trust Fund"/>
    <s v="TF-Prof &amp; Continuing Ed (PaCE) Operations"/>
    <s v="441"/>
    <s v="00000"/>
    <s v="No Project Name Assigned"/>
    <s v="06"/>
    <x v="3"/>
    <s v="0605"/>
    <x v="4"/>
    <s v="603005"/>
    <s v="Retirement"/>
    <n v="39137"/>
    <s v="Billable"/>
    <n v="4.1182871176024935E-5"/>
    <n v="772.99493491712724"/>
    <n v="115.94924023756909"/>
    <n v="657.0456946795581"/>
    <x v="2"/>
  </r>
  <r>
    <s v="202206"/>
    <s v="10"/>
    <s v="6810"/>
    <s v="San Jose State University"/>
    <s v="000"/>
    <s v="0948"/>
    <s v="Calif State University Trust Fund"/>
    <s v="TF-Prof &amp; Continuing Ed (PaCE) Operations"/>
    <s v="441"/>
    <s v="00000"/>
    <s v="No Project Name Assigned"/>
    <s v="04"/>
    <x v="2"/>
    <s v="0408"/>
    <x v="22"/>
    <s v="603005"/>
    <s v="Retirement"/>
    <n v="176962.19"/>
    <s v="Billable"/>
    <n v="1.8621281840195333E-4"/>
    <n v="3495.1804313524872"/>
    <n v="524.27706470287308"/>
    <n v="2970.9033666496139"/>
    <x v="2"/>
  </r>
  <r>
    <s v="202206"/>
    <s v="10"/>
    <s v="6830"/>
    <s v="Sonoma State University"/>
    <s v="000"/>
    <s v="0948"/>
    <s v="Calif State University Trust Fund"/>
    <s v="TF-Prof &amp; Continuing Ed (PaCE) Operations"/>
    <s v="441"/>
    <s v="00000"/>
    <s v="No Project Name Assigned"/>
    <s v="06"/>
    <x v="3"/>
    <s v="0606"/>
    <x v="8"/>
    <s v="603005"/>
    <s v="Retirement"/>
    <n v="14110.64"/>
    <s v="Billable"/>
    <n v="1.484826811792586E-5"/>
    <n v="278.69926791626875"/>
    <n v="41.804890187440314"/>
    <n v="236.89437772882843"/>
    <x v="2"/>
  </r>
  <r>
    <s v="202206"/>
    <s v="10"/>
    <s v="6810"/>
    <s v="San Jose State University"/>
    <s v="000"/>
    <s v="0948"/>
    <s v="Calif State University Trust Fund"/>
    <s v="TF-Prof &amp; Continuing Ed (PaCE) Operations"/>
    <s v="441"/>
    <s v="00000"/>
    <s v="No Project Name Assigned"/>
    <s v="05"/>
    <x v="0"/>
    <s v="0503"/>
    <x v="1"/>
    <s v="603005"/>
    <s v="Retirement"/>
    <n v="6003.6500000000005"/>
    <s v="Billable"/>
    <n v="6.3174884261936811E-6"/>
    <n v="118.57809850052919"/>
    <n v="17.786714775079378"/>
    <n v="100.79138372544982"/>
    <x v="2"/>
  </r>
  <r>
    <s v="202206"/>
    <s v="10"/>
    <s v="6710"/>
    <s v="California State University, Fullerton"/>
    <s v="000"/>
    <s v="0948"/>
    <s v="Calif State University Trust Fund"/>
    <s v="TF-Prof &amp; Continuing Ed (PaCE) Operations"/>
    <s v="441"/>
    <s v="00000"/>
    <s v="No Project Name Assigned"/>
    <s v="06"/>
    <x v="3"/>
    <s v="0605"/>
    <x v="4"/>
    <s v="603005"/>
    <s v="Retirement"/>
    <n v="120179.1"/>
    <s v="Billable"/>
    <n v="1.2646141485935606E-4"/>
    <n v="2373.6575512404866"/>
    <n v="356.04863268607295"/>
    <n v="2017.6089185544135"/>
    <x v="2"/>
  </r>
  <r>
    <s v="202206"/>
    <s v="10"/>
    <s v="6710"/>
    <s v="California State University, Fullerton"/>
    <s v="000"/>
    <s v="0948"/>
    <s v="Calif State University Trust Fund"/>
    <s v="TF-Prof &amp; Continuing Ed (PaCE) Operations"/>
    <s v="441"/>
    <s v="00000"/>
    <s v="No Project Name Assigned"/>
    <s v="06"/>
    <x v="3"/>
    <s v="0606"/>
    <x v="8"/>
    <s v="603005"/>
    <s v="Retirement"/>
    <n v="43984.959999999999"/>
    <s v="Billable"/>
    <n v="4.6284256365143204E-5"/>
    <n v="868.74699881269498"/>
    <n v="130.31204982190425"/>
    <n v="738.43494899079076"/>
    <x v="2"/>
  </r>
  <r>
    <s v="202206"/>
    <s v="10"/>
    <s v="6650"/>
    <s v="California State University, Bakersfield"/>
    <s v="000"/>
    <s v="0948"/>
    <s v="Calif State University Trust Fund"/>
    <s v="TF-Prof &amp; Continuing Ed (PaCE) Operations"/>
    <s v="441"/>
    <s v="00000"/>
    <s v="No Project Name Assigned"/>
    <s v="06"/>
    <x v="3"/>
    <s v="0605"/>
    <x v="4"/>
    <s v="603005"/>
    <s v="Retirement"/>
    <n v="42663.18"/>
    <s v="Billable"/>
    <n v="4.4893380839092506E-5"/>
    <n v="842.64052041438242"/>
    <n v="126.39607806215736"/>
    <n v="716.24444235222506"/>
    <x v="2"/>
  </r>
  <r>
    <s v="202206"/>
    <s v="10"/>
    <s v="6756"/>
    <s v="California State University, Monterey Bay"/>
    <s v="000"/>
    <s v="0948"/>
    <s v="Calif State University Trust Fund"/>
    <s v="TF-Prof &amp; Continuing Ed (PaCE) Operations"/>
    <s v="441"/>
    <s v="00000"/>
    <s v="No Project Name Assigned"/>
    <s v="01"/>
    <x v="1"/>
    <s v="0101"/>
    <x v="5"/>
    <s v="603005"/>
    <s v="Retirement"/>
    <n v="500041.17"/>
    <s v="Billable"/>
    <n v="5.2618062413620822E-4"/>
    <n v="9876.3137608920988"/>
    <n v="1481.4470641338148"/>
    <n v="8394.8666967582831"/>
    <x v="2"/>
  </r>
  <r>
    <s v="202206"/>
    <s v="10"/>
    <s v="6756"/>
    <s v="California State University, Monterey Bay"/>
    <s v="000"/>
    <s v="0948"/>
    <s v="Calif State University Trust Fund"/>
    <s v="TF-Prof &amp; Continuing Ed (PaCE) Operations"/>
    <s v="441"/>
    <s v="00000"/>
    <s v="No Project Name Assigned"/>
    <s v="01"/>
    <x v="1"/>
    <s v="0105"/>
    <x v="19"/>
    <s v="603005"/>
    <s v="Retirement"/>
    <n v="4207.05"/>
    <s v="Billable"/>
    <n v="4.4269718726804738E-6"/>
    <n v="83.093449700873862"/>
    <n v="12.46401745513108"/>
    <n v="70.629432245742777"/>
    <x v="2"/>
  </r>
  <r>
    <s v="202206"/>
    <s v="10"/>
    <s v="6740"/>
    <s v="California State University, Long Beach"/>
    <s v="000"/>
    <s v="0948"/>
    <s v="Calif State University Trust Fund"/>
    <s v="TF-Prof &amp; Continuing Ed (PaCE) Operations"/>
    <s v="441"/>
    <s v="00000"/>
    <s v="No Project Name Assigned"/>
    <s v="04"/>
    <x v="2"/>
    <s v="0403"/>
    <x v="25"/>
    <s v="603005"/>
    <s v="Retirement"/>
    <n v="67367.81"/>
    <s v="Billable"/>
    <n v="7.0889435588852604E-5"/>
    <n v="1330.5816977913328"/>
    <n v="199.5872546686999"/>
    <n v="1130.9944431226329"/>
    <x v="2"/>
  </r>
  <r>
    <s v="202206"/>
    <s v="10"/>
    <s v="6756"/>
    <s v="California State University, Monterey Bay"/>
    <s v="000"/>
    <s v="0948"/>
    <s v="Calif State University Trust Fund"/>
    <s v="TF-Prof &amp; Continuing Ed (PaCE) Operations"/>
    <s v="441"/>
    <s v="EARST"/>
    <s v="Early Start Program"/>
    <s v="01"/>
    <x v="1"/>
    <s v="0101"/>
    <x v="5"/>
    <s v="603005"/>
    <s v="Retirement"/>
    <n v="2014.46"/>
    <s v="Billable"/>
    <n v="2.1197650987366225E-6"/>
    <n v="39.787601926390785"/>
    <n v="5.9681402889586179"/>
    <n v="33.81946163743217"/>
    <x v="2"/>
  </r>
  <r>
    <s v="202206"/>
    <s v="10"/>
    <s v="6730"/>
    <s v="California State Polytechnic University, Humboldt"/>
    <s v="000"/>
    <s v="0948"/>
    <s v="Calif State University Trust Fund"/>
    <s v="TF-Prof &amp; Continuing Ed (PaCE) Operations"/>
    <s v="441"/>
    <s v="00000"/>
    <s v="No Project Name Assigned"/>
    <s v="04"/>
    <x v="2"/>
    <s v="0406"/>
    <x v="3"/>
    <s v="603005"/>
    <s v="Retirement"/>
    <n v="181013.76000000001"/>
    <s v="Billable"/>
    <n v="1.9047618261920675E-4"/>
    <n v="3575.2029953830001"/>
    <n v="536.28044930745"/>
    <n v="3038.9225460755501"/>
    <x v="2"/>
  </r>
  <r>
    <s v="202206"/>
    <s v="10"/>
    <s v="6840"/>
    <s v="California State University San Marcos"/>
    <s v="000"/>
    <s v="0948"/>
    <s v="Calif State University Trust Fund"/>
    <s v="TF-Prof &amp; Continuing Ed (PaCE) Operations"/>
    <s v="441"/>
    <s v="00IPC"/>
    <s v="Institute for Palliative Care"/>
    <s v="01"/>
    <x v="1"/>
    <s v="0104"/>
    <x v="2"/>
    <s v="603005"/>
    <s v="Retirement"/>
    <n v="8332.02"/>
    <s v="Billable"/>
    <n v="8.7675730458661446E-6"/>
    <n v="164.56573722125361"/>
    <n v="24.684860583188041"/>
    <n v="139.88087663806556"/>
    <x v="2"/>
  </r>
  <r>
    <s v="202206"/>
    <s v="10"/>
    <s v="6660"/>
    <s v="California State University, San Bernardino"/>
    <s v="000"/>
    <s v="0948"/>
    <s v="Calif State University Trust Fund"/>
    <s v="TF-Prof &amp; Continuing Ed (PaCE) Operations"/>
    <s v="441"/>
    <s v="EARST"/>
    <s v="Early Start Program"/>
    <s v="01"/>
    <x v="1"/>
    <s v="0104"/>
    <x v="2"/>
    <s v="603005"/>
    <s v="Retirement"/>
    <n v="15892.31"/>
    <s v="Billable"/>
    <n v="1.6723074211601625E-5"/>
    <n v="313.88903426764466"/>
    <n v="47.083355140146701"/>
    <n v="266.80567912749797"/>
    <x v="2"/>
  </r>
  <r>
    <s v="202206"/>
    <s v="10"/>
    <s v="6690"/>
    <s v="California State University, Dominguez Hills"/>
    <s v="000"/>
    <s v="0948"/>
    <s v="Calif State University Trust Fund"/>
    <s v="TF-Prof &amp; Continuing Ed (PaCE) Operations"/>
    <s v="441"/>
    <s v="00000"/>
    <s v="No Project Name Assigned"/>
    <s v="04"/>
    <x v="2"/>
    <s v="0406"/>
    <x v="3"/>
    <s v="603005"/>
    <s v="Retirement"/>
    <n v="1168.8"/>
    <s v="Billable"/>
    <n v="1.2298985571336059E-6"/>
    <n v="23.084970231012548"/>
    <n v="3.4627455346518823"/>
    <n v="19.622224696360664"/>
    <x v="2"/>
  </r>
  <r>
    <s v="202206"/>
    <s v="10"/>
    <s v="6850"/>
    <s v="California State University Channel Islands"/>
    <s v="000"/>
    <s v="0948"/>
    <s v="Calif State University Trust Fund"/>
    <s v="TF-Prof &amp; Continuing Ed (PaCE) Operations"/>
    <s v="441"/>
    <s v="00000"/>
    <s v="No Project Name Assigned"/>
    <s v="06"/>
    <x v="3"/>
    <s v="0601"/>
    <x v="15"/>
    <s v="603005"/>
    <s v="Retirement"/>
    <n v="757.14"/>
    <s v="Billable"/>
    <n v="7.967191936585716E-7"/>
    <n v="14.954273066999352"/>
    <n v="2.2431409600499026"/>
    <n v="12.711132106949449"/>
    <x v="2"/>
  </r>
  <r>
    <s v="202206"/>
    <s v="10"/>
    <s v="6670"/>
    <s v="California State University, Stanislaus"/>
    <s v="000"/>
    <s v="0948"/>
    <s v="Calif State University Trust Fund"/>
    <s v="TF-Prof &amp; Continuing Ed (PaCE) Operations"/>
    <s v="441"/>
    <s v="00000"/>
    <s v="No Project Name Assigned"/>
    <s v="01"/>
    <x v="1"/>
    <s v="0104"/>
    <x v="2"/>
    <s v="603005"/>
    <s v="Retirement"/>
    <n v="236935.75"/>
    <s v="Billable"/>
    <n v="2.4932147250031556E-4"/>
    <n v="4679.7182883407195"/>
    <n v="701.9577432511079"/>
    <n v="3977.7605450896112"/>
    <x v="2"/>
  </r>
  <r>
    <s v="202206"/>
    <s v="10"/>
    <s v="6756"/>
    <s v="California State University, Monterey Bay"/>
    <s v="000"/>
    <s v="0948"/>
    <s v="Calif State University Trust Fund"/>
    <s v="TF-Prof &amp; Continuing Ed (PaCE) Operations"/>
    <s v="441"/>
    <s v="00000"/>
    <s v="No Project Name Assigned"/>
    <s v="01"/>
    <x v="1"/>
    <s v="0104"/>
    <x v="2"/>
    <s v="603005"/>
    <s v="Retirement"/>
    <n v="11640.130000000001"/>
    <s v="Billable"/>
    <n v="1.2248613186043466E-5"/>
    <n v="229.90422188151621"/>
    <n v="34.485633282227433"/>
    <n v="195.41858859928877"/>
    <x v="2"/>
  </r>
  <r>
    <s v="202206"/>
    <s v="10"/>
    <s v="6750"/>
    <s v="California State University, Los Angeles"/>
    <s v="000"/>
    <s v="0948"/>
    <s v="Calif State University Trust Fund"/>
    <s v="TF-Prof &amp; Continuing Ed (PaCE) Operations"/>
    <s v="441"/>
    <s v="00000"/>
    <s v="No Project Name Assigned"/>
    <s v="01"/>
    <x v="1"/>
    <s v="0101"/>
    <x v="5"/>
    <s v="603005"/>
    <s v="Retirement"/>
    <n v="548828.49"/>
    <s v="Billable"/>
    <n v="5.7751828196852823E-4"/>
    <n v="10839.912177944534"/>
    <n v="1625.9868266916801"/>
    <n v="9213.9253512528539"/>
    <x v="2"/>
  </r>
  <r>
    <s v="202206"/>
    <s v="10"/>
    <s v="6850"/>
    <s v="California State University Channel Islands"/>
    <s v="000"/>
    <s v="0948"/>
    <s v="Calif State University Trust Fund"/>
    <s v="TF-Prof &amp; Continuing Ed (PaCE) Operations"/>
    <s v="441"/>
    <s v="00000"/>
    <s v="No Project Name Assigned"/>
    <s v="04"/>
    <x v="2"/>
    <s v="0406"/>
    <x v="3"/>
    <s v="603005"/>
    <s v="Retirement"/>
    <n v="327485.86"/>
    <s v="Billable"/>
    <n v="3.4460505364104901E-4"/>
    <n v="6468.1736218151473"/>
    <n v="970.22604327227202"/>
    <n v="5497.9475785428749"/>
    <x v="2"/>
  </r>
  <r>
    <s v="202206"/>
    <s v="10"/>
    <s v="6720"/>
    <s v="California State University, East Bay"/>
    <s v="000"/>
    <s v="0948"/>
    <s v="Calif State University Trust Fund"/>
    <s v="TF-Prof &amp; Continuing Ed (PaCE) Operations"/>
    <s v="441"/>
    <s v="00000"/>
    <s v="No Project Name Assigned"/>
    <s v="01"/>
    <x v="1"/>
    <s v="0101"/>
    <x v="5"/>
    <s v="603005"/>
    <s v="Retirement"/>
    <n v="752823.32000000007"/>
    <s v="Billable"/>
    <n v="7.9217686092105668E-4"/>
    <n v="14869.014315034256"/>
    <n v="2230.3521472551383"/>
    <n v="12638.662167779117"/>
    <x v="2"/>
  </r>
  <r>
    <s v="202206"/>
    <s v="10"/>
    <s v="6750"/>
    <s v="California State University, Los Angeles"/>
    <s v="000"/>
    <s v="0948"/>
    <s v="Calif State University Trust Fund"/>
    <s v="TF-Prof &amp; Continuing Ed (PaCE) Operations"/>
    <s v="441"/>
    <s v="EARST"/>
    <s v="Early Start Program"/>
    <s v="01"/>
    <x v="1"/>
    <s v="0101"/>
    <x v="5"/>
    <s v="603005"/>
    <s v="Retirement"/>
    <n v="51268.5"/>
    <s v="Billable"/>
    <n v="5.39485405342268E-5"/>
    <n v="1012.6042062702491"/>
    <n v="151.89063094053736"/>
    <n v="860.71357532971172"/>
    <x v="2"/>
  </r>
  <r>
    <s v="202206"/>
    <s v="10"/>
    <s v="6760"/>
    <s v="California State University, Northridge"/>
    <s v="000"/>
    <s v="0948"/>
    <s v="Calif State University Trust Fund"/>
    <s v="TF-Prof &amp; Continuing Ed (PaCE) Operations"/>
    <s v="441"/>
    <s v="00000"/>
    <s v="No Project Name Assigned"/>
    <s v="04"/>
    <x v="2"/>
    <s v="0406"/>
    <x v="3"/>
    <s v="603005"/>
    <s v="Retirement"/>
    <n v="554878.81000000006"/>
    <s v="Billable"/>
    <n v="5.8388488005048974E-4"/>
    <n v="10959.412055672203"/>
    <n v="1643.9118083508304"/>
    <n v="9315.5002473213717"/>
    <x v="2"/>
  </r>
  <r>
    <s v="202206"/>
    <s v="10"/>
    <s v="6840"/>
    <s v="California State University San Marcos"/>
    <s v="000"/>
    <s v="0948"/>
    <s v="Calif State University Trust Fund"/>
    <s v="TF-Prof &amp; Continuing Ed (PaCE) Operations"/>
    <s v="441"/>
    <s v="00IPC"/>
    <s v="Institute for Palliative Care"/>
    <s v="04"/>
    <x v="2"/>
    <s v="0408"/>
    <x v="22"/>
    <s v="603005"/>
    <s v="Retirement"/>
    <n v="1874.72"/>
    <s v="Billable"/>
    <n v="1.972720245576244E-6"/>
    <n v="37.027597015301033"/>
    <n v="5.5541395522951547"/>
    <n v="31.473457463005879"/>
    <x v="2"/>
  </r>
  <r>
    <s v="202206"/>
    <s v="10"/>
    <s v="6810"/>
    <s v="San Jose State University"/>
    <s v="000"/>
    <s v="0948"/>
    <s v="Calif State University Trust Fund"/>
    <s v="TF-Prof &amp; Continuing Ed (PaCE) Operations"/>
    <s v="441"/>
    <s v="00000"/>
    <s v="No Project Name Assigned"/>
    <s v="05"/>
    <x v="0"/>
    <s v="0504"/>
    <x v="0"/>
    <s v="603005"/>
    <s v="Retirement"/>
    <n v="23614.32"/>
    <s v="Billable"/>
    <n v="2.4848749226292999E-5"/>
    <n v="466.40646323203657"/>
    <n v="69.960969484805489"/>
    <n v="396.44549374723107"/>
    <x v="2"/>
  </r>
  <r>
    <s v="202206"/>
    <s v="10"/>
    <s v="6780"/>
    <s v="California State University, Sacramento"/>
    <s v="000"/>
    <s v="0948"/>
    <s v="Calif State University Trust Fund"/>
    <s v="TF-Prof &amp; Continuing Ed (PaCE) Operations"/>
    <s v="441"/>
    <s v="00000"/>
    <s v="No Project Name Assigned"/>
    <s v="01"/>
    <x v="1"/>
    <s v="0101"/>
    <x v="5"/>
    <s v="603005"/>
    <s v="Retirement"/>
    <n v="52938.48"/>
    <s v="Billable"/>
    <n v="5.5705818077383867E-5"/>
    <n v="1045.5879832948781"/>
    <n v="156.83819749423171"/>
    <n v="888.74978580064635"/>
    <x v="2"/>
  </r>
  <r>
    <s v="202206"/>
    <s v="10"/>
    <s v="6660"/>
    <s v="California State University, San Bernardino"/>
    <s v="000"/>
    <s v="0948"/>
    <s v="Calif State University Trust Fund"/>
    <s v="TF-Prof &amp; Continuing Ed (PaCE) Operations"/>
    <s v="441"/>
    <s v="00000"/>
    <s v="No Project Name Assigned"/>
    <s v="01"/>
    <x v="1"/>
    <s v="0101"/>
    <x v="5"/>
    <s v="603005"/>
    <s v="Retirement"/>
    <n v="25811.48"/>
    <s v="Billable"/>
    <n v="2.7160764895177044E-5"/>
    <n v="509.80257308211486"/>
    <n v="76.470385962317224"/>
    <n v="433.3321871197976"/>
    <x v="2"/>
  </r>
  <r>
    <s v="202206"/>
    <s v="10"/>
    <s v="6770"/>
    <s v="California State Polytechnic University, Pomona"/>
    <s v="000"/>
    <s v="0948"/>
    <s v="Calif State University Trust Fund"/>
    <s v="TF-Prof &amp; Continuing Ed (PaCE) Operations"/>
    <s v="441"/>
    <s v="00000"/>
    <s v="No Project Name Assigned"/>
    <s v="01"/>
    <x v="1"/>
    <s v="0101"/>
    <x v="5"/>
    <s v="603005"/>
    <s v="Retirement"/>
    <n v="119182.12"/>
    <s v="Billable"/>
    <n v="1.2541231812467855E-4"/>
    <n v="2353.9661980398405"/>
    <n v="353.09492970597609"/>
    <n v="2000.8712683338645"/>
    <x v="2"/>
  </r>
  <r>
    <s v="202206"/>
    <s v="10"/>
    <s v="6840"/>
    <s v="California State University San Marcos"/>
    <s v="000"/>
    <s v="0948"/>
    <s v="Calif State University Trust Fund"/>
    <s v="TF-Prof &amp; Continuing Ed (PaCE) Operations"/>
    <s v="441"/>
    <s v="EARST"/>
    <s v="Early Start Program"/>
    <s v="01"/>
    <x v="1"/>
    <s v="0101"/>
    <x v="5"/>
    <s v="603005"/>
    <s v="Retirement"/>
    <n v="6288.6500000000005"/>
    <s v="Billable"/>
    <n v="6.6173866883284162E-6"/>
    <n v="124.20713384946707"/>
    <n v="18.631070077420059"/>
    <n v="105.57606377204701"/>
    <x v="2"/>
  </r>
  <r>
    <s v="202206"/>
    <s v="10"/>
    <s v="6840"/>
    <s v="California State University San Marcos"/>
    <s v="000"/>
    <s v="0948"/>
    <s v="Calif State University Trust Fund"/>
    <s v="TF-Prof &amp; Continuing Ed (PaCE) Operations"/>
    <s v="441"/>
    <s v="00000"/>
    <s v="No Project Name Assigned"/>
    <s v="01"/>
    <x v="1"/>
    <s v="0104"/>
    <x v="2"/>
    <s v="603005"/>
    <s v="Retirement"/>
    <n v="60103.56"/>
    <s v="Billable"/>
    <n v="6.3245449796879805E-5"/>
    <n v="1187.1054871473962"/>
    <n v="178.06582307210942"/>
    <n v="1009.0396640752867"/>
    <x v="2"/>
  </r>
  <r>
    <s v="202206"/>
    <s v="10"/>
    <s v="6680"/>
    <s v="California State University, Chico"/>
    <s v="000"/>
    <s v="0948"/>
    <s v="Calif State University Trust Fund"/>
    <s v="TF-Prof &amp; Continuing Ed (PaCE) Operations"/>
    <s v="441"/>
    <s v="00000"/>
    <s v="No Project Name Assigned"/>
    <s v="04"/>
    <x v="2"/>
    <s v="0406"/>
    <x v="3"/>
    <s v="603005"/>
    <s v="Retirement"/>
    <n v="143049.26999999999"/>
    <s v="Billable"/>
    <n v="1.5052711393909619E-4"/>
    <n v="2825.3663069114277"/>
    <n v="423.80494603671417"/>
    <n v="2401.5613608747135"/>
    <x v="2"/>
  </r>
  <r>
    <s v="202206"/>
    <s v="10"/>
    <s v="6730"/>
    <s v="California State Polytechnic University, Humboldt"/>
    <s v="000"/>
    <s v="0948"/>
    <s v="Calif State University Trust Fund"/>
    <s v="TF-Prof &amp; Continuing Ed (PaCE) Operations"/>
    <s v="441"/>
    <s v="00000"/>
    <s v="No Project Name Assigned"/>
    <s v="01"/>
    <x v="1"/>
    <s v="0101"/>
    <x v="5"/>
    <s v="603005"/>
    <s v="Retirement"/>
    <n v="60931.9"/>
    <s v="Billable"/>
    <n v="6.4117090942341869E-5"/>
    <n v="1203.466031501569"/>
    <n v="180.51990472523534"/>
    <n v="1022.9461267763336"/>
    <x v="2"/>
  </r>
  <r>
    <s v="202206"/>
    <s v="10"/>
    <s v="6760"/>
    <s v="California State University, Northridge"/>
    <s v="000"/>
    <s v="0948"/>
    <s v="Calif State University Trust Fund"/>
    <s v="TF-Prof &amp; Continuing Ed (PaCE) Operations"/>
    <s v="441"/>
    <s v="00000"/>
    <s v="No Project Name Assigned"/>
    <s v="02"/>
    <x v="5"/>
    <s v="0202"/>
    <x v="26"/>
    <s v="603005"/>
    <s v="Retirement"/>
    <n v="0.02"/>
    <s v="Billable"/>
    <n v="2.1045492079630493E-11"/>
    <n v="3.9502002448686772E-4"/>
    <n v="5.9253003673030152E-5"/>
    <n v="3.3576702081383752E-4"/>
    <x v="2"/>
  </r>
  <r>
    <s v="202206"/>
    <s v="10"/>
    <s v="6840"/>
    <s v="California State University San Marcos"/>
    <s v="000"/>
    <s v="0948"/>
    <s v="Calif State University Trust Fund"/>
    <s v="TF-PaCE Campus Partners"/>
    <s v="444"/>
    <s v="00000"/>
    <s v="No Project Name Assigned"/>
    <s v="01"/>
    <x v="1"/>
    <s v="0101"/>
    <x v="5"/>
    <s v="603005"/>
    <s v="Retirement"/>
    <n v="6645.6100000000006"/>
    <s v="Billable"/>
    <n v="6.9930066309656611E-6"/>
    <n v="131.25745124650868"/>
    <n v="19.688617686976301"/>
    <n v="111.56883355953238"/>
    <x v="2"/>
  </r>
  <r>
    <s v="202206"/>
    <s v="10"/>
    <s v="6840"/>
    <s v="California State University San Marcos"/>
    <s v="000"/>
    <s v="0948"/>
    <s v="Calif State University Trust Fund"/>
    <s v="TF-PaCE Campus Partners"/>
    <s v="444"/>
    <s v="00000"/>
    <s v="No Project Name Assigned"/>
    <s v="04"/>
    <x v="2"/>
    <s v="0407"/>
    <x v="17"/>
    <s v="603005"/>
    <s v="Retirement"/>
    <n v="67.14"/>
    <s v="Billable"/>
    <n v="7.0649716911319574E-8"/>
    <n v="1.3260822222024151"/>
    <n v="0.19891233333036226"/>
    <n v="1.1271698888720527"/>
    <x v="2"/>
  </r>
  <r>
    <s v="202206"/>
    <s v="10"/>
    <s v="6760"/>
    <s v="California State University, Northridge"/>
    <s v="000"/>
    <s v="0948"/>
    <s v="Calif State University Trust Fund"/>
    <s v="TF-PaCE Campus Partners"/>
    <s v="444"/>
    <s v="00000"/>
    <s v="No Project Name Assigned"/>
    <s v="04"/>
    <x v="2"/>
    <s v="0409"/>
    <x v="10"/>
    <s v="603005"/>
    <s v="Retirement"/>
    <n v="558.34"/>
    <s v="Billable"/>
    <n v="5.875270023870445E-7"/>
    <n v="11.027774023599887"/>
    <n v="1.6541661035399831"/>
    <n v="9.3736079200599036"/>
    <x v="2"/>
  </r>
  <r>
    <s v="202206"/>
    <s v="10"/>
    <s v="6760"/>
    <s v="California State University, Northridge"/>
    <s v="000"/>
    <s v="0948"/>
    <s v="Calif State University Trust Fund"/>
    <s v="TF-PaCE Campus Partners"/>
    <s v="444"/>
    <s v="00000"/>
    <s v="No Project Name Assigned"/>
    <s v="02"/>
    <x v="5"/>
    <s v="0202"/>
    <x v="26"/>
    <s v="603005"/>
    <s v="Retirement"/>
    <n v="0.41000000000000003"/>
    <s v="Billable"/>
    <n v="4.3143258763242518E-10"/>
    <n v="8.0979105019807901E-3"/>
    <n v="1.2146865752971185E-3"/>
    <n v="6.8832239266836716E-3"/>
    <x v="2"/>
  </r>
  <r>
    <s v="202206"/>
    <s v="10"/>
    <s v="6840"/>
    <s v="California State University San Marcos"/>
    <s v="000"/>
    <s v="0948"/>
    <s v="Calif State University Trust Fund"/>
    <s v="TF-PaCE Campus Partners"/>
    <s v="444"/>
    <s v="00000"/>
    <s v="No Project Name Assigned"/>
    <s v="06"/>
    <x v="3"/>
    <s v="0605"/>
    <x v="4"/>
    <s v="603005"/>
    <s v="Retirement"/>
    <n v="179.15"/>
    <s v="Billable"/>
    <n v="1.8851499530329015E-7"/>
    <n v="3.538391869341118"/>
    <n v="0.53075878040116764"/>
    <n v="3.0076330889399503"/>
    <x v="2"/>
  </r>
  <r>
    <s v="202206"/>
    <s v="10"/>
    <s v="6760"/>
    <s v="California State University, Northridge"/>
    <s v="000"/>
    <s v="0948"/>
    <s v="Calif State University Trust Fund"/>
    <s v="TF-PaCE Campus Partners"/>
    <s v="444"/>
    <s v="00000"/>
    <s v="No Project Name Assigned"/>
    <s v="01"/>
    <x v="1"/>
    <s v="0101"/>
    <x v="5"/>
    <s v="603005"/>
    <s v="Retirement"/>
    <n v="55843.49"/>
    <s v="Billable"/>
    <n v="5.876268632469623E-5"/>
    <n v="1102.9648393616076"/>
    <n v="165.44472590424112"/>
    <n v="937.52011345736639"/>
    <x v="2"/>
  </r>
  <r>
    <s v="202206"/>
    <s v="10"/>
    <s v="6840"/>
    <s v="California State University San Marcos"/>
    <s v="000"/>
    <s v="0948"/>
    <s v="Calif State University Trust Fund"/>
    <s v="TF-PaCE Campus Partners"/>
    <s v="444"/>
    <s v="00000"/>
    <s v="No Project Name Assigned"/>
    <s v="04"/>
    <x v="2"/>
    <s v="0406"/>
    <x v="3"/>
    <s v="603005"/>
    <s v="Retirement"/>
    <n v="1811.3500000000001"/>
    <s v="Billable"/>
    <n v="1.906037603921935E-6"/>
    <n v="35.775976067714403"/>
    <n v="5.3663964101571606"/>
    <n v="30.409579657557241"/>
    <x v="2"/>
  </r>
  <r>
    <s v="202206"/>
    <s v="10"/>
    <s v="6750"/>
    <s v="California State University, Los Angeles"/>
    <s v="000"/>
    <s v="0948"/>
    <s v="Calif State University Trust Fund"/>
    <s v="TF-PaCE Campus Partners"/>
    <s v="444"/>
    <s v="00000"/>
    <s v="No Project Name Assigned"/>
    <s v="05"/>
    <x v="0"/>
    <s v="0502"/>
    <x v="13"/>
    <s v="603005"/>
    <s v="Retirement"/>
    <n v="-486.52"/>
    <s v="Billable"/>
    <n v="-5.1195264032909133E-7"/>
    <n v="-9.6092571156675444"/>
    <n v="-1.4413885673501317"/>
    <n v="-8.1678685483174132"/>
    <x v="2"/>
  </r>
  <r>
    <s v="202206"/>
    <s v="10"/>
    <s v="6710"/>
    <s v="California State University, Fullerton"/>
    <s v="000"/>
    <s v="0948"/>
    <s v="Calif State University Trust Fund"/>
    <s v="TF-PaCE Campus Partners"/>
    <s v="444"/>
    <s v="00000"/>
    <s v="No Project Name Assigned"/>
    <s v="01"/>
    <x v="1"/>
    <s v="0101"/>
    <x v="5"/>
    <s v="603005"/>
    <s v="Retirement"/>
    <n v="8021.33"/>
    <s v="Billable"/>
    <n v="8.4406418491551229E-6"/>
    <n v="158.42929865086234"/>
    <n v="23.76439479762935"/>
    <n v="134.66490385323297"/>
    <x v="2"/>
  </r>
  <r>
    <s v="202206"/>
    <s v="10"/>
    <s v="6710"/>
    <s v="California State University, Fullerton"/>
    <s v="000"/>
    <s v="0948"/>
    <s v="Calif State University Trust Fund"/>
    <s v="TF-PaCE Campus Partners"/>
    <s v="444"/>
    <s v="00000"/>
    <s v="No Project Name Assigned"/>
    <s v="04"/>
    <x v="2"/>
    <s v="0406"/>
    <x v="3"/>
    <s v="603005"/>
    <s v="Retirement"/>
    <n v="38261.32"/>
    <s v="Billable"/>
    <n v="4.0261415350810392E-5"/>
    <n v="755.69937816499419"/>
    <n v="113.35490672474913"/>
    <n v="642.344471440245"/>
    <x v="2"/>
  </r>
  <r>
    <s v="202206"/>
    <s v="10"/>
    <s v="6790"/>
    <s v="San Diego State University"/>
    <s v="000"/>
    <s v="0948"/>
    <s v="Calif State University Trust Fund"/>
    <s v="TF-PaCE Campus Partners"/>
    <s v="444"/>
    <s v="00000"/>
    <s v="No Project Name Assigned"/>
    <s v="04"/>
    <x v="2"/>
    <s v="0406"/>
    <x v="3"/>
    <s v="603005"/>
    <s v="Retirement"/>
    <n v="19704.670000000002"/>
    <s v="Billable"/>
    <n v="2.0734723820836633E-5"/>
    <n v="389.18696129528246"/>
    <n v="58.378044194292364"/>
    <n v="330.80891710099007"/>
    <x v="2"/>
  </r>
  <r>
    <s v="202206"/>
    <s v="10"/>
    <s v="6760"/>
    <s v="California State University, Northridge"/>
    <s v="000"/>
    <s v="0948"/>
    <s v="Calif State University Trust Fund"/>
    <s v="TF-PaCE Campus Partners"/>
    <s v="444"/>
    <s v="00000"/>
    <s v="No Project Name Assigned"/>
    <s v="02"/>
    <x v="5"/>
    <s v="0201"/>
    <x v="24"/>
    <s v="603005"/>
    <s v="Retirement"/>
    <n v="557.94000000000005"/>
    <s v="Billable"/>
    <n v="5.8710609254545198E-7"/>
    <n v="11.019873623110152"/>
    <n v="1.6529810434665229"/>
    <n v="9.3668925796436291"/>
    <x v="2"/>
  </r>
  <r>
    <s v="202206"/>
    <s v="10"/>
    <s v="6760"/>
    <s v="California State University, Northridge"/>
    <s v="000"/>
    <s v="0948"/>
    <s v="Calif State University Trust Fund"/>
    <s v="TF-PaCE Campus Partners"/>
    <s v="444"/>
    <s v="00000"/>
    <s v="No Project Name Assigned"/>
    <s v="04"/>
    <x v="2"/>
    <s v="0406"/>
    <x v="3"/>
    <s v="603005"/>
    <s v="Retirement"/>
    <n v="8218.34"/>
    <s v="Billable"/>
    <n v="8.6479504688855242E-6"/>
    <n v="162.32044340207025"/>
    <n v="24.348066510310538"/>
    <n v="137.97237689175972"/>
    <x v="2"/>
  </r>
  <r>
    <s v="202206"/>
    <s v="10"/>
    <s v="6760"/>
    <s v="California State University, Northridge"/>
    <s v="000"/>
    <s v="0948"/>
    <s v="Calif State University Trust Fund"/>
    <s v="TF-Associated Student Body Trust"/>
    <s v="461"/>
    <s v="AS001"/>
    <s v="Associated Student Body Fee Activity"/>
    <s v="05"/>
    <x v="0"/>
    <s v="0502"/>
    <x v="13"/>
    <s v="603005"/>
    <s v="Retirement"/>
    <n v="18190.05"/>
    <s v="Non-Billable"/>
    <n v="1.9140927660154134E-5"/>
    <n v="359.27169982086747"/>
    <n v="53.890754973130122"/>
    <n v="305.38094484773734"/>
    <x v="3"/>
  </r>
  <r>
    <s v="202206"/>
    <s v="10"/>
    <s v="6756"/>
    <s v="California State University, Monterey Bay"/>
    <s v="000"/>
    <s v="0948"/>
    <s v="Calif State University Trust Fund"/>
    <s v="TF-Associated Student Body Trust"/>
    <s v="461"/>
    <s v="AS001"/>
    <s v="Associated Student Body Fee Activity"/>
    <s v="05"/>
    <x v="0"/>
    <s v="0502"/>
    <x v="13"/>
    <s v="603005"/>
    <s v="Retirement"/>
    <n v="37655.97"/>
    <s v="Non-Billable"/>
    <n v="3.9624420919290178E-5"/>
    <n v="743.74310957383796"/>
    <n v="111.56146643607569"/>
    <n v="632.18164313776219"/>
    <x v="3"/>
  </r>
  <r>
    <s v="202206"/>
    <s v="10"/>
    <s v="6650"/>
    <s v="California State University, Bakersfield"/>
    <s v="000"/>
    <s v="0948"/>
    <s v="Calif State University Trust Fund"/>
    <s v="TF-Associated Student Body Trust"/>
    <s v="461"/>
    <s v="AS001"/>
    <s v="Associated Student Body Fee Activity"/>
    <s v="05"/>
    <x v="0"/>
    <s v="0502"/>
    <x v="13"/>
    <s v="603005"/>
    <s v="Retirement"/>
    <n v="49083.96"/>
    <s v="Non-Billable"/>
    <n v="5.1649804570844999E-5"/>
    <n v="969.45735405562186"/>
    <n v="145.41860310834326"/>
    <n v="824.03875094727857"/>
    <x v="3"/>
  </r>
  <r>
    <s v="202206"/>
    <s v="10"/>
    <s v="6850"/>
    <s v="California State University Channel Islands"/>
    <s v="000"/>
    <s v="0948"/>
    <s v="Calif State University Trust Fund"/>
    <s v="TF-Instructionally Related Activities Trust"/>
    <s v="463"/>
    <s v="00000"/>
    <s v="No Project Name Assigned"/>
    <s v="05"/>
    <x v="0"/>
    <s v="0501"/>
    <x v="7"/>
    <s v="603005"/>
    <s v="Retirement"/>
    <n v="35426.01"/>
    <s v="Non-Billable"/>
    <n v="3.7277890643395537E-5"/>
    <n v="699.69916688360115"/>
    <n v="104.95487503254017"/>
    <n v="594.74429185106101"/>
    <x v="0"/>
  </r>
  <r>
    <s v="202206"/>
    <s v="10"/>
    <s v="6730"/>
    <s v="California State Polytechnic University, Humboldt"/>
    <s v="000"/>
    <s v="0948"/>
    <s v="Calif State University Trust Fund"/>
    <s v="TF-Instructionally Related Activities Trust"/>
    <s v="463"/>
    <s v="00000"/>
    <s v="No Project Name Assigned"/>
    <s v="05"/>
    <x v="0"/>
    <s v="0502"/>
    <x v="13"/>
    <s v="603005"/>
    <s v="Retirement"/>
    <n v="201013.55000000002"/>
    <s v="Non-Billable"/>
    <n v="2.1152145372117044E-4"/>
    <n v="3970.2188721596112"/>
    <n v="595.53283082394171"/>
    <n v="3374.6860413356694"/>
    <x v="0"/>
  </r>
  <r>
    <s v="202206"/>
    <s v="10"/>
    <s v="6660"/>
    <s v="California State University, San Bernardino"/>
    <s v="000"/>
    <s v="0948"/>
    <s v="Calif State University Trust Fund"/>
    <s v="TF-Instructionally Related Activities Trust"/>
    <s v="463"/>
    <s v="00000"/>
    <s v="No Project Name Assigned"/>
    <s v="06"/>
    <x v="3"/>
    <s v="0606"/>
    <x v="8"/>
    <s v="603005"/>
    <s v="Retirement"/>
    <n v="13852.11"/>
    <s v="Non-Billable"/>
    <n v="1.4576223564558519E-5"/>
    <n v="273.59304156973928"/>
    <n v="41.038956235460894"/>
    <n v="232.5540853342784"/>
    <x v="0"/>
  </r>
  <r>
    <s v="202206"/>
    <s v="10"/>
    <s v="6700"/>
    <s v="California State University, Fresno"/>
    <s v="000"/>
    <s v="0948"/>
    <s v="Calif State University Trust Fund"/>
    <s v="TF-Instructionally Related Activities Trust"/>
    <s v="463"/>
    <s v="00000"/>
    <s v="No Project Name Assigned"/>
    <s v="01"/>
    <x v="1"/>
    <s v="0101"/>
    <x v="5"/>
    <s v="603005"/>
    <s v="Retirement"/>
    <n v="9645.6"/>
    <s v="Non-Billable"/>
    <n v="1.0149819920164196E-5"/>
    <n v="190.51025740952662"/>
    <n v="28.57653861142899"/>
    <n v="161.93371879809763"/>
    <x v="0"/>
  </r>
  <r>
    <s v="202206"/>
    <s v="10"/>
    <s v="6680"/>
    <s v="California State University, Chico"/>
    <s v="000"/>
    <s v="0948"/>
    <s v="Calif State University Trust Fund"/>
    <s v="TF-Instructionally Related Activities Trust"/>
    <s v="463"/>
    <s v="00000"/>
    <s v="No Project Name Assigned"/>
    <s v="05"/>
    <x v="0"/>
    <s v="0502"/>
    <x v="13"/>
    <s v="603005"/>
    <s v="Retirement"/>
    <n v="522625.07"/>
    <s v="Non-Billable"/>
    <n v="5.4994508856506666E-4"/>
    <n v="10322.368397442549"/>
    <n v="1548.3552596163825"/>
    <n v="8774.0131378261667"/>
    <x v="0"/>
  </r>
  <r>
    <s v="202206"/>
    <s v="10"/>
    <s v="6820"/>
    <s v="California Polytechnic State University, San Luis Obispo"/>
    <s v="000"/>
    <s v="0948"/>
    <s v="Calif State University Trust Fund"/>
    <s v="TF-Instructionally Related Activities Trust"/>
    <s v="463"/>
    <s v="00000"/>
    <s v="No Project Name Assigned"/>
    <s v="05"/>
    <x v="0"/>
    <s v="0502"/>
    <x v="13"/>
    <s v="603005"/>
    <s v="Retirement"/>
    <n v="535272.16"/>
    <s v="Non-Billable"/>
    <n v="5.6325330018633531E-4"/>
    <n v="10572.16108751693"/>
    <n v="1585.8241631275394"/>
    <n v="8986.3369243893903"/>
    <x v="0"/>
  </r>
  <r>
    <s v="202206"/>
    <s v="10"/>
    <s v="6756"/>
    <s v="California State University, Monterey Bay"/>
    <s v="000"/>
    <s v="0948"/>
    <s v="Calif State University Trust Fund"/>
    <s v="TF-Instructionally Related Activities Trust"/>
    <s v="463"/>
    <s v="00000"/>
    <s v="No Project Name Assigned"/>
    <s v="05"/>
    <x v="0"/>
    <s v="0502"/>
    <x v="13"/>
    <s v="603005"/>
    <s v="Retirement"/>
    <n v="31416.14"/>
    <s v="Non-Billable"/>
    <n v="3.3058406277128138E-5"/>
    <n v="620.50021960414335"/>
    <n v="93.075032940621497"/>
    <n v="527.4251866635218"/>
    <x v="0"/>
  </r>
  <r>
    <s v="202206"/>
    <s v="10"/>
    <s v="6790"/>
    <s v="San Diego State University"/>
    <s v="000"/>
    <s v="0948"/>
    <s v="Calif State University Trust Fund"/>
    <s v="TF-Instructionally Related Activities Trust"/>
    <s v="463"/>
    <s v="00000"/>
    <s v="No Project Name Assigned"/>
    <s v="05"/>
    <x v="0"/>
    <s v="0502"/>
    <x v="13"/>
    <s v="603005"/>
    <s v="Retirement"/>
    <n v="23856.79"/>
    <s v="Non-Billable"/>
    <n v="2.5103894249520401E-5"/>
    <n v="471.19548849890316"/>
    <n v="70.679323274835468"/>
    <n v="400.51616522406766"/>
    <x v="0"/>
  </r>
  <r>
    <s v="202206"/>
    <s v="10"/>
    <s v="6660"/>
    <s v="California State University, San Bernardino"/>
    <s v="000"/>
    <s v="0948"/>
    <s v="Calif State University Trust Fund"/>
    <s v="TF-Instructionally Related Activities Trust"/>
    <s v="463"/>
    <s v="00000"/>
    <s v="No Project Name Assigned"/>
    <s v="05"/>
    <x v="0"/>
    <s v="0502"/>
    <x v="13"/>
    <s v="603005"/>
    <s v="Retirement"/>
    <n v="146778.56"/>
    <s v="Non-Billable"/>
    <n v="1.5445135109697845E-4"/>
    <n v="2899.0235182673591"/>
    <n v="434.85352774010386"/>
    <n v="2464.1699905272553"/>
    <x v="0"/>
  </r>
  <r>
    <s v="202206"/>
    <s v="10"/>
    <s v="6690"/>
    <s v="California State University, Dominguez Hills"/>
    <s v="000"/>
    <s v="0948"/>
    <s v="Calif State University Trust Fund"/>
    <s v="TF-Instructionally Related Activities Trust"/>
    <s v="463"/>
    <s v="00000"/>
    <s v="No Project Name Assigned"/>
    <s v="01"/>
    <x v="1"/>
    <s v="0101"/>
    <x v="5"/>
    <s v="603005"/>
    <s v="Retirement"/>
    <n v="73.63"/>
    <s v="Non-Billable"/>
    <n v="7.7478979091159663E-8"/>
    <n v="1.4542662201484036"/>
    <n v="0.21813993302226053"/>
    <n v="1.2361262871261429"/>
    <x v="0"/>
  </r>
  <r>
    <s v="202206"/>
    <s v="10"/>
    <s v="6840"/>
    <s v="California State University San Marcos"/>
    <s v="000"/>
    <s v="0948"/>
    <s v="Calif State University Trust Fund"/>
    <s v="TF-Instructionally Related Activities Trust"/>
    <s v="463"/>
    <s v="00000"/>
    <s v="No Project Name Assigned"/>
    <s v="05"/>
    <x v="0"/>
    <s v="0502"/>
    <x v="13"/>
    <s v="603005"/>
    <s v="Retirement"/>
    <n v="82841.930000000008"/>
    <s v="Non-Billable"/>
    <n v="8.7172459083815205E-5"/>
    <n v="1636.2110608569694"/>
    <n v="245.43165912854539"/>
    <n v="1390.7794017284239"/>
    <x v="0"/>
  </r>
  <r>
    <s v="202206"/>
    <s v="10"/>
    <s v="6650"/>
    <s v="California State University, Bakersfield"/>
    <s v="000"/>
    <s v="0948"/>
    <s v="Calif State University Trust Fund"/>
    <s v="TF-Instructionally Related Activities Trust"/>
    <s v="463"/>
    <s v="00000"/>
    <s v="No Project Name Assigned"/>
    <s v="01"/>
    <x v="1"/>
    <s v="0101"/>
    <x v="5"/>
    <s v="603005"/>
    <s v="Retirement"/>
    <n v="21130.33"/>
    <s v="Non-Billable"/>
    <n v="2.2234909632748934E-5"/>
    <n v="417.34517370077987"/>
    <n v="62.601776055116979"/>
    <n v="354.74339764566287"/>
    <x v="0"/>
  </r>
  <r>
    <s v="202206"/>
    <s v="10"/>
    <s v="6830"/>
    <s v="Sonoma State University"/>
    <s v="000"/>
    <s v="0948"/>
    <s v="Calif State University Trust Fund"/>
    <s v="TF-Instructionally Related Activities Trust"/>
    <s v="463"/>
    <s v="00000"/>
    <s v="No Project Name Assigned"/>
    <s v="05"/>
    <x v="0"/>
    <s v="0502"/>
    <x v="13"/>
    <s v="603005"/>
    <s v="Retirement"/>
    <n v="172353.6"/>
    <s v="Non-Billable"/>
    <n v="1.8136331618479013E-4"/>
    <n v="3404.1561646199907"/>
    <n v="510.62342469299858"/>
    <n v="2893.5327399269922"/>
    <x v="0"/>
  </r>
  <r>
    <s v="202206"/>
    <s v="10"/>
    <s v="6850"/>
    <s v="California State University Channel Islands"/>
    <s v="000"/>
    <s v="0948"/>
    <s v="Calif State University Trust Fund"/>
    <s v="TF-Instructionally Related Activities Trust"/>
    <s v="463"/>
    <s v="00000"/>
    <s v="No Project Name Assigned"/>
    <s v="05"/>
    <x v="0"/>
    <s v="0502"/>
    <x v="13"/>
    <s v="603005"/>
    <s v="Retirement"/>
    <n v="60168.32"/>
    <s v="Non-Billable"/>
    <n v="6.3313595100233653E-5"/>
    <n v="1188.3845619866847"/>
    <n v="178.25768429800272"/>
    <n v="1010.126877688682"/>
    <x v="0"/>
  </r>
  <r>
    <s v="202206"/>
    <s v="10"/>
    <s v="6800"/>
    <s v="San Francisco State University"/>
    <s v="000"/>
    <s v="0948"/>
    <s v="Calif State University Trust Fund"/>
    <s v="TF-Instructionally Related Activities Trust"/>
    <s v="463"/>
    <s v="00000"/>
    <s v="No Project Name Assigned"/>
    <s v="05"/>
    <x v="0"/>
    <s v="0502"/>
    <x v="13"/>
    <s v="603005"/>
    <s v="Retirement"/>
    <n v="300563.93"/>
    <s v="Non-Billable"/>
    <n v="3.1627579041188073E-4"/>
    <n v="5936.4385494234602"/>
    <n v="890.46578241351904"/>
    <n v="5045.972767009941"/>
    <x v="0"/>
  </r>
  <r>
    <s v="202206"/>
    <s v="10"/>
    <s v="6750"/>
    <s v="California State University, Los Angeles"/>
    <s v="000"/>
    <s v="0948"/>
    <s v="Calif State University Trust Fund"/>
    <s v="TF-Instructionally Related Activities Trust"/>
    <s v="463"/>
    <s v="00000"/>
    <s v="No Project Name Assigned"/>
    <s v="06"/>
    <x v="3"/>
    <s v="0602"/>
    <x v="11"/>
    <s v="603005"/>
    <s v="Retirement"/>
    <n v="160.19"/>
    <s v="Non-Billable"/>
    <n v="1.6856386881180045E-7"/>
    <n v="3.1639128861275676"/>
    <n v="0.47458693291913512"/>
    <n v="2.6893259532084324"/>
    <x v="0"/>
  </r>
  <r>
    <s v="202206"/>
    <s v="10"/>
    <s v="6740"/>
    <s v="California State University, Long Beach"/>
    <s v="000"/>
    <s v="0948"/>
    <s v="Calif State University Trust Fund"/>
    <s v="TF-Instructionally Related Activities Trust"/>
    <s v="463"/>
    <s v="00000"/>
    <s v="No Project Name Assigned"/>
    <s v="01"/>
    <x v="1"/>
    <s v="0101"/>
    <x v="5"/>
    <s v="603005"/>
    <s v="Retirement"/>
    <n v="52137.1"/>
    <s v="Non-Billable"/>
    <n v="5.486254625524515E-5"/>
    <n v="1029.7599259337137"/>
    <n v="154.46398889005704"/>
    <n v="875.29593704365664"/>
    <x v="0"/>
  </r>
  <r>
    <s v="202206"/>
    <s v="10"/>
    <s v="6830"/>
    <s v="Sonoma State University"/>
    <s v="000"/>
    <s v="0948"/>
    <s v="Calif State University Trust Fund"/>
    <s v="TF-Instructionally Related Activities Trust"/>
    <s v="463"/>
    <s v="00000"/>
    <s v="No Project Name Assigned"/>
    <s v="04"/>
    <x v="2"/>
    <s v="0405"/>
    <x v="27"/>
    <s v="603005"/>
    <s v="Retirement"/>
    <n v="54532.42"/>
    <s v="Non-Billable"/>
    <n v="5.7383080659654177E-5"/>
    <n v="1077.069894186408"/>
    <n v="161.56048412796119"/>
    <n v="915.50941005844675"/>
    <x v="0"/>
  </r>
  <r>
    <s v="202206"/>
    <s v="10"/>
    <s v="6820"/>
    <s v="California Polytechnic State University, San Luis Obispo"/>
    <s v="000"/>
    <s v="0948"/>
    <s v="Calif State University Trust Fund"/>
    <s v="TF-International Programs Trust"/>
    <s v="464"/>
    <s v="00000"/>
    <s v="No Project Name Assigned"/>
    <s v="01"/>
    <x v="1"/>
    <s v="0101"/>
    <x v="5"/>
    <s v="603005"/>
    <s v="Retirement"/>
    <n v="50956.5"/>
    <s v="Non-Billable"/>
    <n v="5.3620230857784561E-5"/>
    <n v="1006.4418938882538"/>
    <n v="150.96628408323807"/>
    <n v="855.47560980501578"/>
    <x v="0"/>
  </r>
  <r>
    <s v="202206"/>
    <s v="10"/>
    <s v="6700"/>
    <s v="California State University, Fresno"/>
    <s v="000"/>
    <s v="0948"/>
    <s v="Calif State University Trust Fund"/>
    <s v="TF-Contracts and Grant Trust"/>
    <s v="465"/>
    <s v="00000"/>
    <s v="No Project Name Assigned"/>
    <s v="04"/>
    <x v="2"/>
    <s v="0406"/>
    <x v="3"/>
    <s v="603005"/>
    <s v="Retirement"/>
    <n v="6779.14"/>
    <s v="Non-Billable"/>
    <n v="7.1335168588353137E-6"/>
    <n v="133.89480243999523"/>
    <n v="20.084220365999283"/>
    <n v="113.81058207399595"/>
    <x v="4"/>
  </r>
  <r>
    <s v="202206"/>
    <s v="10"/>
    <s v="6850"/>
    <s v="California State University Channel Islands"/>
    <s v="000"/>
    <s v="0948"/>
    <s v="Calif State University Trust Fund"/>
    <s v="TF-Contracts and Grant Trust"/>
    <s v="465"/>
    <s v="00000"/>
    <s v="No Project Name Assigned"/>
    <s v="04"/>
    <x v="2"/>
    <s v="0406"/>
    <x v="3"/>
    <s v="603005"/>
    <s v="Retirement"/>
    <n v="35982.639999999999"/>
    <s v="Non-Billable"/>
    <n v="3.7863618256209771E-5"/>
    <n v="710.69316669510738"/>
    <n v="106.6039750042661"/>
    <n v="604.08919169084129"/>
    <x v="4"/>
  </r>
  <r>
    <s v="202206"/>
    <s v="10"/>
    <s v="6850"/>
    <s v="California State University Channel Islands"/>
    <s v="000"/>
    <s v="0948"/>
    <s v="Calif State University Trust Fund"/>
    <s v="TF-Contracts and Grant Trust"/>
    <s v="465"/>
    <s v="00000"/>
    <s v="No Project Name Assigned"/>
    <s v="05"/>
    <x v="0"/>
    <s v="0507"/>
    <x v="28"/>
    <s v="603005"/>
    <s v="Retirement"/>
    <n v="303.59000000000003"/>
    <s v="Non-Billable"/>
    <n v="3.1946004702275113E-7"/>
    <n v="5.9962064616984101"/>
    <n v="0.89943096925476151"/>
    <n v="5.0967754924436486"/>
    <x v="4"/>
  </r>
  <r>
    <s v="202206"/>
    <s v="10"/>
    <s v="6700"/>
    <s v="California State University, Fresno"/>
    <s v="000"/>
    <s v="0948"/>
    <s v="Calif State University Trust Fund"/>
    <s v="TF-Contracts and Grant Trust"/>
    <s v="465"/>
    <s v="00000"/>
    <s v="No Project Name Assigned"/>
    <s v="01"/>
    <x v="1"/>
    <s v="0106"/>
    <x v="6"/>
    <s v="603005"/>
    <s v="Retirement"/>
    <n v="1669.32"/>
    <s v="Non-Billable"/>
    <n v="1.7565830419184387E-6"/>
    <n v="32.970741363820906"/>
    <n v="4.9456112045731357"/>
    <n v="28.02513015924777"/>
    <x v="4"/>
  </r>
  <r>
    <s v="202206"/>
    <s v="10"/>
    <s v="6620"/>
    <s v="California State University, Chancellor's Office"/>
    <s v="000"/>
    <s v="0948"/>
    <s v="Calif State University Trust Fund"/>
    <s v="TF-Contracts and Grant Trust"/>
    <s v="465"/>
    <s v="00000"/>
    <s v="No Project Name Assigned"/>
    <s v="02"/>
    <x v="5"/>
    <s v="0202"/>
    <x v="26"/>
    <s v="603005"/>
    <s v="Retirement"/>
    <n v="333.63"/>
    <s v="Non-Billable"/>
    <n v="3.5107037612635611E-7"/>
    <n v="6.5895265384776849"/>
    <n v="0.98842898077165264"/>
    <n v="5.6010975577060318"/>
    <x v="4"/>
  </r>
  <r>
    <s v="202206"/>
    <s v="10"/>
    <s v="6620"/>
    <s v="California State University, Chancellor's Office"/>
    <s v="000"/>
    <s v="0948"/>
    <s v="Calif State University Trust Fund"/>
    <s v="TF-Contracts and Grant Trust"/>
    <s v="465"/>
    <s v="00000"/>
    <s v="No Project Name Assigned"/>
    <s v="03"/>
    <x v="6"/>
    <s v="0301"/>
    <x v="29"/>
    <s v="603005"/>
    <s v="Retirement"/>
    <n v="5700.95"/>
    <s v="Non-Billable"/>
    <n v="5.9989649035684734E-6"/>
    <n v="112.59947042992044"/>
    <n v="16.889920564488065"/>
    <n v="95.709549865432379"/>
    <x v="4"/>
  </r>
  <r>
    <s v="202206"/>
    <s v="10"/>
    <s v="6730"/>
    <s v="California State Polytechnic University, Humboldt"/>
    <s v="000"/>
    <s v="0948"/>
    <s v="Calif State University Trust Fund"/>
    <s v="TF-Contracts and Grant Trust"/>
    <s v="465"/>
    <s v="00000"/>
    <s v="No Project Name Assigned"/>
    <s v="05"/>
    <x v="0"/>
    <s v="0501"/>
    <x v="7"/>
    <s v="603005"/>
    <s v="Retirement"/>
    <n v="79935.97"/>
    <s v="Non-Billable"/>
    <n v="8.4114591175629041E-5"/>
    <n v="1578.8154413390764"/>
    <n v="236.82231620086145"/>
    <n v="1341.993125138215"/>
    <x v="4"/>
  </r>
  <r>
    <s v="202206"/>
    <s v="10"/>
    <s v="6670"/>
    <s v="California State University, Stanislaus"/>
    <s v="000"/>
    <s v="0948"/>
    <s v="Calif State University Trust Fund"/>
    <s v="TF-Contracts and Grant Trust"/>
    <s v="465"/>
    <s v="00000"/>
    <s v="No Project Name Assigned"/>
    <s v="03"/>
    <x v="6"/>
    <s v="0301"/>
    <x v="29"/>
    <s v="603005"/>
    <s v="Retirement"/>
    <n v="59590.49"/>
    <s v="Non-Billable"/>
    <n v="6.2705559265815005E-5"/>
    <n v="1176.9718409492223"/>
    <n v="176.54577614238335"/>
    <n v="1000.4260648068389"/>
    <x v="4"/>
  </r>
  <r>
    <s v="202206"/>
    <s v="10"/>
    <s v="6780"/>
    <s v="California State University, Sacramento"/>
    <s v="000"/>
    <s v="0948"/>
    <s v="Calif State University Trust Fund"/>
    <s v="TF-Contracts and Grant Trust"/>
    <s v="465"/>
    <s v="00000"/>
    <s v="No Project Name Assigned"/>
    <s v="02"/>
    <x v="5"/>
    <s v="0201"/>
    <x v="24"/>
    <s v="603005"/>
    <s v="Retirement"/>
    <n v="137076.39000000001"/>
    <s v="Non-Billable"/>
    <n v="1.4424200400246705E-4"/>
    <n v="2707.3959467185723"/>
    <n v="406.10939200778586"/>
    <n v="2301.2865547107863"/>
    <x v="4"/>
  </r>
  <r>
    <s v="202206"/>
    <s v="10"/>
    <s v="6650"/>
    <s v="California State University, Bakersfield"/>
    <s v="000"/>
    <s v="0948"/>
    <s v="Calif State University Trust Fund"/>
    <s v="TF-Contracts and Grant Trust"/>
    <s v="465"/>
    <s v="00000"/>
    <s v="No Project Name Assigned"/>
    <s v="01"/>
    <x v="1"/>
    <s v="0101"/>
    <x v="5"/>
    <s v="603005"/>
    <s v="Retirement"/>
    <n v="3433.94"/>
    <s v="Non-Billable"/>
    <n v="3.613447853596317E-6"/>
    <n v="67.823753144321728"/>
    <n v="10.173562971648259"/>
    <n v="57.650190172673469"/>
    <x v="4"/>
  </r>
  <r>
    <s v="202206"/>
    <s v="10"/>
    <s v="6850"/>
    <s v="California State University Channel Islands"/>
    <s v="000"/>
    <s v="0948"/>
    <s v="Calif State University Trust Fund"/>
    <s v="TF-Contracts and Grant Trust"/>
    <s v="465"/>
    <s v="00000"/>
    <s v="No Project Name Assigned"/>
    <s v="01"/>
    <x v="1"/>
    <s v="0101"/>
    <x v="5"/>
    <s v="603005"/>
    <s v="Retirement"/>
    <n v="93240.41"/>
    <s v="Non-Billable"/>
    <n v="9.8114515507825002E-5"/>
    <n v="1841.5914520682795"/>
    <n v="276.23871781024189"/>
    <n v="1565.3527342580376"/>
    <x v="4"/>
  </r>
  <r>
    <s v="202206"/>
    <s v="10"/>
    <s v="6830"/>
    <s v="Sonoma State University"/>
    <s v="000"/>
    <s v="0948"/>
    <s v="Calif State University Trust Fund"/>
    <s v="TF-Contracts and Grant Trust"/>
    <s v="465"/>
    <s v="00000"/>
    <s v="No Project Name Assigned"/>
    <s v="03"/>
    <x v="6"/>
    <s v="0301"/>
    <x v="29"/>
    <s v="603005"/>
    <s v="Retirement"/>
    <n v="718912.15"/>
    <s v="Non-Billable"/>
    <n v="7.5649299793875647E-4"/>
    <n v="14199.234754845338"/>
    <n v="2129.8852132268007"/>
    <n v="12069.349541618538"/>
    <x v="4"/>
  </r>
  <r>
    <s v="202206"/>
    <s v="10"/>
    <s v="6780"/>
    <s v="California State University, Sacramento"/>
    <s v="000"/>
    <s v="0948"/>
    <s v="Calif State University Trust Fund"/>
    <s v="TF-Contracts and Grant Trust"/>
    <s v="465"/>
    <s v="00000"/>
    <s v="No Project Name Assigned"/>
    <s v="03"/>
    <x v="6"/>
    <s v="0301"/>
    <x v="29"/>
    <s v="603005"/>
    <s v="Retirement"/>
    <n v="43476.700000000004"/>
    <s v="Non-Billable"/>
    <n v="4.5749427274923557E-5"/>
    <n v="858.70835493041022"/>
    <n v="128.80625323956153"/>
    <n v="729.90210169084867"/>
    <x v="4"/>
  </r>
  <r>
    <s v="202206"/>
    <s v="10"/>
    <s v="6800"/>
    <s v="San Francisco State University"/>
    <s v="000"/>
    <s v="0948"/>
    <s v="Calif State University Trust Fund"/>
    <s v="TF-Contracts and Grant Trust"/>
    <s v="465"/>
    <s v="00000"/>
    <s v="No Project Name Assigned"/>
    <s v="01"/>
    <x v="1"/>
    <s v="0101"/>
    <x v="5"/>
    <s v="603005"/>
    <s v="Retirement"/>
    <n v="361843.77"/>
    <s v="Non-Billable"/>
    <n v="3.8075900977993196E-4"/>
    <n v="7146.7767442910281"/>
    <n v="1072.0165116436542"/>
    <n v="6074.7602326473734"/>
    <x v="4"/>
  </r>
  <r>
    <s v="202206"/>
    <s v="10"/>
    <s v="6620"/>
    <s v="California State University, Chancellor's Office"/>
    <s v="000"/>
    <s v="0948"/>
    <s v="Calif State University Trust Fund"/>
    <s v="TF-Contracts and Grant Trust"/>
    <s v="465"/>
    <s v="00000"/>
    <s v="No Project Name Assigned"/>
    <s v="04"/>
    <x v="2"/>
    <s v="0406"/>
    <x v="3"/>
    <s v="603005"/>
    <s v="Retirement"/>
    <n v="8007.1900000000005"/>
    <s v="Non-Billable"/>
    <n v="8.4257626862548259E-6"/>
    <n v="158.15001949355016"/>
    <n v="23.722502924032522"/>
    <n v="134.42751656951762"/>
    <x v="4"/>
  </r>
  <r>
    <s v="202206"/>
    <s v="10"/>
    <s v="6670"/>
    <s v="California State University, Stanislaus"/>
    <s v="000"/>
    <s v="0948"/>
    <s v="Calif State University Trust Fund"/>
    <s v="TF-Contracts and Grant Trust"/>
    <s v="465"/>
    <s v="00000"/>
    <s v="No Project Name Assigned"/>
    <s v="01"/>
    <x v="1"/>
    <s v="0102"/>
    <x v="14"/>
    <s v="603005"/>
    <s v="Retirement"/>
    <n v="2656.32"/>
    <s v="Non-Billable"/>
    <n v="2.7951780760482038E-6"/>
    <n v="52.464979572247834"/>
    <n v="7.869746935837175"/>
    <n v="44.595232636410657"/>
    <x v="4"/>
  </r>
  <r>
    <s v="202206"/>
    <s v="10"/>
    <s v="6670"/>
    <s v="California State University, Stanislaus"/>
    <s v="000"/>
    <s v="0948"/>
    <s v="Calif State University Trust Fund"/>
    <s v="TF-Contracts and Grant Trust"/>
    <s v="465"/>
    <s v="00000"/>
    <s v="No Project Name Assigned"/>
    <s v="05"/>
    <x v="0"/>
    <s v="0501"/>
    <x v="7"/>
    <s v="603005"/>
    <s v="Retirement"/>
    <n v="78619.839999999997"/>
    <s v="Non-Billable"/>
    <n v="8.2729661001090831E-5"/>
    <n v="1552.8205560976812"/>
    <n v="232.92308341465218"/>
    <n v="1319.897472683029"/>
    <x v="4"/>
  </r>
  <r>
    <s v="202206"/>
    <s v="10"/>
    <s v="6670"/>
    <s v="California State University, Stanislaus"/>
    <s v="000"/>
    <s v="0948"/>
    <s v="Calif State University Trust Fund"/>
    <s v="TF-Contracts and Grant Trust"/>
    <s v="465"/>
    <s v="00000"/>
    <s v="No Project Name Assigned"/>
    <s v="01"/>
    <x v="1"/>
    <s v="0104"/>
    <x v="2"/>
    <s v="603005"/>
    <s v="Retirement"/>
    <n v="8572.39"/>
    <s v="Non-Billable"/>
    <n v="9.020508292425182E-6"/>
    <n v="169.31328538554899"/>
    <n v="25.396992807832348"/>
    <n v="143.91629257771663"/>
    <x v="4"/>
  </r>
  <r>
    <s v="202206"/>
    <s v="10"/>
    <s v="6670"/>
    <s v="California State University, Stanislaus"/>
    <s v="000"/>
    <s v="0948"/>
    <s v="Calif State University Trust Fund"/>
    <s v="TF-Contracts and Grant Trust"/>
    <s v="465"/>
    <s v="00000"/>
    <s v="No Project Name Assigned"/>
    <s v="02"/>
    <x v="5"/>
    <s v="0201"/>
    <x v="24"/>
    <s v="603005"/>
    <s v="Retirement"/>
    <n v="657.6"/>
    <s v="Non-Billable"/>
    <n v="6.9197577957825067E-7"/>
    <n v="12.988258405128212"/>
    <n v="1.9482387607692317"/>
    <n v="11.04001964435898"/>
    <x v="4"/>
  </r>
  <r>
    <s v="202206"/>
    <s v="10"/>
    <s v="6670"/>
    <s v="California State University, Stanislaus"/>
    <s v="000"/>
    <s v="0948"/>
    <s v="Calif State University Trust Fund"/>
    <s v="TF-Contracts and Grant Trust"/>
    <s v="465"/>
    <s v="00000"/>
    <s v="No Project Name Assigned"/>
    <s v="04"/>
    <x v="2"/>
    <s v="0405"/>
    <x v="27"/>
    <s v="603005"/>
    <s v="Retirement"/>
    <n v="58854.71"/>
    <s v="Non-Billable"/>
    <n v="6.1931316657697487E-5"/>
    <n v="1162.439449268375"/>
    <n v="174.36591739025624"/>
    <n v="988.07353187811873"/>
    <x v="4"/>
  </r>
  <r>
    <s v="202206"/>
    <s v="10"/>
    <s v="6670"/>
    <s v="California State University, Stanislaus"/>
    <s v="000"/>
    <s v="0948"/>
    <s v="Calif State University Trust Fund"/>
    <s v="TF-Contracts and Grant Trust"/>
    <s v="465"/>
    <s v="00000"/>
    <s v="No Project Name Assigned"/>
    <s v="02"/>
    <x v="5"/>
    <s v="0202"/>
    <x v="26"/>
    <s v="603005"/>
    <s v="Retirement"/>
    <n v="101609.82"/>
    <s v="Non-Billable"/>
    <n v="1.0692143310113402E-4"/>
    <n v="2006.8956792253114"/>
    <n v="301.03435188379672"/>
    <n v="1705.8613273415147"/>
    <x v="4"/>
  </r>
  <r>
    <s v="202206"/>
    <s v="10"/>
    <s v="6670"/>
    <s v="California State University, Stanislaus"/>
    <s v="000"/>
    <s v="0948"/>
    <s v="Calif State University Trust Fund"/>
    <s v="TF-Contracts and Grant Trust"/>
    <s v="465"/>
    <s v="00000"/>
    <s v="No Project Name Assigned"/>
    <s v="01"/>
    <x v="1"/>
    <s v="0101"/>
    <x v="5"/>
    <s v="603005"/>
    <s v="Retirement"/>
    <n v="150814.20000000001"/>
    <s v="Non-Billable"/>
    <n v="1.5869795257979048E-4"/>
    <n v="2978.7314488483689"/>
    <n v="446.80971732725533"/>
    <n v="2531.9217315211135"/>
    <x v="4"/>
  </r>
  <r>
    <s v="202206"/>
    <s v="10"/>
    <s v="6620"/>
    <s v="California State University, Chancellor's Office"/>
    <s v="000"/>
    <s v="0948"/>
    <s v="Calif State University Trust Fund"/>
    <s v="TF-Contracts and Grant Trust"/>
    <s v="465"/>
    <s v="00000"/>
    <s v="No Project Name Assigned"/>
    <s v="05"/>
    <x v="0"/>
    <s v="0501"/>
    <x v="7"/>
    <s v="603005"/>
    <s v="Retirement"/>
    <n v="339.3"/>
    <s v="Non-Billable"/>
    <n v="3.5703677313093136E-7"/>
    <n v="6.7015147154197123"/>
    <n v="1.0052272073129569"/>
    <n v="5.6962875081067557"/>
    <x v="4"/>
  </r>
  <r>
    <s v="202206"/>
    <s v="10"/>
    <s v="6800"/>
    <s v="San Francisco State University"/>
    <s v="000"/>
    <s v="0948"/>
    <s v="Calif State University Trust Fund"/>
    <s v="TF-Contracts and Grant Trust"/>
    <s v="465"/>
    <s v="00000"/>
    <s v="No Project Name Assigned"/>
    <s v="01"/>
    <x v="1"/>
    <s v="0104"/>
    <x v="2"/>
    <s v="603005"/>
    <s v="Retirement"/>
    <n v="37847.4"/>
    <s v="Non-Billable"/>
    <n v="3.9825857846730357E-5"/>
    <n v="747.52404373821389"/>
    <n v="112.12860656073208"/>
    <n v="635.39543717748177"/>
    <x v="4"/>
  </r>
  <r>
    <s v="202206"/>
    <s v="10"/>
    <s v="6740"/>
    <s v="California State University, Long Beach"/>
    <s v="000"/>
    <s v="0948"/>
    <s v="Calif State University Trust Fund"/>
    <s v="TF-Contracts and Grant Trust"/>
    <s v="465"/>
    <s v="00000"/>
    <s v="No Project Name Assigned"/>
    <s v="03"/>
    <x v="6"/>
    <s v="0301"/>
    <x v="29"/>
    <s v="603005"/>
    <s v="Retirement"/>
    <n v="128702.94"/>
    <s v="Non-Billable"/>
    <n v="1.3543083521975793E-4"/>
    <n v="2542.0119255165937"/>
    <n v="381.30178882748902"/>
    <n v="2160.7101366891047"/>
    <x v="4"/>
  </r>
  <r>
    <s v="202206"/>
    <s v="10"/>
    <s v="6800"/>
    <s v="San Francisco State University"/>
    <s v="000"/>
    <s v="0948"/>
    <s v="Calif State University Trust Fund"/>
    <s v="TF-Contracts and Grant Trust"/>
    <s v="465"/>
    <s v="00000"/>
    <s v="No Project Name Assigned"/>
    <s v="04"/>
    <x v="2"/>
    <s v="0405"/>
    <x v="27"/>
    <s v="603005"/>
    <s v="Retirement"/>
    <n v="18191.29"/>
    <s v="Non-Billable"/>
    <n v="1.9142232480663071E-5"/>
    <n v="359.29619106238567"/>
    <n v="53.89442865935785"/>
    <n v="305.40176240302782"/>
    <x v="4"/>
  </r>
  <r>
    <s v="202206"/>
    <s v="10"/>
    <s v="6850"/>
    <s v="California State University Channel Islands"/>
    <s v="000"/>
    <s v="0948"/>
    <s v="Calif State University Trust Fund"/>
    <s v="TF-Contracts and Grant Trust"/>
    <s v="465"/>
    <s v="00000"/>
    <s v="No Project Name Assigned"/>
    <s v="02"/>
    <x v="5"/>
    <s v="0202"/>
    <x v="26"/>
    <s v="603005"/>
    <s v="Retirement"/>
    <n v="8668.02"/>
    <s v="Non-Billable"/>
    <n v="9.1211373128039355E-6"/>
    <n v="171.20207363263296"/>
    <n v="25.680311044894943"/>
    <n v="145.52176258773801"/>
    <x v="4"/>
  </r>
  <r>
    <s v="202206"/>
    <s v="10"/>
    <s v="6800"/>
    <s v="San Francisco State University"/>
    <s v="000"/>
    <s v="0948"/>
    <s v="Calif State University Trust Fund"/>
    <s v="TF-Contracts and Grant Trust"/>
    <s v="465"/>
    <s v="00000"/>
    <s v="No Project Name Assigned"/>
    <s v="05"/>
    <x v="0"/>
    <s v="0501"/>
    <x v="7"/>
    <s v="603005"/>
    <s v="Retirement"/>
    <n v="318841.35000000003"/>
    <s v="Non-Billable"/>
    <n v="3.3550865530418476E-4"/>
    <n v="6297.4358942212993"/>
    <n v="944.61538413319488"/>
    <n v="5352.8205100881041"/>
    <x v="4"/>
  </r>
  <r>
    <s v="202206"/>
    <s v="10"/>
    <s v="6800"/>
    <s v="San Francisco State University"/>
    <s v="000"/>
    <s v="0948"/>
    <s v="Calif State University Trust Fund"/>
    <s v="TF-Contracts and Grant Trust"/>
    <s v="465"/>
    <s v="00000"/>
    <s v="No Project Name Assigned"/>
    <s v="03"/>
    <x v="6"/>
    <s v="0301"/>
    <x v="29"/>
    <s v="603005"/>
    <s v="Retirement"/>
    <n v="244218.32"/>
    <s v="Non-Billable"/>
    <n v="2.5698473596303328E-4"/>
    <n v="4823.5563373270852"/>
    <n v="723.5334505990628"/>
    <n v="4100.0228867280221"/>
    <x v="4"/>
  </r>
  <r>
    <s v="202206"/>
    <s v="10"/>
    <s v="6850"/>
    <s v="California State University Channel Islands"/>
    <s v="000"/>
    <s v="0948"/>
    <s v="Calif State University Trust Fund"/>
    <s v="TF-Contracts and Grant Trust"/>
    <s v="465"/>
    <s v="00000"/>
    <s v="No Project Name Assigned"/>
    <s v="02"/>
    <x v="5"/>
    <s v="0201"/>
    <x v="24"/>
    <s v="603005"/>
    <s v="Retirement"/>
    <n v="162056.67000000001"/>
    <s v="Non-Billable"/>
    <n v="1.7052811824681466E-4"/>
    <n v="3200.7814875830127"/>
    <n v="480.1172231374519"/>
    <n v="2720.6642644455605"/>
    <x v="4"/>
  </r>
  <r>
    <s v="202206"/>
    <s v="10"/>
    <s v="6800"/>
    <s v="San Francisco State University"/>
    <s v="000"/>
    <s v="0948"/>
    <s v="Calif State University Trust Fund"/>
    <s v="TF-Contracts and Grant Trust"/>
    <s v="465"/>
    <s v="00000"/>
    <s v="No Project Name Assigned"/>
    <s v="02"/>
    <x v="5"/>
    <s v="0202"/>
    <x v="26"/>
    <s v="603005"/>
    <s v="Retirement"/>
    <n v="1106720.78"/>
    <s v="Non-Billable"/>
    <n v="1.1645741704926242E-3"/>
    <n v="21858.843480786269"/>
    <n v="3278.8265221179404"/>
    <n v="18580.01695866833"/>
    <x v="4"/>
  </r>
  <r>
    <s v="202206"/>
    <s v="10"/>
    <s v="6850"/>
    <s v="California State University Channel Islands"/>
    <s v="000"/>
    <s v="0948"/>
    <s v="Calif State University Trust Fund"/>
    <s v="TF-Contracts and Grant Trust"/>
    <s v="465"/>
    <s v="00000"/>
    <s v="No Project Name Assigned"/>
    <s v="06"/>
    <x v="3"/>
    <s v="0601"/>
    <x v="15"/>
    <s v="603005"/>
    <s v="Retirement"/>
    <n v="1214.1600000000001"/>
    <s v="Non-Billable"/>
    <n v="1.2776297331702081E-6"/>
    <n v="23.980875646548771"/>
    <n v="3.5971313469823154"/>
    <n v="20.383744299566455"/>
    <x v="4"/>
  </r>
  <r>
    <s v="202206"/>
    <s v="10"/>
    <s v="6830"/>
    <s v="Sonoma State University"/>
    <s v="000"/>
    <s v="0948"/>
    <s v="Calif State University Trust Fund"/>
    <s v="TF-Contracts and Grant Trust"/>
    <s v="465"/>
    <s v="00000"/>
    <s v="No Project Name Assigned"/>
    <s v="02"/>
    <x v="5"/>
    <s v="0202"/>
    <x v="26"/>
    <s v="603005"/>
    <s v="Retirement"/>
    <n v="111707.87"/>
    <s v="Non-Billable"/>
    <n v="1.1754735466586963E-4"/>
    <n v="2206.3422771387918"/>
    <n v="330.95134157081878"/>
    <n v="1875.390935567973"/>
    <x v="4"/>
  </r>
  <r>
    <s v="202206"/>
    <s v="10"/>
    <s v="6650"/>
    <s v="California State University, Bakersfield"/>
    <s v="000"/>
    <s v="0948"/>
    <s v="Calif State University Trust Fund"/>
    <s v="TF-Contracts and Grant Trust"/>
    <s v="465"/>
    <s v="00000"/>
    <s v="No Project Name Assigned"/>
    <s v="03"/>
    <x v="6"/>
    <s v="0301"/>
    <x v="29"/>
    <s v="603005"/>
    <s v="Retirement"/>
    <n v="35434.28"/>
    <s v="Non-Billable"/>
    <n v="3.7286592954370461E-5"/>
    <n v="699.86250766372643"/>
    <n v="104.97937614955896"/>
    <n v="594.88313151416742"/>
    <x v="4"/>
  </r>
  <r>
    <s v="202206"/>
    <s v="10"/>
    <s v="6752"/>
    <s v="California State University Maritime Academy"/>
    <s v="000"/>
    <s v="0948"/>
    <s v="Calif State University Trust Fund"/>
    <s v="TF-Contracts and Grant Trust"/>
    <s v="465"/>
    <s v="00000"/>
    <s v="No Project Name Assigned"/>
    <s v="02"/>
    <x v="5"/>
    <s v="0201"/>
    <x v="24"/>
    <s v="603005"/>
    <s v="Retirement"/>
    <n v="104317.96"/>
    <s v="Non-Billable"/>
    <n v="1.0977114004716054E-4"/>
    <n v="2060.3841556810048"/>
    <n v="309.0576233521507"/>
    <n v="1751.326532328854"/>
    <x v="4"/>
  </r>
  <r>
    <s v="202206"/>
    <s v="10"/>
    <s v="6650"/>
    <s v="California State University, Bakersfield"/>
    <s v="000"/>
    <s v="0948"/>
    <s v="Calif State University Trust Fund"/>
    <s v="TF-Contracts and Grant Trust"/>
    <s v="465"/>
    <s v="00000"/>
    <s v="No Project Name Assigned"/>
    <s v="04"/>
    <x v="2"/>
    <s v="0406"/>
    <x v="3"/>
    <s v="603005"/>
    <s v="Retirement"/>
    <n v="2675.51"/>
    <s v="Non-Billable"/>
    <n v="2.8153712256986094E-6"/>
    <n v="52.844001285742983"/>
    <n v="7.9266001928614473"/>
    <n v="44.917401092881533"/>
    <x v="4"/>
  </r>
  <r>
    <s v="202206"/>
    <s v="10"/>
    <s v="6752"/>
    <s v="California State University Maritime Academy"/>
    <s v="000"/>
    <s v="0948"/>
    <s v="Calif State University Trust Fund"/>
    <s v="TF-Contracts and Grant Trust"/>
    <s v="465"/>
    <s v="00000"/>
    <s v="No Project Name Assigned"/>
    <s v="02"/>
    <x v="5"/>
    <s v="0202"/>
    <x v="26"/>
    <s v="603005"/>
    <s v="Retirement"/>
    <n v="6578.54"/>
    <s v="Non-Billable"/>
    <n v="6.9224305732766196E-6"/>
    <n v="129.93275159439196"/>
    <n v="19.489912739158793"/>
    <n v="110.44283885523316"/>
    <x v="4"/>
  </r>
  <r>
    <s v="202206"/>
    <s v="10"/>
    <s v="6800"/>
    <s v="San Francisco State University"/>
    <s v="000"/>
    <s v="0948"/>
    <s v="Calif State University Trust Fund"/>
    <s v="TF-Contracts and Grant Trust"/>
    <s v="465"/>
    <s v="00000"/>
    <s v="No Project Name Assigned"/>
    <s v="02"/>
    <x v="5"/>
    <s v="0201"/>
    <x v="24"/>
    <s v="603005"/>
    <s v="Retirement"/>
    <n v="44458.9"/>
    <s v="Non-Billable"/>
    <n v="4.6782971390954213E-5"/>
    <n v="878.10778833296035"/>
    <n v="131.71616824994405"/>
    <n v="746.39162008301628"/>
    <x v="4"/>
  </r>
  <r>
    <s v="202206"/>
    <s v="10"/>
    <s v="6820"/>
    <s v="California Polytechnic State University, San Luis Obispo"/>
    <s v="000"/>
    <s v="0948"/>
    <s v="Calif State University Trust Fund"/>
    <s v="TF-Parking  Revenue Fund-Fines and Forfeitures"/>
    <s v="471"/>
    <s v="00000"/>
    <s v="No Project Name Assigned"/>
    <s v="20"/>
    <x v="7"/>
    <s v="2001"/>
    <x v="30"/>
    <s v="603005"/>
    <s v="Retirement"/>
    <n v="3655.6"/>
    <s v="Billable"/>
    <n v="3.846695042314862E-6"/>
    <n v="72.2017600757097"/>
    <n v="10.830264011356455"/>
    <n v="61.371496064353245"/>
    <x v="5"/>
  </r>
  <r>
    <s v="202206"/>
    <s v="10"/>
    <s v="6710"/>
    <s v="California State University, Fullerton"/>
    <s v="000"/>
    <s v="0948"/>
    <s v="Calif State University Trust Fund"/>
    <s v="TF-Parking  Revenue Fund-Fines and Forfeitures"/>
    <s v="471"/>
    <s v="00000"/>
    <s v="No Project Name Assigned"/>
    <s v="20"/>
    <x v="7"/>
    <s v="2001"/>
    <x v="30"/>
    <s v="603005"/>
    <s v="Retirement"/>
    <n v="13474.31"/>
    <s v="Billable"/>
    <n v="1.4178674219174297E-5"/>
    <n v="266.13111330718232"/>
    <n v="39.919666996077346"/>
    <n v="226.21144631110496"/>
    <x v="5"/>
  </r>
  <r>
    <s v="202206"/>
    <s v="10"/>
    <s v="6756"/>
    <s v="California State University, Monterey Bay"/>
    <s v="000"/>
    <s v="0948"/>
    <s v="Calif State University Trust Fund"/>
    <s v="TF-Parking  Revenue Fund-Fines and Forfeitures"/>
    <s v="471"/>
    <s v="00000"/>
    <s v="No Project Name Assigned"/>
    <s v="20"/>
    <x v="7"/>
    <s v="2001"/>
    <x v="30"/>
    <s v="603005"/>
    <s v="Retirement"/>
    <n v="11361.61"/>
    <s v="Billable"/>
    <n v="1.1955533663342531E-5"/>
    <n v="224.40317302051207"/>
    <n v="33.660475953076812"/>
    <n v="190.74269706743524"/>
    <x v="5"/>
  </r>
  <r>
    <s v="202206"/>
    <s v="10"/>
    <s v="6750"/>
    <s v="California State University, Los Angeles"/>
    <s v="000"/>
    <s v="0948"/>
    <s v="Calif State University Trust Fund"/>
    <s v="TF-Parking  Revenue Fund-Fines and Forfeitures"/>
    <s v="471"/>
    <s v="00000"/>
    <s v="No Project Name Assigned"/>
    <s v="20"/>
    <x v="7"/>
    <s v="2001"/>
    <x v="30"/>
    <s v="603005"/>
    <s v="Retirement"/>
    <n v="23050.98"/>
    <s v="Billable"/>
    <n v="2.4255960850886046E-5"/>
    <n v="455.27993420231496"/>
    <n v="68.291990130347244"/>
    <n v="386.98794407196772"/>
    <x v="5"/>
  </r>
  <r>
    <s v="202206"/>
    <s v="10"/>
    <s v="6800"/>
    <s v="San Francisco State University"/>
    <s v="000"/>
    <s v="0948"/>
    <s v="Calif State University Trust Fund"/>
    <s v="TF-Parking  Revenue Fund-Fines and Forfeitures"/>
    <s v="471"/>
    <s v="00000"/>
    <s v="No Project Name Assigned"/>
    <s v="20"/>
    <x v="7"/>
    <s v="2001"/>
    <x v="30"/>
    <s v="603005"/>
    <s v="Retirement"/>
    <n v="21266.73"/>
    <s v="Billable"/>
    <n v="2.2378439888732009E-5"/>
    <n v="420.03921026778022"/>
    <n v="63.005881540167032"/>
    <n v="357.0333287276132"/>
    <x v="5"/>
  </r>
  <r>
    <s v="202206"/>
    <s v="10"/>
    <s v="6790"/>
    <s v="San Diego State University"/>
    <s v="000"/>
    <s v="0948"/>
    <s v="Calif State University Trust Fund"/>
    <s v="TF-Parking  Revenue Fund-Fines and Forfeitures"/>
    <s v="471"/>
    <s v="00000"/>
    <s v="No Project Name Assigned"/>
    <s v="20"/>
    <x v="7"/>
    <s v="2001"/>
    <x v="30"/>
    <s v="603005"/>
    <s v="Retirement"/>
    <n v="27473.510000000002"/>
    <s v="Billable"/>
    <n v="2.890967685523246E-5"/>
    <n v="542.62932964701031"/>
    <n v="81.394399447051541"/>
    <n v="461.23493019995874"/>
    <x v="5"/>
  </r>
  <r>
    <s v="202206"/>
    <s v="10"/>
    <s v="6830"/>
    <s v="Sonoma State University"/>
    <s v="000"/>
    <s v="0948"/>
    <s v="Calif State University Trust Fund"/>
    <s v="TF-Parking  Revenue Fund-Fines and Forfeitures"/>
    <s v="471"/>
    <s v="00000"/>
    <s v="No Project Name Assigned"/>
    <s v="20"/>
    <x v="7"/>
    <s v="2001"/>
    <x v="30"/>
    <s v="603005"/>
    <s v="Retirement"/>
    <n v="13041.06"/>
    <s v="Billable"/>
    <n v="1.3722776246999301E-5"/>
    <n v="257.57399202673554"/>
    <n v="38.636098804010331"/>
    <n v="218.93789322272519"/>
    <x v="5"/>
  </r>
  <r>
    <s v="202206"/>
    <s v="10"/>
    <s v="6740"/>
    <s v="California State University, Long Beach"/>
    <s v="000"/>
    <s v="0948"/>
    <s v="Calif State University Trust Fund"/>
    <s v="TF-Parking  Revenue Fund-Fines and Forfeitures"/>
    <s v="471"/>
    <s v="00000"/>
    <s v="No Project Name Assigned"/>
    <s v="20"/>
    <x v="7"/>
    <s v="2001"/>
    <x v="30"/>
    <s v="603005"/>
    <s v="Retirement"/>
    <n v="93604.07"/>
    <s v="Billable"/>
    <n v="9.849718569030893E-5"/>
    <n v="1848.7741011735245"/>
    <n v="277.31611517602869"/>
    <n v="1571.4579859974958"/>
    <x v="5"/>
  </r>
  <r>
    <s v="202206"/>
    <s v="10"/>
    <s v="6780"/>
    <s v="California State University, Sacramento"/>
    <s v="000"/>
    <s v="0948"/>
    <s v="Calif State University Trust Fund"/>
    <s v="TF-Parking  Revenue Fund-Fines and Forfeitures"/>
    <s v="471"/>
    <s v="00000"/>
    <s v="No Project Name Assigned"/>
    <s v="20"/>
    <x v="7"/>
    <s v="2001"/>
    <x v="30"/>
    <s v="603005"/>
    <s v="Retirement"/>
    <n v="4608.18"/>
    <s v="Billable"/>
    <n v="4.8490707845755832E-6"/>
    <n v="91.016168821994725"/>
    <n v="13.652425323299209"/>
    <n v="77.363743498695513"/>
    <x v="5"/>
  </r>
  <r>
    <s v="202206"/>
    <s v="10"/>
    <s v="6770"/>
    <s v="California State Polytechnic University, Pomona"/>
    <s v="000"/>
    <s v="0948"/>
    <s v="Calif State University Trust Fund"/>
    <s v="TF-Parking  Revenue Fund-Fines and Forfeitures"/>
    <s v="471"/>
    <s v="00000"/>
    <s v="No Project Name Assigned"/>
    <s v="20"/>
    <x v="7"/>
    <s v="2001"/>
    <x v="30"/>
    <s v="603005"/>
    <s v="Retirement"/>
    <n v="22996.61"/>
    <s v="Billable"/>
    <n v="2.4198748680667573E-5"/>
    <n v="454.20607226574742"/>
    <n v="68.130910839862111"/>
    <n v="386.07516142588531"/>
    <x v="5"/>
  </r>
  <r>
    <s v="202206"/>
    <s v="10"/>
    <s v="6760"/>
    <s v="California State University, Northridge"/>
    <s v="000"/>
    <s v="0948"/>
    <s v="Calif State University Trust Fund"/>
    <s v="TF-Parking  Revenue Fund-Fines and Forfeitures"/>
    <s v="471"/>
    <s v="00000"/>
    <s v="No Project Name Assigned"/>
    <s v="20"/>
    <x v="7"/>
    <s v="2001"/>
    <x v="30"/>
    <s v="603005"/>
    <s v="Retirement"/>
    <n v="51423.840000000004"/>
    <s v="Billable"/>
    <n v="5.4112000871209293E-5"/>
    <n v="1015.6723268004386"/>
    <n v="152.35084902006577"/>
    <n v="863.32147778037279"/>
    <x v="5"/>
  </r>
  <r>
    <s v="202206"/>
    <s v="10"/>
    <s v="6700"/>
    <s v="California State University, Fresno"/>
    <s v="000"/>
    <s v="0948"/>
    <s v="Calif State University Trust Fund"/>
    <s v="TF-Parking  Revenue Fund-Fines and Forfeitures"/>
    <s v="471"/>
    <s v="00000"/>
    <s v="No Project Name Assigned"/>
    <s v="20"/>
    <x v="7"/>
    <s v="2001"/>
    <x v="30"/>
    <s v="603005"/>
    <s v="Retirement"/>
    <n v="117.12"/>
    <s v="Billable"/>
    <n v="1.2324240161831617E-7"/>
    <n v="2.3132372633950977"/>
    <n v="0.34698558950926467"/>
    <n v="1.9662516738858331"/>
    <x v="5"/>
  </r>
  <r>
    <s v="202206"/>
    <s v="10"/>
    <s v="6840"/>
    <s v="California State University San Marcos"/>
    <s v="000"/>
    <s v="0948"/>
    <s v="Calif State University Trust Fund"/>
    <s v="TF-Parking  Revenue Fund-Fines and Forfeitures"/>
    <s v="471"/>
    <s v="00000"/>
    <s v="No Project Name Assigned"/>
    <s v="20"/>
    <x v="7"/>
    <s v="2001"/>
    <x v="30"/>
    <s v="603005"/>
    <s v="Retirement"/>
    <n v="23449.010000000002"/>
    <s v="Billable"/>
    <n v="2.4674797711508816E-5"/>
    <n v="463.14142521964038"/>
    <n v="69.471213782946052"/>
    <n v="393.67021143669433"/>
    <x v="5"/>
  </r>
  <r>
    <s v="202206"/>
    <s v="10"/>
    <s v="6790"/>
    <s v="San Diego State University"/>
    <s v="000"/>
    <s v="0948"/>
    <s v="Calif State University Trust Fund"/>
    <s v="TF-Parking Revenue Fund-Parking Fees"/>
    <s v="472"/>
    <s v="00000"/>
    <s v="No Project Name Assigned"/>
    <s v="20"/>
    <x v="7"/>
    <s v="2001"/>
    <x v="30"/>
    <s v="603005"/>
    <s v="Retirement"/>
    <n v="168269.33000000002"/>
    <s v="Billable"/>
    <n v="1.7706554258798652E-4"/>
    <n v="3323.4877428494419"/>
    <n v="498.52316142741626"/>
    <n v="2824.9645814220257"/>
    <x v="5"/>
  </r>
  <r>
    <s v="202206"/>
    <s v="10"/>
    <s v="6650"/>
    <s v="California State University, Bakersfield"/>
    <s v="000"/>
    <s v="0948"/>
    <s v="Calif State University Trust Fund"/>
    <s v="TF-Parking Revenue Fund-Parking Fees"/>
    <s v="472"/>
    <s v="00000"/>
    <s v="No Project Name Assigned"/>
    <s v="20"/>
    <x v="7"/>
    <s v="2001"/>
    <x v="30"/>
    <s v="603005"/>
    <s v="Retirement"/>
    <n v="55403.94"/>
    <s v="Billable"/>
    <n v="5.8300159022516158E-5"/>
    <n v="1094.2832867734476"/>
    <n v="164.14249301601714"/>
    <n v="930.1407937574304"/>
    <x v="5"/>
  </r>
  <r>
    <s v="202206"/>
    <s v="10"/>
    <s v="6660"/>
    <s v="California State University, San Bernardino"/>
    <s v="000"/>
    <s v="0948"/>
    <s v="Calif State University Trust Fund"/>
    <s v="TF-Parking Revenue Fund-Parking Fees"/>
    <s v="472"/>
    <s v="00000"/>
    <s v="No Project Name Assigned"/>
    <s v="20"/>
    <x v="7"/>
    <s v="2001"/>
    <x v="30"/>
    <s v="603005"/>
    <s v="Retirement"/>
    <n v="207448.38"/>
    <s v="Billable"/>
    <n v="2.1829266191110885E-4"/>
    <n v="4097.3132073680526"/>
    <n v="614.59698110520787"/>
    <n v="3482.7162262628444"/>
    <x v="5"/>
  </r>
  <r>
    <s v="202206"/>
    <s v="10"/>
    <s v="6750"/>
    <s v="California State University, Los Angeles"/>
    <s v="000"/>
    <s v="0948"/>
    <s v="Calif State University Trust Fund"/>
    <s v="TF-Parking Revenue Fund-Parking Fees"/>
    <s v="472"/>
    <s v="00000"/>
    <s v="No Project Name Assigned"/>
    <s v="20"/>
    <x v="7"/>
    <s v="2001"/>
    <x v="30"/>
    <s v="603005"/>
    <s v="Retirement"/>
    <n v="223562.53"/>
    <s v="Billable"/>
    <n v="2.3524917272085773E-4"/>
    <n v="4415.583803747305"/>
    <n v="662.33757056209572"/>
    <n v="3753.2462331852089"/>
    <x v="5"/>
  </r>
  <r>
    <s v="202206"/>
    <s v="10"/>
    <s v="6800"/>
    <s v="San Francisco State University"/>
    <s v="000"/>
    <s v="0948"/>
    <s v="Calif State University Trust Fund"/>
    <s v="TF-Parking Revenue Fund-Parking Fees"/>
    <s v="472"/>
    <s v="00000"/>
    <s v="No Project Name Assigned"/>
    <s v="20"/>
    <x v="7"/>
    <s v="2001"/>
    <x v="30"/>
    <s v="603005"/>
    <s v="Retirement"/>
    <n v="97274.33"/>
    <s v="Billable"/>
    <n v="1.0235930707831815E-4"/>
    <n v="1921.2654109271828"/>
    <n v="288.18981163907739"/>
    <n v="1633.0755992881052"/>
    <x v="5"/>
  </r>
  <r>
    <s v="202206"/>
    <s v="10"/>
    <s v="6830"/>
    <s v="Sonoma State University"/>
    <s v="000"/>
    <s v="0948"/>
    <s v="Calif State University Trust Fund"/>
    <s v="TF-Parking Revenue Fund-Parking Fees"/>
    <s v="472"/>
    <s v="00000"/>
    <s v="No Project Name Assigned"/>
    <s v="20"/>
    <x v="7"/>
    <s v="2001"/>
    <x v="30"/>
    <s v="603005"/>
    <s v="Retirement"/>
    <n v="58640.380000000005"/>
    <s v="Billable"/>
    <n v="6.1705782641826123E-5"/>
    <n v="1158.2062171759615"/>
    <n v="173.73093257639422"/>
    <n v="984.4752845995672"/>
    <x v="5"/>
  </r>
  <r>
    <s v="202206"/>
    <s v="10"/>
    <s v="6820"/>
    <s v="California Polytechnic State University, San Luis Obispo"/>
    <s v="000"/>
    <s v="0948"/>
    <s v="Calif State University Trust Fund"/>
    <s v="TF-Parking Revenue Fund-Parking Fees"/>
    <s v="472"/>
    <s v="00000"/>
    <s v="No Project Name Assigned"/>
    <s v="20"/>
    <x v="7"/>
    <s v="2001"/>
    <x v="30"/>
    <s v="603005"/>
    <s v="Retirement"/>
    <n v="183377.2"/>
    <s v="Billable"/>
    <n v="1.9296317050924086E-4"/>
    <n v="3621.8833017166626"/>
    <n v="543.28249525749936"/>
    <n v="3078.6008064591633"/>
    <x v="5"/>
  </r>
  <r>
    <s v="202206"/>
    <s v="10"/>
    <s v="6756"/>
    <s v="California State University, Monterey Bay"/>
    <s v="000"/>
    <s v="0948"/>
    <s v="Calif State University Trust Fund"/>
    <s v="TF-Parking Revenue Fund-Parking Fees"/>
    <s v="472"/>
    <s v="00000"/>
    <s v="No Project Name Assigned"/>
    <s v="20"/>
    <x v="7"/>
    <s v="2001"/>
    <x v="30"/>
    <s v="603005"/>
    <s v="Retirement"/>
    <n v="66965.89"/>
    <s v="Billable"/>
    <n v="7.0466505380020343E-5"/>
    <n v="1322.6433753792446"/>
    <n v="198.39650630688669"/>
    <n v="1124.2468690723579"/>
    <x v="5"/>
  </r>
  <r>
    <s v="202206"/>
    <s v="10"/>
    <s v="6780"/>
    <s v="California State University, Sacramento"/>
    <s v="000"/>
    <s v="0948"/>
    <s v="Calif State University Trust Fund"/>
    <s v="TF-Parking Revenue Fund-Parking Fees"/>
    <s v="472"/>
    <s v="00000"/>
    <s v="No Project Name Assigned"/>
    <s v="20"/>
    <x v="7"/>
    <s v="2001"/>
    <x v="30"/>
    <s v="603005"/>
    <s v="Retirement"/>
    <n v="285886.91000000003"/>
    <s v="Billable"/>
    <n v="3.0083153500375185E-4"/>
    <n v="5646.5527094337494"/>
    <n v="846.98290641506242"/>
    <n v="4799.5698030186868"/>
    <x v="5"/>
  </r>
  <r>
    <s v="202206"/>
    <s v="10"/>
    <s v="6700"/>
    <s v="California State University, Fresno"/>
    <s v="000"/>
    <s v="0948"/>
    <s v="Calif State University Trust Fund"/>
    <s v="TF-Parking Revenue Fund-Parking Fees"/>
    <s v="472"/>
    <s v="00000"/>
    <s v="No Project Name Assigned"/>
    <s v="20"/>
    <x v="7"/>
    <s v="2001"/>
    <x v="30"/>
    <s v="603005"/>
    <s v="Retirement"/>
    <n v="197707.48"/>
    <s v="Billable"/>
    <n v="2.0804256022118522E-4"/>
    <n v="3904.9206795418459"/>
    <n v="585.7381019312769"/>
    <n v="3319.1825776105688"/>
    <x v="5"/>
  </r>
  <r>
    <s v="202206"/>
    <s v="10"/>
    <s v="6680"/>
    <s v="California State University, Chico"/>
    <s v="000"/>
    <s v="0948"/>
    <s v="Calif State University Trust Fund"/>
    <s v="TF-Parking Revenue Fund-Parking Fees"/>
    <s v="472"/>
    <s v="00000"/>
    <s v="No Project Name Assigned"/>
    <s v="20"/>
    <x v="7"/>
    <s v="2001"/>
    <x v="30"/>
    <s v="603005"/>
    <s v="Retirement"/>
    <n v="14151.800000000001"/>
    <s v="Billable"/>
    <n v="1.4891579740625742E-5"/>
    <n v="279.51221912666279"/>
    <n v="41.926832868999419"/>
    <n v="237.58538625766337"/>
    <x v="5"/>
  </r>
  <r>
    <s v="202206"/>
    <s v="10"/>
    <s v="6710"/>
    <s v="California State University, Fullerton"/>
    <s v="000"/>
    <s v="0948"/>
    <s v="Calif State University Trust Fund"/>
    <s v="TF-Parking Revenue Fund-Parking Fees"/>
    <s v="472"/>
    <s v="00000"/>
    <s v="No Project Name Assigned"/>
    <s v="20"/>
    <x v="7"/>
    <s v="2001"/>
    <x v="30"/>
    <s v="603005"/>
    <s v="Retirement"/>
    <n v="248985.23"/>
    <s v="Billable"/>
    <n v="2.6200083429549887E-4"/>
    <n v="4917.707582573421"/>
    <n v="737.65613738601314"/>
    <n v="4180.0514451874078"/>
    <x v="5"/>
  </r>
  <r>
    <s v="202206"/>
    <s v="10"/>
    <s v="6760"/>
    <s v="California State University, Northridge"/>
    <s v="000"/>
    <s v="0948"/>
    <s v="Calif State University Trust Fund"/>
    <s v="TF-Parking Revenue Fund-Parking Fees"/>
    <s v="472"/>
    <s v="00000"/>
    <s v="No Project Name Assigned"/>
    <s v="20"/>
    <x v="7"/>
    <s v="2001"/>
    <x v="30"/>
    <s v="603005"/>
    <s v="Retirement"/>
    <n v="322228.95"/>
    <s v="Billable"/>
    <n v="3.3907334075263256E-4"/>
    <n v="6364.344385968885"/>
    <n v="954.65165789533273"/>
    <n v="5409.6927280735517"/>
    <x v="5"/>
  </r>
  <r>
    <s v="202206"/>
    <s v="10"/>
    <s v="6670"/>
    <s v="California State University, Stanislaus"/>
    <s v="000"/>
    <s v="0948"/>
    <s v="Calif State University Trust Fund"/>
    <s v="TF-Parking Revenue Fund-Parking Fees"/>
    <s v="472"/>
    <s v="00000"/>
    <s v="No Project Name Assigned"/>
    <s v="20"/>
    <x v="7"/>
    <s v="2001"/>
    <x v="30"/>
    <s v="603005"/>
    <s v="Retirement"/>
    <n v="20945.97"/>
    <s v="Billable"/>
    <n v="2.2040912286758898E-5"/>
    <n v="413.70387911505992"/>
    <n v="62.055581867258987"/>
    <n v="351.64829724780094"/>
    <x v="5"/>
  </r>
  <r>
    <s v="202206"/>
    <s v="10"/>
    <s v="6730"/>
    <s v="California State Polytechnic University, Humboldt"/>
    <s v="000"/>
    <s v="0948"/>
    <s v="Calif State University Trust Fund"/>
    <s v="TF-Parking Revenue Fund-Parking Fees"/>
    <s v="472"/>
    <s v="00000"/>
    <s v="No Project Name Assigned"/>
    <s v="20"/>
    <x v="7"/>
    <s v="2001"/>
    <x v="30"/>
    <s v="603005"/>
    <s v="Retirement"/>
    <n v="31291.260000000002"/>
    <s v="Billable"/>
    <n v="3.2926998224582925E-5"/>
    <n v="618.03371457124729"/>
    <n v="92.705057185687096"/>
    <n v="525.32865738556018"/>
    <x v="5"/>
  </r>
  <r>
    <s v="202206"/>
    <s v="10"/>
    <s v="6850"/>
    <s v="California State University Channel Islands"/>
    <s v="000"/>
    <s v="0948"/>
    <s v="Calif State University Trust Fund"/>
    <s v="TF-Parking Revenue Fund-Parking Fees"/>
    <s v="472"/>
    <s v="00000"/>
    <s v="No Project Name Assigned"/>
    <s v="20"/>
    <x v="7"/>
    <s v="2001"/>
    <x v="30"/>
    <s v="603005"/>
    <s v="Retirement"/>
    <n v="128718.55"/>
    <s v="Billable"/>
    <n v="1.354472612263261E-4"/>
    <n v="2542.320238645706"/>
    <n v="381.34803579685587"/>
    <n v="2160.97220284885"/>
    <x v="5"/>
  </r>
  <r>
    <s v="202206"/>
    <s v="10"/>
    <s v="6770"/>
    <s v="California State Polytechnic University, Pomona"/>
    <s v="000"/>
    <s v="0948"/>
    <s v="Calif State University Trust Fund"/>
    <s v="TF-Parking Revenue Fund-Parking Fees"/>
    <s v="472"/>
    <s v="00000"/>
    <s v="No Project Name Assigned"/>
    <s v="20"/>
    <x v="7"/>
    <s v="2001"/>
    <x v="30"/>
    <s v="603005"/>
    <s v="Retirement"/>
    <n v="112507.23"/>
    <s v="Billable"/>
    <n v="1.1838850089330831E-4"/>
    <n v="2222.1304374774832"/>
    <n v="333.31956562162247"/>
    <n v="1888.8108718558606"/>
    <x v="5"/>
  </r>
  <r>
    <s v="202206"/>
    <s v="10"/>
    <s v="6720"/>
    <s v="California State University, East Bay"/>
    <s v="000"/>
    <s v="0948"/>
    <s v="Calif State University Trust Fund"/>
    <s v="TF-Parking Revenue Fund-Parking Fees"/>
    <s v="472"/>
    <s v="00000"/>
    <s v="No Project Name Assigned"/>
    <s v="20"/>
    <x v="7"/>
    <s v="2001"/>
    <x v="30"/>
    <s v="603005"/>
    <s v="Retirement"/>
    <n v="67861.62"/>
    <s v="Billable"/>
    <n v="7.1409059311044716E-5"/>
    <n v="1340.3349397059258"/>
    <n v="201.05024095588885"/>
    <n v="1139.2846987500368"/>
    <x v="5"/>
  </r>
  <r>
    <s v="202206"/>
    <s v="10"/>
    <s v="6690"/>
    <s v="California State University, Dominguez Hills"/>
    <s v="000"/>
    <s v="0948"/>
    <s v="Calif State University Trust Fund"/>
    <s v="TF-Parking Revenue Fund-Parking Fees"/>
    <s v="472"/>
    <s v="00000"/>
    <s v="No Project Name Assigned"/>
    <s v="20"/>
    <x v="7"/>
    <s v="2001"/>
    <x v="30"/>
    <s v="603005"/>
    <s v="Retirement"/>
    <n v="134387.03"/>
    <s v="Billable"/>
    <n v="1.4141205877350328E-4"/>
    <n v="2654.2783940658719"/>
    <n v="398.14175910988075"/>
    <n v="2256.1366349559912"/>
    <x v="5"/>
  </r>
  <r>
    <s v="202206"/>
    <s v="10"/>
    <s v="6840"/>
    <s v="California State University San Marcos"/>
    <s v="000"/>
    <s v="0948"/>
    <s v="Calif State University Trust Fund"/>
    <s v="TF-Parking Revenue Fund-Parking Fees"/>
    <s v="472"/>
    <s v="00000"/>
    <s v="No Project Name Assigned"/>
    <s v="20"/>
    <x v="7"/>
    <s v="2001"/>
    <x v="30"/>
    <s v="603005"/>
    <s v="Retirement"/>
    <n v="180916.28"/>
    <s v="Billable"/>
    <n v="1.9037360689081064E-4"/>
    <n v="3573.2776677836514"/>
    <n v="535.99165016754773"/>
    <n v="3037.2860176161034"/>
    <x v="5"/>
  </r>
  <r>
    <s v="202206"/>
    <s v="10"/>
    <s v="6810"/>
    <s v="San Jose State University"/>
    <s v="000"/>
    <s v="0948"/>
    <s v="Calif State University Trust Fund"/>
    <s v="TF-Parking Revenue Fund-Parking Fees"/>
    <s v="472"/>
    <s v="00000"/>
    <s v="No Project Name Assigned"/>
    <s v="20"/>
    <x v="7"/>
    <s v="2001"/>
    <x v="30"/>
    <s v="603005"/>
    <s v="Retirement"/>
    <n v="315791.7"/>
    <s v="Billable"/>
    <n v="3.3229958605815246E-4"/>
    <n v="6237.2022533374802"/>
    <n v="935.58033800062196"/>
    <n v="5301.6219153368584"/>
    <x v="5"/>
  </r>
  <r>
    <s v="202206"/>
    <s v="10"/>
    <s v="6740"/>
    <s v="California State University, Long Beach"/>
    <s v="000"/>
    <s v="0948"/>
    <s v="Calif State University Trust Fund"/>
    <s v="TF-Parking Revenue Fund-Parking Fees"/>
    <s v="472"/>
    <s v="00000"/>
    <s v="No Project Name Assigned"/>
    <s v="20"/>
    <x v="7"/>
    <s v="2001"/>
    <x v="30"/>
    <s v="603005"/>
    <s v="Retirement"/>
    <n v="209238.92"/>
    <s v="Billable"/>
    <n v="2.2017680168052195E-4"/>
    <n v="4132.6781651002884"/>
    <n v="619.90172476504324"/>
    <n v="3512.7764403352448"/>
    <x v="5"/>
  </r>
  <r>
    <s v="202206"/>
    <s v="10"/>
    <s v="6620"/>
    <s v="California State University, Chancellor's Office"/>
    <s v="000"/>
    <s v="0948"/>
    <s v="Calif State University Trust Fund"/>
    <s v="TF-Lottery Education Fund"/>
    <s v="481"/>
    <s v="L0033"/>
    <s v="General Campus Based Programs"/>
    <s v="03"/>
    <x v="6"/>
    <s v="0301"/>
    <x v="29"/>
    <s v="603005"/>
    <s v="Retirement"/>
    <n v="14730.79"/>
    <s v="Non-Billable"/>
    <n v="1.5500836213585007E-5"/>
    <n v="290.9478513255454"/>
    <n v="43.642177698831809"/>
    <n v="247.30567362671357"/>
    <x v="6"/>
  </r>
  <r>
    <s v="202206"/>
    <s v="10"/>
    <s v="6820"/>
    <s v="California Polytechnic State University, San Luis Obispo"/>
    <s v="000"/>
    <s v="0948"/>
    <s v="Calif State University Trust Fund"/>
    <s v="TF-Lottery Education Fund"/>
    <s v="481"/>
    <s v="L0006"/>
    <s v="CSU Lottery Educ-Instr Reg Access and Academic Development"/>
    <s v="01"/>
    <x v="1"/>
    <s v="0101"/>
    <x v="5"/>
    <s v="603005"/>
    <s v="Retirement"/>
    <n v="1582.2"/>
    <s v="Non-Billable"/>
    <n v="1.6649088784195684E-6"/>
    <n v="31.25003413715611"/>
    <n v="4.687505120573416"/>
    <n v="26.562529016582694"/>
    <x v="6"/>
  </r>
  <r>
    <s v="202206"/>
    <s v="10"/>
    <s v="6810"/>
    <s v="San Jose State University"/>
    <s v="000"/>
    <s v="0948"/>
    <s v="Calif State University Trust Fund"/>
    <s v="TF-Lottery Education Fund"/>
    <s v="481"/>
    <s v="L0033"/>
    <s v="General Campus Based Programs"/>
    <s v="01"/>
    <x v="1"/>
    <s v="0104"/>
    <x v="2"/>
    <s v="603005"/>
    <s v="Retirement"/>
    <n v="472"/>
    <s v="Non-Billable"/>
    <n v="4.9667361307927968E-7"/>
    <n v="9.3224725778900801"/>
    <n v="1.3983708866835121"/>
    <n v="7.9241016912065678"/>
    <x v="6"/>
  </r>
  <r>
    <s v="202206"/>
    <s v="10"/>
    <s v="6760"/>
    <s v="California State University, Northridge"/>
    <s v="000"/>
    <s v="0948"/>
    <s v="Calif State University Trust Fund"/>
    <s v="TF-Lottery Education Fund"/>
    <s v="481"/>
    <s v="L0033"/>
    <s v="General Campus Based Programs"/>
    <s v="01"/>
    <x v="1"/>
    <s v="0101"/>
    <x v="5"/>
    <s v="603005"/>
    <s v="Retirement"/>
    <n v="2325.96"/>
    <s v="Non-Billable"/>
    <n v="2.4475486378768671E-6"/>
    <n v="45.940038807773746"/>
    <n v="6.8910058211660621"/>
    <n v="39.049032986607685"/>
    <x v="6"/>
  </r>
  <r>
    <s v="202206"/>
    <s v="10"/>
    <s v="6650"/>
    <s v="California State University, Bakersfield"/>
    <s v="000"/>
    <s v="0948"/>
    <s v="Calif State University Trust Fund"/>
    <s v="TF-Lottery Education Fund"/>
    <s v="481"/>
    <s v="L0033"/>
    <s v="General Campus Based Programs"/>
    <s v="05"/>
    <x v="0"/>
    <s v="0501"/>
    <x v="7"/>
    <s v="603005"/>
    <s v="Retirement"/>
    <n v="5270.07"/>
    <s v="Non-Billable"/>
    <n v="5.5455608222049137E-6"/>
    <n v="104.08915902237536"/>
    <n v="15.613373853356302"/>
    <n v="88.475785169019048"/>
    <x v="6"/>
  </r>
  <r>
    <s v="202206"/>
    <s v="10"/>
    <s v="6700"/>
    <s v="California State University, Fresno"/>
    <s v="000"/>
    <s v="0948"/>
    <s v="Calif State University Trust Fund"/>
    <s v="TF-Lottery Education Fund"/>
    <s v="481"/>
    <s v="L0033"/>
    <s v="General Campus Based Programs"/>
    <s v="04"/>
    <x v="2"/>
    <s v="0403"/>
    <x v="25"/>
    <s v="603005"/>
    <s v="Retirement"/>
    <n v="10601.460000000001"/>
    <s v="Non-Billable"/>
    <n v="1.1155647123125975E-5"/>
    <n v="209.38944943982747"/>
    <n v="31.408417415974121"/>
    <n v="177.98103202385334"/>
    <x v="6"/>
  </r>
  <r>
    <s v="202206"/>
    <s v="10"/>
    <s v="6810"/>
    <s v="San Jose State University"/>
    <s v="000"/>
    <s v="0948"/>
    <s v="Calif State University Trust Fund"/>
    <s v="TF-Lottery Education Fund"/>
    <s v="481"/>
    <s v="L0033"/>
    <s v="General Campus Based Programs"/>
    <s v="04"/>
    <x v="2"/>
    <s v="0406"/>
    <x v="3"/>
    <s v="603005"/>
    <s v="Retirement"/>
    <n v="236"/>
    <s v="Non-Billable"/>
    <n v="2.4833680653963984E-7"/>
    <n v="4.6612362889450401"/>
    <n v="0.69918544334175603"/>
    <n v="3.9620508456032839"/>
    <x v="6"/>
  </r>
  <r>
    <s v="202206"/>
    <s v="10"/>
    <s v="6700"/>
    <s v="California State University, Fresno"/>
    <s v="000"/>
    <s v="0948"/>
    <s v="Calif State University Trust Fund"/>
    <s v="TF-Lottery Education Fund"/>
    <s v="481"/>
    <s v="L0033"/>
    <s v="General Campus Based Programs"/>
    <s v="04"/>
    <x v="2"/>
    <s v="0406"/>
    <x v="3"/>
    <s v="603005"/>
    <s v="Retirement"/>
    <n v="9499.67"/>
    <s v="Non-Billable"/>
    <n v="9.9962614872051701E-6"/>
    <n v="187.62799380085815"/>
    <n v="28.144199070128721"/>
    <n v="159.48379473072941"/>
    <x v="6"/>
  </r>
  <r>
    <s v="202206"/>
    <s v="10"/>
    <s v="6850"/>
    <s v="California State University Channel Islands"/>
    <s v="000"/>
    <s v="0948"/>
    <s v="Calif State University Trust Fund"/>
    <s v="TF-Lottery Education Fund"/>
    <s v="481"/>
    <s v="L0033"/>
    <s v="General Campus Based Programs"/>
    <s v="01"/>
    <x v="1"/>
    <s v="0101"/>
    <x v="5"/>
    <s v="603005"/>
    <s v="Retirement"/>
    <n v="5022.6500000000005"/>
    <s v="Non-Billable"/>
    <n v="5.2852070396878056E-6"/>
    <n v="99.202366299448329"/>
    <n v="14.880354944917249"/>
    <n v="84.322011354531071"/>
    <x v="6"/>
  </r>
  <r>
    <s v="202206"/>
    <s v="10"/>
    <s v="6800"/>
    <s v="San Francisco State University"/>
    <s v="000"/>
    <s v="0948"/>
    <s v="Calif State University Trust Fund"/>
    <s v="TF-Lottery Education Fund"/>
    <s v="481"/>
    <s v="L0006"/>
    <s v="CSU Lottery Educ-Instr Reg Access and Academic Development"/>
    <s v="01"/>
    <x v="1"/>
    <s v="0101"/>
    <x v="5"/>
    <s v="603005"/>
    <s v="Retirement"/>
    <n v="16364.48"/>
    <s v="Non-Billable"/>
    <n v="1.7219926711363581E-5"/>
    <n v="323.21486451574287"/>
    <n v="48.482229677361431"/>
    <n v="274.73263483838144"/>
    <x v="6"/>
  </r>
  <r>
    <s v="202206"/>
    <s v="10"/>
    <s v="6850"/>
    <s v="California State University Channel Islands"/>
    <s v="000"/>
    <s v="0948"/>
    <s v="Calif State University Trust Fund"/>
    <s v="TF-Lottery Education Fund"/>
    <s v="481"/>
    <s v="00000"/>
    <s v="No Project Name Assigned"/>
    <s v="04"/>
    <x v="2"/>
    <s v="0401"/>
    <x v="21"/>
    <s v="603005"/>
    <s v="Retirement"/>
    <n v="1665.26"/>
    <s v="Non-Billable"/>
    <n v="1.7523108070262738E-6"/>
    <n v="32.890552298850068"/>
    <n v="4.9335828448275096"/>
    <n v="27.956969454022556"/>
    <x v="6"/>
  </r>
  <r>
    <s v="202206"/>
    <s v="10"/>
    <s v="6660"/>
    <s v="California State University, San Bernardino"/>
    <s v="000"/>
    <s v="0948"/>
    <s v="Calif State University Trust Fund"/>
    <s v="TF-Lottery Education Fund"/>
    <s v="481"/>
    <s v="L0016"/>
    <s v="CSU Lottery Educ-Stud Serv Council Guide Teacher Diversity"/>
    <s v="05"/>
    <x v="0"/>
    <s v="0503"/>
    <x v="1"/>
    <s v="603005"/>
    <s v="Retirement"/>
    <n v="1484.38"/>
    <s v="Non-Billable"/>
    <n v="1.5619753766580958E-6"/>
    <n v="29.317991197390839"/>
    <n v="4.3976986796086255"/>
    <n v="24.920292517782212"/>
    <x v="6"/>
  </r>
  <r>
    <s v="202206"/>
    <s v="10"/>
    <s v="6850"/>
    <s v="California State University Channel Islands"/>
    <s v="000"/>
    <s v="0948"/>
    <s v="Calif State University Trust Fund"/>
    <s v="TF-Lottery Education Fund"/>
    <s v="481"/>
    <s v="00000"/>
    <s v="No Project Name Assigned"/>
    <s v="04"/>
    <x v="2"/>
    <s v="0406"/>
    <x v="3"/>
    <s v="603005"/>
    <s v="Retirement"/>
    <n v="12496.12"/>
    <s v="Non-Billable"/>
    <n v="1.3149349724305612E-5"/>
    <n v="246.81088141954191"/>
    <n v="37.021632212931287"/>
    <n v="209.78924920661063"/>
    <x v="6"/>
  </r>
  <r>
    <s v="202206"/>
    <s v="10"/>
    <s v="6790"/>
    <s v="San Diego State University"/>
    <s v="000"/>
    <s v="0948"/>
    <s v="Calif State University Trust Fund"/>
    <s v="TF-Lottery Education Fund"/>
    <s v="481"/>
    <s v="L0033"/>
    <s v="General Campus Based Programs"/>
    <s v="05"/>
    <x v="0"/>
    <s v="0501"/>
    <x v="7"/>
    <s v="603005"/>
    <s v="Retirement"/>
    <n v="18197.010000000002"/>
    <s v="Non-Billable"/>
    <n v="1.9148251491397847E-5"/>
    <n v="359.40916678938891"/>
    <n v="53.911375018408336"/>
    <n v="305.49779177098054"/>
    <x v="6"/>
  </r>
  <r>
    <s v="202206"/>
    <s v="10"/>
    <s v="6620"/>
    <s v="California State University, Chancellor's Office"/>
    <s v="000"/>
    <s v="0948"/>
    <s v="Calif State University Trust Fund"/>
    <s v="TF-Lottery Education Fund"/>
    <s v="481"/>
    <s v="L0017"/>
    <s v="CSU Lottery Educ-Instr Reg Pre Doctoral Program"/>
    <s v="01"/>
    <x v="1"/>
    <s v="0101"/>
    <x v="5"/>
    <s v="603005"/>
    <s v="Retirement"/>
    <n v="27520.61"/>
    <s v="Non-Billable"/>
    <n v="2.8959238989079989E-5"/>
    <n v="543.55960180467684"/>
    <n v="81.533940270701521"/>
    <n v="462.02566153397532"/>
    <x v="6"/>
  </r>
  <r>
    <s v="202206"/>
    <s v="10"/>
    <s v="6756"/>
    <s v="California State University, Monterey Bay"/>
    <s v="000"/>
    <s v="0948"/>
    <s v="Calif State University Trust Fund"/>
    <s v="TF-Lottery Education Fund"/>
    <s v="481"/>
    <s v="L0033"/>
    <s v="General Campus Based Programs"/>
    <s v="04"/>
    <x v="2"/>
    <s v="0407"/>
    <x v="17"/>
    <s v="603005"/>
    <s v="Retirement"/>
    <n v="3497.19"/>
    <s v="Non-Billable"/>
    <n v="3.6800042222981486E-6"/>
    <n v="69.073003971761452"/>
    <n v="10.360950595764217"/>
    <n v="58.712053375997229"/>
    <x v="6"/>
  </r>
  <r>
    <s v="202206"/>
    <s v="10"/>
    <s v="6670"/>
    <s v="California State University, Stanislaus"/>
    <s v="000"/>
    <s v="0948"/>
    <s v="Calif State University Trust Fund"/>
    <s v="TF-Lottery Education Fund"/>
    <s v="481"/>
    <s v="00000"/>
    <s v="No Project Name Assigned"/>
    <s v="01"/>
    <x v="1"/>
    <s v="0105"/>
    <x v="19"/>
    <s v="603005"/>
    <s v="Retirement"/>
    <n v="14040.07"/>
    <s v="Non-Billable"/>
    <n v="1.4774009099122885E-5"/>
    <n v="277.30543975986683"/>
    <n v="41.595815963980023"/>
    <n v="235.70962379588678"/>
    <x v="6"/>
  </r>
  <r>
    <s v="202206"/>
    <s v="10"/>
    <s v="6730"/>
    <s v="California State Polytechnic University, Humboldt"/>
    <s v="000"/>
    <s v="0948"/>
    <s v="Calif State University Trust Fund"/>
    <s v="TF-Lottery Education Fund"/>
    <s v="481"/>
    <s v="L0006"/>
    <s v="CSU Lottery Educ-Instr Reg Access and Academic Development"/>
    <s v="01"/>
    <x v="1"/>
    <s v="0101"/>
    <x v="5"/>
    <s v="603005"/>
    <s v="Retirement"/>
    <n v="9332"/>
    <s v="Non-Billable"/>
    <n v="9.8198266043555886E-6"/>
    <n v="184.31634342557251"/>
    <n v="27.647451513835875"/>
    <n v="156.66889191173664"/>
    <x v="6"/>
  </r>
  <r>
    <s v="202206"/>
    <s v="10"/>
    <s v="6680"/>
    <s v="California State University, Chico"/>
    <s v="000"/>
    <s v="0948"/>
    <s v="Calif State University Trust Fund"/>
    <s v="TF-Lottery Education Fund"/>
    <s v="481"/>
    <s v="L0033"/>
    <s v="General Campus Based Programs"/>
    <s v="04"/>
    <x v="2"/>
    <s v="0407"/>
    <x v="17"/>
    <s v="603005"/>
    <s v="Retirement"/>
    <n v="498.26"/>
    <s v="Non-Billable"/>
    <n v="5.2430634417983445E-7"/>
    <n v="9.841133870041336"/>
    <n v="1.4761700805062004"/>
    <n v="8.3649637895351354"/>
    <x v="6"/>
  </r>
  <r>
    <s v="202206"/>
    <s v="10"/>
    <s v="6840"/>
    <s v="California State University San Marcos"/>
    <s v="000"/>
    <s v="0948"/>
    <s v="Calif State University Trust Fund"/>
    <s v="TF-Lottery Education Fund"/>
    <s v="481"/>
    <s v="L0006"/>
    <s v="CSU Lottery Educ-Instr Reg Access and Academic Development"/>
    <s v="01"/>
    <x v="1"/>
    <s v="0101"/>
    <x v="5"/>
    <s v="603005"/>
    <s v="Retirement"/>
    <n v="12290.99"/>
    <s v="Non-Billable"/>
    <n v="1.293349663479088E-5"/>
    <n v="242.75935853839232"/>
    <n v="36.413903780758844"/>
    <n v="206.34545475763346"/>
    <x v="6"/>
  </r>
  <r>
    <s v="202206"/>
    <s v="10"/>
    <s v="6810"/>
    <s v="San Jose State University"/>
    <s v="000"/>
    <s v="0948"/>
    <s v="Calif State University Trust Fund"/>
    <s v="TF-Lottery Education Fund"/>
    <s v="481"/>
    <s v="L0006"/>
    <s v="CSU Lottery Educ-Instr Reg Access and Academic Development"/>
    <s v="01"/>
    <x v="1"/>
    <s v="0101"/>
    <x v="5"/>
    <s v="603005"/>
    <s v="Retirement"/>
    <n v="19853.25"/>
    <s v="Non-Billable"/>
    <n v="2.0891070781496204E-5"/>
    <n v="392.12156505719537"/>
    <n v="58.818234758579301"/>
    <n v="333.30333029861606"/>
    <x v="6"/>
  </r>
  <r>
    <s v="202206"/>
    <s v="10"/>
    <s v="6810"/>
    <s v="San Jose State University"/>
    <s v="000"/>
    <s v="0948"/>
    <s v="Calif State University Trust Fund"/>
    <s v="TF-Lottery Education Fund"/>
    <s v="481"/>
    <s v="L0033"/>
    <s v="General Campus Based Programs"/>
    <s v="01"/>
    <x v="1"/>
    <s v="0101"/>
    <x v="5"/>
    <s v="603005"/>
    <s v="Retirement"/>
    <n v="6949.97"/>
    <s v="Non-Billable"/>
    <n v="7.3132769294334771E-6"/>
    <n v="137.26886597914981"/>
    <n v="20.590329896872472"/>
    <n v="116.67853608227733"/>
    <x v="6"/>
  </r>
  <r>
    <s v="202206"/>
    <s v="10"/>
    <s v="6756"/>
    <s v="California State University, Monterey Bay"/>
    <s v="000"/>
    <s v="0948"/>
    <s v="Calif State University Trust Fund"/>
    <s v="TF-Lottery Education Fund"/>
    <s v="481"/>
    <s v="L0033"/>
    <s v="General Campus Based Programs"/>
    <s v="01"/>
    <x v="1"/>
    <s v="0101"/>
    <x v="5"/>
    <s v="603005"/>
    <s v="Retirement"/>
    <n v="16872.61"/>
    <s v="Non-Billable"/>
    <n v="1.7754619005884714E-5"/>
    <n v="333.25094076786849"/>
    <n v="49.987641115180274"/>
    <n v="283.2632996526882"/>
    <x v="6"/>
  </r>
  <r>
    <s v="202206"/>
    <s v="10"/>
    <s v="6810"/>
    <s v="San Jose State University"/>
    <s v="000"/>
    <s v="0948"/>
    <s v="Calif State University Trust Fund"/>
    <s v="TF-Lottery Education Fund"/>
    <s v="481"/>
    <s v="L0033"/>
    <s v="General Campus Based Programs"/>
    <s v="04"/>
    <x v="2"/>
    <s v="0407"/>
    <x v="17"/>
    <s v="603005"/>
    <s v="Retirement"/>
    <n v="235.99"/>
    <s v="Non-Billable"/>
    <n v="2.4832628379360001E-7"/>
    <n v="4.6610387789327961"/>
    <n v="0.69915581683991934"/>
    <n v="3.9618829620928766"/>
    <x v="6"/>
  </r>
  <r>
    <s v="202206"/>
    <s v="10"/>
    <s v="6760"/>
    <s v="California State University, Northridge"/>
    <s v="000"/>
    <s v="0948"/>
    <s v="Calif State University Trust Fund"/>
    <s v="TF-Lottery Education Fund"/>
    <s v="481"/>
    <s v="L0033"/>
    <s v="General Campus Based Programs"/>
    <s v="05"/>
    <x v="0"/>
    <s v="0501"/>
    <x v="7"/>
    <s v="603005"/>
    <s v="Retirement"/>
    <n v="8063.22"/>
    <s v="Non-Billable"/>
    <n v="8.4847216323159102E-6"/>
    <n v="159.25666809215011"/>
    <n v="23.888500213822514"/>
    <n v="135.3681678783276"/>
    <x v="6"/>
  </r>
  <r>
    <s v="202206"/>
    <s v="10"/>
    <s v="6830"/>
    <s v="Sonoma State University"/>
    <s v="000"/>
    <s v="0948"/>
    <s v="Calif State University Trust Fund"/>
    <s v="TF-Lottery Education Fund"/>
    <s v="481"/>
    <s v="L0006"/>
    <s v="CSU Lottery Educ-Instr Reg Access and Academic Development"/>
    <s v="01"/>
    <x v="1"/>
    <s v="0101"/>
    <x v="5"/>
    <s v="603005"/>
    <s v="Retirement"/>
    <n v="14975.710000000001"/>
    <s v="Non-Billable"/>
    <n v="1.5758559309592161E-5"/>
    <n v="295.78526654541156"/>
    <n v="44.367789981811733"/>
    <n v="251.41747656359982"/>
    <x v="6"/>
  </r>
  <r>
    <s v="202206"/>
    <s v="10"/>
    <s v="6620"/>
    <s v="California State University, Chancellor's Office"/>
    <s v="000"/>
    <s v="0948"/>
    <s v="Calif State University Trust Fund"/>
    <s v="TF-Lottery Education Fund"/>
    <s v="481"/>
    <s v="L0033"/>
    <s v="General Campus Based Programs"/>
    <s v="06"/>
    <x v="3"/>
    <s v="0602"/>
    <x v="11"/>
    <s v="603005"/>
    <s v="Retirement"/>
    <n v="118960.51000000001"/>
    <s v="Non-Billable"/>
    <n v="1.2517912354969023E-4"/>
    <n v="2349.5891786585144"/>
    <n v="352.43837679877714"/>
    <n v="1997.1508018597372"/>
    <x v="6"/>
  </r>
  <r>
    <s v="202206"/>
    <s v="10"/>
    <s v="6850"/>
    <s v="California State University Channel Islands"/>
    <s v="000"/>
    <s v="0948"/>
    <s v="Calif State University Trust Fund"/>
    <s v="TF-Lottery Education Fund"/>
    <s v="481"/>
    <s v="00000"/>
    <s v="No Project Name Assigned"/>
    <s v="01"/>
    <x v="1"/>
    <s v="0101"/>
    <x v="5"/>
    <s v="603005"/>
    <s v="Retirement"/>
    <n v="18453.62"/>
    <s v="Non-Billable"/>
    <n v="1.9418275677525542E-5"/>
    <n v="364.47747121356758"/>
    <n v="54.671620682035133"/>
    <n v="309.80585053153243"/>
    <x v="6"/>
  </r>
  <r>
    <s v="202206"/>
    <s v="10"/>
    <s v="6790"/>
    <s v="San Diego State University"/>
    <s v="000"/>
    <s v="0948"/>
    <s v="Calif State University Trust Fund"/>
    <s v="TF-Lottery Education Fund"/>
    <s v="481"/>
    <s v="L0012"/>
    <s v="CSU Lottery Educ-Stud Serv Council Educ Eqty Stud Mentoring"/>
    <s v="05"/>
    <x v="0"/>
    <s v="0503"/>
    <x v="1"/>
    <s v="603005"/>
    <s v="Retirement"/>
    <n v="14843.27"/>
    <s v="Non-Billable"/>
    <n v="1.5619196061040847E-5"/>
    <n v="293.16944394325947"/>
    <n v="43.975416591488916"/>
    <n v="249.19402735177053"/>
    <x v="6"/>
  </r>
  <r>
    <s v="202206"/>
    <s v="10"/>
    <s v="6850"/>
    <s v="California State University Channel Islands"/>
    <s v="000"/>
    <s v="0948"/>
    <s v="Calif State University Trust Fund"/>
    <s v="TF-Lottery Education Fund"/>
    <s v="481"/>
    <s v="00000"/>
    <s v="No Project Name Assigned"/>
    <s v="04"/>
    <x v="2"/>
    <s v="0408"/>
    <x v="22"/>
    <s v="603005"/>
    <s v="Retirement"/>
    <n v="20511.170000000002"/>
    <s v="Non-Billable"/>
    <n v="2.1583383288947734E-5"/>
    <n v="405.11614378271543"/>
    <n v="60.767421567407311"/>
    <n v="344.3487222153081"/>
    <x v="6"/>
  </r>
  <r>
    <s v="202206"/>
    <s v="10"/>
    <s v="6760"/>
    <s v="California State University, Northridge"/>
    <s v="000"/>
    <s v="0948"/>
    <s v="Calif State University Trust Fund"/>
    <s v="TF-Lottery Education Fund"/>
    <s v="481"/>
    <s v="L0033"/>
    <s v="General Campus Based Programs"/>
    <s v="02"/>
    <x v="5"/>
    <s v="0202"/>
    <x v="26"/>
    <s v="603005"/>
    <s v="Retirement"/>
    <n v="5440.2300000000005"/>
    <s v="Non-Billable"/>
    <n v="5.7246158688184106E-6"/>
    <n v="107.44998939070963"/>
    <n v="16.117498408606444"/>
    <n v="91.332490982103181"/>
    <x v="6"/>
  </r>
  <r>
    <s v="202206"/>
    <s v="10"/>
    <s v="6820"/>
    <s v="California Polytechnic State University, San Luis Obispo"/>
    <s v="000"/>
    <s v="0948"/>
    <s v="Calif State University Trust Fund"/>
    <s v="TF-Lottery Education Fund"/>
    <s v="481"/>
    <s v="L0016"/>
    <s v="CSU Lottery Educ-Stud Serv Council Guide Teacher Diversity"/>
    <s v="05"/>
    <x v="0"/>
    <s v="0503"/>
    <x v="1"/>
    <s v="603005"/>
    <s v="Retirement"/>
    <n v="4554.0600000000004"/>
    <s v="Non-Billable"/>
    <n v="4.792121683008103E-6"/>
    <n v="89.947244635733256"/>
    <n v="13.492086695359989"/>
    <n v="76.455157940373269"/>
    <x v="6"/>
  </r>
  <r>
    <s v="202206"/>
    <s v="10"/>
    <s v="6756"/>
    <s v="California State University, Monterey Bay"/>
    <s v="000"/>
    <s v="0948"/>
    <s v="Calif State University Trust Fund"/>
    <s v="TF-Lottery Education Fund"/>
    <s v="481"/>
    <s v="L0033"/>
    <s v="General Campus Based Programs"/>
    <s v="05"/>
    <x v="0"/>
    <s v="0509"/>
    <x v="18"/>
    <s v="603005"/>
    <s v="Retirement"/>
    <n v="10569.51"/>
    <s v="Non-Billable"/>
    <n v="1.1122026949528766E-5"/>
    <n v="208.75840495070969"/>
    <n v="31.313760742606451"/>
    <n v="177.44464420810323"/>
    <x v="6"/>
  </r>
  <r>
    <s v="202206"/>
    <s v="10"/>
    <s v="6690"/>
    <s v="California State University, Dominguez Hills"/>
    <s v="000"/>
    <s v="0948"/>
    <s v="Calif State University Trust Fund"/>
    <s v="TF-Lottery Education Fund"/>
    <s v="481"/>
    <s v="L0006"/>
    <s v="CSU Lottery Educ-Instr Reg Access and Academic Development"/>
    <s v="01"/>
    <x v="1"/>
    <s v="0101"/>
    <x v="5"/>
    <s v="603005"/>
    <s v="Retirement"/>
    <n v="17005.57"/>
    <s v="Non-Billable"/>
    <n v="1.7894529437230095E-5"/>
    <n v="335.87703389065717"/>
    <n v="50.381555083598577"/>
    <n v="285.49547880705859"/>
    <x v="6"/>
  </r>
  <r>
    <s v="202206"/>
    <s v="10"/>
    <s v="6740"/>
    <s v="California State University, Long Beach"/>
    <s v="000"/>
    <s v="0948"/>
    <s v="Calif State University Trust Fund"/>
    <s v="TF-Lottery Education Fund"/>
    <s v="481"/>
    <s v="L0006"/>
    <s v="CSU Lottery Educ-Instr Reg Access and Academic Development"/>
    <s v="01"/>
    <x v="1"/>
    <s v="0101"/>
    <x v="5"/>
    <s v="603005"/>
    <s v="Retirement"/>
    <n v="15348.42"/>
    <s v="Non-Billable"/>
    <n v="1.6150752577242115E-5"/>
    <n v="303.14666221173655"/>
    <n v="45.471999331760479"/>
    <n v="257.67466287997604"/>
    <x v="6"/>
  </r>
  <r>
    <s v="202206"/>
    <s v="10"/>
    <s v="6720"/>
    <s v="California State University, East Bay"/>
    <s v="000"/>
    <s v="0948"/>
    <s v="Calif State University Trust Fund"/>
    <s v="TF-Lottery Education Fund"/>
    <s v="481"/>
    <s v="L0006"/>
    <s v="CSU Lottery Educ-Instr Reg Access and Academic Development"/>
    <s v="01"/>
    <x v="1"/>
    <s v="0101"/>
    <x v="5"/>
    <s v="603005"/>
    <s v="Retirement"/>
    <n v="16758.93"/>
    <s v="Non-Billable"/>
    <n v="1.7634996428904093E-5"/>
    <n v="331.00564694868513"/>
    <n v="49.650847042302765"/>
    <n v="281.35479990638237"/>
    <x v="6"/>
  </r>
  <r>
    <s v="202206"/>
    <s v="10"/>
    <s v="6620"/>
    <s v="California State University, Chancellor's Office"/>
    <s v="000"/>
    <s v="0948"/>
    <s v="Calif State University Trust Fund"/>
    <s v="TF-Lottery Education Fund"/>
    <s v="481"/>
    <s v="L0001"/>
    <s v="CSU Lottery Educ-Instr Reg Summer Arts"/>
    <s v="01"/>
    <x v="1"/>
    <s v="0101"/>
    <x v="5"/>
    <s v="603005"/>
    <s v="Retirement"/>
    <n v="114864.14"/>
    <s v="Non-Billable"/>
    <n v="1.208686174301784E-4"/>
    <n v="2268.6817697731503"/>
    <n v="340.30226546597254"/>
    <n v="1928.3795043071777"/>
    <x v="6"/>
  </r>
  <r>
    <s v="202206"/>
    <s v="10"/>
    <s v="6760"/>
    <s v="California State University, Northridge"/>
    <s v="000"/>
    <s v="0948"/>
    <s v="Calif State University Trust Fund"/>
    <s v="TF-Lottery Education Fund"/>
    <s v="481"/>
    <s v="L0033"/>
    <s v="General Campus Based Programs"/>
    <s v="02"/>
    <x v="5"/>
    <s v="0201"/>
    <x v="24"/>
    <s v="603005"/>
    <s v="Retirement"/>
    <n v="189.81"/>
    <s v="Non-Billable"/>
    <n v="1.9973224258173321E-7"/>
    <n v="3.7489375423926186"/>
    <n v="0.56234063135889278"/>
    <n v="3.1865969110337256"/>
    <x v="6"/>
  </r>
  <r>
    <s v="202206"/>
    <s v="10"/>
    <s v="6780"/>
    <s v="California State University, Sacramento"/>
    <s v="000"/>
    <s v="0948"/>
    <s v="Calif State University Trust Fund"/>
    <s v="TF-Lottery Education Fund"/>
    <s v="481"/>
    <s v="L0010"/>
    <s v="CSU Lottery Educ-Stud Serv Adm Educ Eqty Outreach &amp; Retention"/>
    <s v="05"/>
    <x v="0"/>
    <s v="0501"/>
    <x v="7"/>
    <s v="603005"/>
    <s v="Retirement"/>
    <n v="8575.16"/>
    <s v="Non-Billable"/>
    <n v="9.0234230930782113E-6"/>
    <n v="169.36799565894046"/>
    <n v="25.405199348841069"/>
    <n v="143.96279631009938"/>
    <x v="6"/>
  </r>
  <r>
    <s v="202206"/>
    <s v="10"/>
    <s v="6710"/>
    <s v="California State University, Fullerton"/>
    <s v="000"/>
    <s v="0948"/>
    <s v="Calif State University Trust Fund"/>
    <s v="TF-Lottery Education Fund"/>
    <s v="481"/>
    <s v="L0012"/>
    <s v="CSU Lottery Educ-Stud Serv Council Educ Eqty Stud Mentoring"/>
    <s v="05"/>
    <x v="0"/>
    <s v="0503"/>
    <x v="1"/>
    <s v="603005"/>
    <s v="Retirement"/>
    <n v="20358.32"/>
    <s v="Non-Billable"/>
    <n v="2.1422543115729154E-5"/>
    <n v="402.09720324557446"/>
    <n v="60.314580486836164"/>
    <n v="341.78262275873828"/>
    <x v="6"/>
  </r>
  <r>
    <s v="202206"/>
    <s v="10"/>
    <s v="6620"/>
    <s v="California State University, Chancellor's Office"/>
    <s v="000"/>
    <s v="0948"/>
    <s v="Calif State University Trust Fund"/>
    <s v="TF-Lottery Education Fund"/>
    <s v="481"/>
    <s v="L0033"/>
    <s v="General Campus Based Programs"/>
    <s v="05"/>
    <x v="0"/>
    <s v="0501"/>
    <x v="7"/>
    <s v="603005"/>
    <s v="Retirement"/>
    <n v="24427.62"/>
    <s v="Non-Billable"/>
    <n v="2.5704564161711173E-5"/>
    <n v="482.46995252779504"/>
    <n v="72.370492879169248"/>
    <n v="410.09945964862578"/>
    <x v="6"/>
  </r>
  <r>
    <s v="202206"/>
    <s v="10"/>
    <s v="6710"/>
    <s v="California State University, Fullerton"/>
    <s v="000"/>
    <s v="0948"/>
    <s v="Calif State University Trust Fund"/>
    <s v="TF-Lottery Education Fund"/>
    <s v="481"/>
    <s v="L0033"/>
    <s v="General Campus Based Programs"/>
    <s v="01"/>
    <x v="1"/>
    <s v="0101"/>
    <x v="5"/>
    <s v="603005"/>
    <s v="Retirement"/>
    <n v="1264.1300000000001"/>
    <s v="Non-Billable"/>
    <n v="1.330211895131165E-6"/>
    <n v="24.967833177729212"/>
    <n v="3.7451749766593814"/>
    <n v="21.22265820106983"/>
    <x v="6"/>
  </r>
  <r>
    <s v="202206"/>
    <s v="10"/>
    <s v="6756"/>
    <s v="California State University, Monterey Bay"/>
    <s v="000"/>
    <s v="0948"/>
    <s v="Calif State University Trust Fund"/>
    <s v="TF-Lottery Education Fund"/>
    <s v="481"/>
    <s v="L0033"/>
    <s v="General Campus Based Programs"/>
    <s v="05"/>
    <x v="0"/>
    <s v="0501"/>
    <x v="7"/>
    <s v="603005"/>
    <s v="Retirement"/>
    <n v="4529.79"/>
    <s v="Non-Billable"/>
    <n v="4.7665829783694708E-6"/>
    <n v="89.467887836018434"/>
    <n v="13.420183175402764"/>
    <n v="76.047704660615665"/>
    <x v="6"/>
  </r>
  <r>
    <s v="202206"/>
    <s v="10"/>
    <s v="6650"/>
    <s v="California State University, Bakersfield"/>
    <s v="000"/>
    <s v="0948"/>
    <s v="Calif State University Trust Fund"/>
    <s v="TF-Lottery Education Fund"/>
    <s v="481"/>
    <s v="L0033"/>
    <s v="General Campus Based Programs"/>
    <s v="04"/>
    <x v="2"/>
    <s v="0401"/>
    <x v="21"/>
    <s v="603005"/>
    <s v="Retirement"/>
    <n v="586.30000000000007"/>
    <s v="Non-Billable"/>
    <n v="6.16948600314368E-7"/>
    <n v="11.58001201783253"/>
    <n v="1.7370018026748795"/>
    <n v="9.8430102151576495"/>
    <x v="6"/>
  </r>
  <r>
    <s v="202206"/>
    <s v="10"/>
    <s v="6750"/>
    <s v="California State University, Los Angeles"/>
    <s v="000"/>
    <s v="0948"/>
    <s v="Calif State University Trust Fund"/>
    <s v="TF-Lottery Education Fund"/>
    <s v="481"/>
    <s v="L0016"/>
    <s v="CSU Lottery Educ-Stud Serv Council Guide Teacher Diversity"/>
    <s v="05"/>
    <x v="0"/>
    <s v="0503"/>
    <x v="1"/>
    <s v="603005"/>
    <s v="Retirement"/>
    <n v="751.30000000000007"/>
    <s v="Non-Billable"/>
    <n v="7.9057390997131958E-7"/>
    <n v="14.838927219849189"/>
    <n v="2.2258390829773784"/>
    <n v="12.613088136871811"/>
    <x v="6"/>
  </r>
  <r>
    <s v="202206"/>
    <s v="10"/>
    <s v="6752"/>
    <s v="California State University Maritime Academy"/>
    <s v="000"/>
    <s v="0948"/>
    <s v="Calif State University Trust Fund"/>
    <s v="TF-Lottery Education Fund"/>
    <s v="481"/>
    <s v="00000"/>
    <s v="No Project Name Assigned"/>
    <s v="01"/>
    <x v="1"/>
    <s v="0105"/>
    <x v="19"/>
    <s v="603005"/>
    <s v="Retirement"/>
    <n v="1906.3600000000001"/>
    <s v="Non-Billable"/>
    <n v="2.0060142140462197E-6"/>
    <n v="37.652518694039266"/>
    <n v="5.6478778041058897"/>
    <n v="32.004640889933377"/>
    <x v="6"/>
  </r>
  <r>
    <s v="202206"/>
    <s v="10"/>
    <s v="6770"/>
    <s v="California State Polytechnic University, Pomona"/>
    <s v="000"/>
    <s v="0948"/>
    <s v="Calif State University Trust Fund"/>
    <s v="TF-Lottery Education Fund"/>
    <s v="481"/>
    <s v="L0006"/>
    <s v="CSU Lottery Educ-Instr Reg Access and Academic Development"/>
    <s v="01"/>
    <x v="1"/>
    <s v="0101"/>
    <x v="5"/>
    <s v="603005"/>
    <s v="Retirement"/>
    <n v="21270.240000000002"/>
    <s v="Non-Billable"/>
    <n v="2.2382133372591986E-5"/>
    <n v="420.10853628207769"/>
    <n v="63.016280442311654"/>
    <n v="357.09225583976604"/>
    <x v="6"/>
  </r>
  <r>
    <s v="202206"/>
    <s v="10"/>
    <s v="6750"/>
    <s v="California State University, Los Angeles"/>
    <s v="000"/>
    <s v="0948"/>
    <s v="Calif State University Trust Fund"/>
    <s v="TF-Lottery Education Fund"/>
    <s v="481"/>
    <s v="L0033"/>
    <s v="General Campus Based Programs"/>
    <s v="01"/>
    <x v="1"/>
    <s v="0101"/>
    <x v="5"/>
    <s v="603005"/>
    <s v="Retirement"/>
    <n v="17176.14"/>
    <s v="Non-Billable"/>
    <n v="1.8074015916431225E-5"/>
    <n v="339.24596216949345"/>
    <n v="50.886894325424016"/>
    <n v="288.35906784406944"/>
    <x v="6"/>
  </r>
  <r>
    <s v="202206"/>
    <s v="10"/>
    <s v="6752"/>
    <s v="California State University Maritime Academy"/>
    <s v="000"/>
    <s v="0948"/>
    <s v="Calif State University Trust Fund"/>
    <s v="TF-CSU Operating Fund"/>
    <s v="485"/>
    <s v="00000"/>
    <s v="No Project Name Assigned"/>
    <s v="05"/>
    <x v="0"/>
    <s v="0501"/>
    <x v="7"/>
    <s v="603005"/>
    <s v="Retirement"/>
    <n v="94675.42"/>
    <s v="Non-Billable"/>
    <n v="9.9624540087284527E-5"/>
    <n v="1869.9343363352245"/>
    <n v="280.49015045028369"/>
    <n v="1589.4441858849409"/>
    <x v="3"/>
  </r>
  <r>
    <s v="202206"/>
    <s v="10"/>
    <s v="6730"/>
    <s v="California State Polytechnic University, Humboldt"/>
    <s v="000"/>
    <s v="0948"/>
    <s v="Calif State University Trust Fund"/>
    <s v="TF-CSU Operating Fund"/>
    <s v="485"/>
    <s v="00000"/>
    <s v="No Project Name Assigned"/>
    <s v="07"/>
    <x v="4"/>
    <s v="0707"/>
    <x v="31"/>
    <s v="603005"/>
    <s v="Retirement"/>
    <n v="489703.88"/>
    <s v="Non-Billable"/>
    <n v="5.153029563952161E-4"/>
    <n v="9672.1419334457078"/>
    <n v="1450.8212900168562"/>
    <n v="8221.3206434288513"/>
    <x v="3"/>
  </r>
  <r>
    <s v="202206"/>
    <s v="10"/>
    <s v="6730"/>
    <s v="California State Polytechnic University, Humboldt"/>
    <s v="000"/>
    <s v="0948"/>
    <s v="Calif State University Trust Fund"/>
    <s v="TF-CSU Operating Fund"/>
    <s v="485"/>
    <s v="42124"/>
    <s v="HEERF-IHEs-Institutional Portion"/>
    <s v="05"/>
    <x v="0"/>
    <s v="0510"/>
    <x v="9"/>
    <s v="603005"/>
    <s v="Retirement"/>
    <n v="2172.27"/>
    <s v="Non-Billable"/>
    <n v="2.2858245539909466E-6"/>
    <n v="42.904507429604408"/>
    <n v="6.4356761144406613"/>
    <n v="36.468831315163747"/>
    <x v="3"/>
  </r>
  <r>
    <s v="202206"/>
    <s v="10"/>
    <s v="6750"/>
    <s v="California State University, Los Angeles"/>
    <s v="000"/>
    <s v="0948"/>
    <s v="Calif State University Trust Fund"/>
    <s v="TF-CSU Operating Fund"/>
    <s v="485"/>
    <s v="00000"/>
    <s v="No Project Name Assigned"/>
    <s v="04"/>
    <x v="2"/>
    <s v="0409"/>
    <x v="10"/>
    <s v="603005"/>
    <s v="Retirement"/>
    <n v="671048.41"/>
    <s v="Non-Billable"/>
    <n v="7.0612719988518184E-4"/>
    <n v="13253.877967503684"/>
    <n v="1988.0816951255524"/>
    <n v="11265.796272378131"/>
    <x v="3"/>
  </r>
  <r>
    <s v="202206"/>
    <s v="10"/>
    <s v="6780"/>
    <s v="California State University, Sacramento"/>
    <s v="000"/>
    <s v="0948"/>
    <s v="Calif State University Trust Fund"/>
    <s v="TF-CSU Operating Fund"/>
    <s v="485"/>
    <s v="00000"/>
    <s v="No Project Name Assigned"/>
    <s v="04"/>
    <x v="2"/>
    <s v="0406"/>
    <x v="3"/>
    <s v="603005"/>
    <s v="Retirement"/>
    <n v="1996902.73"/>
    <s v="Non-Billable"/>
    <n v="2.1012900294003754E-3"/>
    <n v="39440.828265124648"/>
    <n v="5916.1242397686974"/>
    <n v="33524.704025355953"/>
    <x v="3"/>
  </r>
  <r>
    <s v="202206"/>
    <s v="10"/>
    <s v="6730"/>
    <s v="California State Polytechnic University, Humboldt"/>
    <s v="000"/>
    <s v="0948"/>
    <s v="Calif State University Trust Fund"/>
    <s v="TF-CSU Operating Fund"/>
    <s v="485"/>
    <s v="00000"/>
    <s v="No Project Name Assigned"/>
    <s v="04"/>
    <x v="2"/>
    <s v="0407"/>
    <x v="17"/>
    <s v="603005"/>
    <s v="Retirement"/>
    <n v="104222.35"/>
    <s v="Non-Billable"/>
    <n v="1.0967053207227387E-4"/>
    <n v="2058.4957624539452"/>
    <n v="308.77436436809177"/>
    <n v="1749.7213980858533"/>
    <x v="3"/>
  </r>
  <r>
    <s v="202206"/>
    <s v="10"/>
    <s v="6750"/>
    <s v="California State University, Los Angeles"/>
    <s v="000"/>
    <s v="0948"/>
    <s v="Calif State University Trust Fund"/>
    <s v="TF-CSU Operating Fund"/>
    <s v="485"/>
    <s v="00000"/>
    <s v="No Project Name Assigned"/>
    <s v="07"/>
    <x v="4"/>
    <s v="0701"/>
    <x v="32"/>
    <s v="603005"/>
    <s v="Retirement"/>
    <n v="421209.11"/>
    <s v="Non-Billable"/>
    <n v="4.4322764941866048E-4"/>
    <n v="8319.301647314589"/>
    <n v="1247.8952470971883"/>
    <n v="7071.4064002174"/>
    <x v="3"/>
  </r>
  <r>
    <s v="202206"/>
    <s v="10"/>
    <s v="6730"/>
    <s v="California State Polytechnic University, Humboldt"/>
    <s v="000"/>
    <s v="0948"/>
    <s v="Calif State University Trust Fund"/>
    <s v="TF-CSU Operating Fund"/>
    <s v="485"/>
    <s v="00000"/>
    <s v="No Project Name Assigned"/>
    <s v="04"/>
    <x v="2"/>
    <s v="0403"/>
    <x v="25"/>
    <s v="603005"/>
    <s v="Retirement"/>
    <n v="163166.5"/>
    <s v="Non-Billable"/>
    <n v="1.7169596417055145E-4"/>
    <n v="3222.7017412718255"/>
    <n v="483.40526119077379"/>
    <n v="2739.2964800810514"/>
    <x v="3"/>
  </r>
  <r>
    <s v="202206"/>
    <s v="10"/>
    <s v="6740"/>
    <s v="California State University, Long Beach"/>
    <s v="000"/>
    <s v="0948"/>
    <s v="Calif State University Trust Fund"/>
    <s v="TF-CSU Operating Fund"/>
    <s v="485"/>
    <s v="00000"/>
    <s v="No Project Name Assigned"/>
    <s v="06"/>
    <x v="3"/>
    <s v="0605"/>
    <x v="4"/>
    <s v="603005"/>
    <s v="Retirement"/>
    <n v="1471862.92"/>
    <s v="Non-Billable"/>
    <n v="1.5488039712580905E-3"/>
    <n v="29070.766334985634"/>
    <n v="4360.6149502478447"/>
    <n v="24710.151384737786"/>
    <x v="3"/>
  </r>
  <r>
    <s v="202206"/>
    <s v="10"/>
    <s v="6690"/>
    <s v="California State University, Dominguez Hills"/>
    <s v="000"/>
    <s v="0948"/>
    <s v="Calif State University Trust Fund"/>
    <s v="TF-CSU Operating Fund"/>
    <s v="485"/>
    <s v="00000"/>
    <s v="No Project Name Assigned"/>
    <s v="07"/>
    <x v="4"/>
    <s v="0703"/>
    <x v="33"/>
    <s v="603005"/>
    <s v="Retirement"/>
    <n v="480440.95"/>
    <s v="Non-Billable"/>
    <n v="5.0555581039775756E-4"/>
    <n v="9489.1897916747021"/>
    <n v="1423.3784687512052"/>
    <n v="8065.8113229234968"/>
    <x v="3"/>
  </r>
  <r>
    <s v="202206"/>
    <s v="10"/>
    <s v="6690"/>
    <s v="California State University, Dominguez Hills"/>
    <s v="000"/>
    <s v="0948"/>
    <s v="Calif State University Trust Fund"/>
    <s v="TF-CSU Operating Fund"/>
    <s v="485"/>
    <s v="00000"/>
    <s v="No Project Name Assigned"/>
    <s v="07"/>
    <x v="4"/>
    <s v="0704"/>
    <x v="34"/>
    <s v="603005"/>
    <s v="Retirement"/>
    <n v="31681.23"/>
    <s v="Non-Billable"/>
    <n v="3.3337353751897597E-5"/>
    <n v="625.73601251870446"/>
    <n v="93.860401877805671"/>
    <n v="531.8756106408988"/>
    <x v="3"/>
  </r>
  <r>
    <s v="202206"/>
    <s v="10"/>
    <s v="6740"/>
    <s v="California State University, Long Beach"/>
    <s v="000"/>
    <s v="0948"/>
    <s v="Calif State University Trust Fund"/>
    <s v="TF-CSU Operating Fund"/>
    <s v="485"/>
    <s v="00000"/>
    <s v="No Project Name Assigned"/>
    <s v="06"/>
    <x v="3"/>
    <s v="0606"/>
    <x v="8"/>
    <s v="603005"/>
    <s v="Retirement"/>
    <n v="2372173.77"/>
    <s v="Non-Billable"/>
    <n v="2.4961782144021106E-3"/>
    <n v="46852.807035625272"/>
    <n v="7027.9210553437906"/>
    <n v="39824.885980281477"/>
    <x v="3"/>
  </r>
  <r>
    <s v="202206"/>
    <s v="10"/>
    <s v="6810"/>
    <s v="San Jose State University"/>
    <s v="000"/>
    <s v="0948"/>
    <s v="Calif State University Trust Fund"/>
    <s v="TF-CSU Operating Fund"/>
    <s v="485"/>
    <s v="00000"/>
    <s v="No Project Name Assigned"/>
    <s v="07"/>
    <x v="4"/>
    <s v="0708"/>
    <x v="20"/>
    <s v="603005"/>
    <s v="Retirement"/>
    <n v="91000.98"/>
    <s v="Non-Billable"/>
    <n v="9.575802019143064E-5"/>
    <n v="1797.360467396448"/>
    <n v="269.60407010946722"/>
    <n v="1527.7563972869807"/>
    <x v="3"/>
  </r>
  <r>
    <s v="202206"/>
    <s v="10"/>
    <s v="6740"/>
    <s v="California State University, Long Beach"/>
    <s v="000"/>
    <s v="0948"/>
    <s v="Calif State University Trust Fund"/>
    <s v="TF-CSU Operating Fund"/>
    <s v="485"/>
    <s v="00000"/>
    <s v="No Project Name Assigned"/>
    <s v="04"/>
    <x v="2"/>
    <s v="0405"/>
    <x v="27"/>
    <s v="603005"/>
    <s v="Retirement"/>
    <n v="180780.45"/>
    <s v="Non-Billable"/>
    <n v="1.9023067643135185E-4"/>
    <n v="3570.5948892873489"/>
    <n v="535.58923339310229"/>
    <n v="3035.0056558942465"/>
    <x v="3"/>
  </r>
  <r>
    <s v="202206"/>
    <s v="10"/>
    <s v="6790"/>
    <s v="San Diego State University"/>
    <s v="000"/>
    <s v="0948"/>
    <s v="Calif State University Trust Fund"/>
    <s v="TF-CSU Operating Fund"/>
    <s v="485"/>
    <s v="HSFEE"/>
    <s v="TF-Health Service Fees"/>
    <s v="05"/>
    <x v="0"/>
    <s v="0507"/>
    <x v="28"/>
    <s v="603005"/>
    <s v="Retirement"/>
    <n v="2507089.63"/>
    <s v="Non-Billable"/>
    <n v="2.6381467475544373E-3"/>
    <n v="49517.530351668611"/>
    <n v="7427.6295527502916"/>
    <n v="42089.900798918316"/>
    <x v="3"/>
  </r>
  <r>
    <s v="202206"/>
    <s v="10"/>
    <s v="6752"/>
    <s v="California State University Maritime Academy"/>
    <s v="000"/>
    <s v="0948"/>
    <s v="Calif State University Trust Fund"/>
    <s v="TF-CSU Operating Fund"/>
    <s v="485"/>
    <s v="00000"/>
    <s v="No Project Name Assigned"/>
    <s v="04"/>
    <x v="2"/>
    <s v="0406"/>
    <x v="3"/>
    <s v="603005"/>
    <s v="Retirement"/>
    <n v="242118.30000000002"/>
    <s v="Non-Billable"/>
    <n v="2.5477493824917999E-4"/>
    <n v="4782.0788397359402"/>
    <n v="717.31182596039105"/>
    <n v="4064.767013775549"/>
    <x v="3"/>
  </r>
  <r>
    <s v="202206"/>
    <s v="10"/>
    <s v="6730"/>
    <s v="California State Polytechnic University, Humboldt"/>
    <s v="000"/>
    <s v="0948"/>
    <s v="Calif State University Trust Fund"/>
    <s v="TF-CSU Operating Fund"/>
    <s v="485"/>
    <s v="00000"/>
    <s v="No Project Name Assigned"/>
    <s v="07"/>
    <x v="4"/>
    <s v="0701"/>
    <x v="32"/>
    <s v="603005"/>
    <s v="Retirement"/>
    <n v="386520.22000000003"/>
    <s v="Non-Billable"/>
    <n v="4.0672541143135186E-4"/>
    <n v="7634.1613384534767"/>
    <n v="1145.1242007680214"/>
    <n v="6489.0371376854546"/>
    <x v="3"/>
  </r>
  <r>
    <s v="202206"/>
    <s v="10"/>
    <s v="6700"/>
    <s v="California State University, Fresno"/>
    <s v="000"/>
    <s v="0948"/>
    <s v="Calif State University Trust Fund"/>
    <s v="TF-CSU Operating Fund"/>
    <s v="485"/>
    <s v="00000"/>
    <s v="No Project Name Assigned"/>
    <s v="06"/>
    <x v="3"/>
    <s v="0607"/>
    <x v="23"/>
    <s v="603005"/>
    <s v="Retirement"/>
    <n v="1513113.07"/>
    <s v="Non-Billable"/>
    <n v="1.5922104565135192E-3"/>
    <n v="29885.498098139986"/>
    <n v="4482.8247147209977"/>
    <n v="25402.673383418987"/>
    <x v="3"/>
  </r>
  <r>
    <s v="202206"/>
    <s v="10"/>
    <s v="6810"/>
    <s v="San Jose State University"/>
    <s v="000"/>
    <s v="0948"/>
    <s v="Calif State University Trust Fund"/>
    <s v="TF-CSU Operating Fund"/>
    <s v="485"/>
    <s v="00000"/>
    <s v="No Project Name Assigned"/>
    <s v="01"/>
    <x v="1"/>
    <s v="0105"/>
    <x v="19"/>
    <s v="603005"/>
    <s v="Retirement"/>
    <n v="505040.7"/>
    <s v="Non-Billable"/>
    <n v="5.3144150258705206E-4"/>
    <n v="9975.0594840432423"/>
    <n v="1496.2589226064863"/>
    <n v="8478.8005614367557"/>
    <x v="3"/>
  </r>
  <r>
    <s v="202206"/>
    <s v="10"/>
    <s v="6810"/>
    <s v="San Jose State University"/>
    <s v="000"/>
    <s v="0948"/>
    <s v="Calif State University Trust Fund"/>
    <s v="TF-CSU Operating Fund"/>
    <s v="485"/>
    <s v="00000"/>
    <s v="No Project Name Assigned"/>
    <s v="05"/>
    <x v="0"/>
    <s v="0502"/>
    <x v="13"/>
    <s v="603005"/>
    <s v="Retirement"/>
    <n v="3431826.39"/>
    <s v="Non-Billable"/>
    <n v="3.6112237554705956E-3"/>
    <n v="67782.007230623945"/>
    <n v="10167.301084593591"/>
    <n v="57614.706146030352"/>
    <x v="3"/>
  </r>
  <r>
    <s v="202206"/>
    <s v="10"/>
    <s v="6820"/>
    <s v="California Polytechnic State University, San Luis Obispo"/>
    <s v="000"/>
    <s v="0948"/>
    <s v="Calif State University Trust Fund"/>
    <s v="TF-CSU Operating Fund"/>
    <s v="485"/>
    <s v="00000"/>
    <s v="No Project Name Assigned"/>
    <s v="06"/>
    <x v="3"/>
    <s v="0605"/>
    <x v="4"/>
    <s v="603005"/>
    <s v="Retirement"/>
    <n v="1573923.27"/>
    <s v="Non-Billable"/>
    <n v="1.6561994856365565E-3"/>
    <n v="31086.56043279255"/>
    <n v="4662.9840649188827"/>
    <n v="26423.576367873666"/>
    <x v="3"/>
  </r>
  <r>
    <s v="202206"/>
    <s v="10"/>
    <s v="6820"/>
    <s v="California Polytechnic State University, San Luis Obispo"/>
    <s v="000"/>
    <s v="0948"/>
    <s v="Calif State University Trust Fund"/>
    <s v="TF-CSU Operating Fund"/>
    <s v="485"/>
    <s v="00000"/>
    <s v="No Project Name Assigned"/>
    <s v="06"/>
    <x v="3"/>
    <s v="0606"/>
    <x v="8"/>
    <s v="603005"/>
    <s v="Retirement"/>
    <n v="942941.49"/>
    <s v="Non-Billable"/>
    <n v="9.9223338296749878E-4"/>
    <n v="18624.038523474177"/>
    <n v="2793.6057785211265"/>
    <n v="15830.43274495305"/>
    <x v="3"/>
  </r>
  <r>
    <s v="202206"/>
    <s v="10"/>
    <s v="6670"/>
    <s v="California State University, Stanislaus"/>
    <s v="000"/>
    <s v="0948"/>
    <s v="Calif State University Trust Fund"/>
    <s v="TF-CSU Operating Fund"/>
    <s v="485"/>
    <s v="42124"/>
    <s v="HEERF-IHEs-Institutional Portion"/>
    <s v="01"/>
    <x v="1"/>
    <s v="0104"/>
    <x v="2"/>
    <s v="603005"/>
    <s v="Retirement"/>
    <n v="102.47"/>
    <s v="Non-Billable"/>
    <n v="1.0782657866998683E-7"/>
    <n v="2.0238850954584668"/>
    <n v="0.30358276431877002"/>
    <n v="1.7203023311396968"/>
    <x v="3"/>
  </r>
  <r>
    <s v="202206"/>
    <s v="10"/>
    <s v="6810"/>
    <s v="San Jose State University"/>
    <s v="000"/>
    <s v="0948"/>
    <s v="Calif State University Trust Fund"/>
    <s v="TF-CSU Operating Fund"/>
    <s v="485"/>
    <s v="00000"/>
    <s v="No Project Name Assigned"/>
    <s v="07"/>
    <x v="4"/>
    <s v="0705"/>
    <x v="35"/>
    <s v="603005"/>
    <s v="Retirement"/>
    <n v="227839.32"/>
    <s v="Non-Billable"/>
    <n v="2.3974953022441988E-4"/>
    <n v="4500.0546882735653"/>
    <n v="675.00820324103472"/>
    <n v="3825.0464850325302"/>
    <x v="3"/>
  </r>
  <r>
    <s v="202206"/>
    <s v="10"/>
    <s v="6830"/>
    <s v="Sonoma State University"/>
    <s v="000"/>
    <s v="0948"/>
    <s v="Calif State University Trust Fund"/>
    <s v="TF-CSU Operating Fund"/>
    <s v="485"/>
    <s v="00000"/>
    <s v="No Project Name Assigned"/>
    <s v="05"/>
    <x v="0"/>
    <s v="0504"/>
    <x v="0"/>
    <s v="603005"/>
    <s v="Retirement"/>
    <n v="179374.11000000002"/>
    <s v="Non-Billable"/>
    <n v="1.8875082056478846E-4"/>
    <n v="3542.8182662255058"/>
    <n v="531.42273993382582"/>
    <n v="3011.3955262916797"/>
    <x v="3"/>
  </r>
  <r>
    <s v="202206"/>
    <s v="10"/>
    <s v="6840"/>
    <s v="California State University San Marcos"/>
    <s v="000"/>
    <s v="0948"/>
    <s v="Calif State University Trust Fund"/>
    <s v="TF-CSU Operating Fund"/>
    <s v="485"/>
    <s v="00000"/>
    <s v="No Project Name Assigned"/>
    <s v="07"/>
    <x v="4"/>
    <s v="0702"/>
    <x v="12"/>
    <s v="603005"/>
    <s v="Retirement"/>
    <n v="455330.65"/>
    <s v="Non-Billable"/>
    <n v="4.7913287940940023E-4"/>
    <n v="8993.2362256310716"/>
    <n v="1348.9854338446607"/>
    <n v="7644.2507917864104"/>
    <x v="3"/>
  </r>
  <r>
    <s v="202206"/>
    <s v="10"/>
    <s v="6810"/>
    <s v="San Jose State University"/>
    <s v="000"/>
    <s v="0948"/>
    <s v="Calif State University Trust Fund"/>
    <s v="TF-CSU Operating Fund"/>
    <s v="485"/>
    <s v="42124"/>
    <s v="HEERF-IHEs-Institutional Portion"/>
    <s v="05"/>
    <x v="0"/>
    <s v="0501"/>
    <x v="7"/>
    <s v="603005"/>
    <s v="Retirement"/>
    <n v="23101.260000000002"/>
    <s v="Non-Billable"/>
    <n v="2.4308869217974241E-5"/>
    <n v="456.27301454387504"/>
    <n v="68.440952181581252"/>
    <n v="387.83206236229375"/>
    <x v="3"/>
  </r>
  <r>
    <s v="202206"/>
    <s v="10"/>
    <s v="6810"/>
    <s v="San Jose State University"/>
    <s v="000"/>
    <s v="0948"/>
    <s v="Calif State University Trust Fund"/>
    <s v="TF-CSU Operating Fund"/>
    <s v="485"/>
    <s v="STEMN"/>
    <s v="Science, Technology, Engineering, Mathematics-NET"/>
    <s v="02"/>
    <x v="5"/>
    <s v="0202"/>
    <x v="26"/>
    <s v="603005"/>
    <s v="Retirement"/>
    <n v="1167.28"/>
    <s v="Non-Billable"/>
    <n v="1.2282990997355541E-6"/>
    <n v="23.054948709151549"/>
    <n v="3.4582423063727323"/>
    <n v="19.596706402778818"/>
    <x v="3"/>
  </r>
  <r>
    <s v="202206"/>
    <s v="10"/>
    <s v="6660"/>
    <s v="California State University, San Bernardino"/>
    <s v="000"/>
    <s v="0948"/>
    <s v="Calif State University Trust Fund"/>
    <s v="TF-CSU Operating Fund"/>
    <s v="485"/>
    <s v="00000"/>
    <s v="No Project Name Assigned"/>
    <s v="07"/>
    <x v="4"/>
    <s v="0704"/>
    <x v="34"/>
    <s v="603005"/>
    <s v="Retirement"/>
    <n v="194112.28"/>
    <s v="Non-Billable"/>
    <n v="2.0425942256495084E-4"/>
    <n v="3833.9118799400867"/>
    <n v="575.08678199101303"/>
    <n v="3258.8250979490736"/>
    <x v="3"/>
  </r>
  <r>
    <s v="202206"/>
    <s v="10"/>
    <s v="6810"/>
    <s v="San Jose State University"/>
    <s v="000"/>
    <s v="0948"/>
    <s v="Calif State University Trust Fund"/>
    <s v="TF-CSU Operating Fund"/>
    <s v="485"/>
    <s v="00000"/>
    <s v="No Project Name Assigned"/>
    <s v="07"/>
    <x v="4"/>
    <s v="0702"/>
    <x v="12"/>
    <s v="603005"/>
    <s v="Retirement"/>
    <n v="697086.9"/>
    <s v="Non-Billable"/>
    <n v="7.3352684163820875E-4"/>
    <n v="13768.164215373738"/>
    <n v="2065.2246323060604"/>
    <n v="11702.939583067677"/>
    <x v="3"/>
  </r>
  <r>
    <s v="202206"/>
    <s v="10"/>
    <s v="6730"/>
    <s v="California State Polytechnic University, Humboldt"/>
    <s v="000"/>
    <s v="0948"/>
    <s v="Calif State University Trust Fund"/>
    <s v="TF-CSU Operating Fund"/>
    <s v="485"/>
    <s v="00000"/>
    <s v="No Project Name Assigned"/>
    <s v="05"/>
    <x v="0"/>
    <s v="0509"/>
    <x v="18"/>
    <s v="603005"/>
    <s v="Retirement"/>
    <n v="291265.68"/>
    <s v="Non-Billable"/>
    <n v="3.0649147807540949E-4"/>
    <n v="5752.7888022892093"/>
    <n v="862.91832034338142"/>
    <n v="4889.870481945828"/>
    <x v="3"/>
  </r>
  <r>
    <s v="202206"/>
    <s v="10"/>
    <s v="6750"/>
    <s v="California State University, Los Angeles"/>
    <s v="000"/>
    <s v="0948"/>
    <s v="Calif State University Trust Fund"/>
    <s v="TF-CSU Operating Fund"/>
    <s v="485"/>
    <s v="00000"/>
    <s v="No Project Name Assigned"/>
    <s v="07"/>
    <x v="4"/>
    <s v="0702"/>
    <x v="12"/>
    <s v="603005"/>
    <s v="Retirement"/>
    <n v="673717.46"/>
    <s v="Non-Billable"/>
    <n v="7.0893577341693862E-4"/>
    <n v="13306.594377321517"/>
    <n v="1995.9891565982275"/>
    <n v="11310.60522072329"/>
    <x v="3"/>
  </r>
  <r>
    <s v="202206"/>
    <s v="10"/>
    <s v="6660"/>
    <s v="California State University, San Bernardino"/>
    <s v="000"/>
    <s v="0948"/>
    <s v="Calif State University Trust Fund"/>
    <s v="TF-CSU Operating Fund"/>
    <s v="485"/>
    <s v="00000"/>
    <s v="No Project Name Assigned"/>
    <s v="07"/>
    <x v="4"/>
    <s v="0703"/>
    <x v="33"/>
    <s v="603005"/>
    <s v="Retirement"/>
    <n v="619846.23"/>
    <s v="Non-Billable"/>
    <n v="6.5224844620269103E-4"/>
    <n v="12242.583647634632"/>
    <n v="1836.3875471451947"/>
    <n v="10406.196100489437"/>
    <x v="3"/>
  </r>
  <r>
    <s v="202206"/>
    <s v="10"/>
    <s v="6752"/>
    <s v="California State University Maritime Academy"/>
    <s v="000"/>
    <s v="0948"/>
    <s v="Calif State University Trust Fund"/>
    <s v="TF-CSU Operating Fund"/>
    <s v="485"/>
    <s v="00000"/>
    <s v="No Project Name Assigned"/>
    <s v="05"/>
    <x v="0"/>
    <s v="0502"/>
    <x v="13"/>
    <s v="603005"/>
    <s v="Retirement"/>
    <n v="373099.46"/>
    <s v="Non-Billable"/>
    <n v="3.9260308651722074E-4"/>
    <n v="7369.0878912618573"/>
    <n v="1105.3631836892785"/>
    <n v="6263.7247075725782"/>
    <x v="3"/>
  </r>
  <r>
    <s v="202206"/>
    <s v="10"/>
    <s v="6670"/>
    <s v="California State University, Stanislaus"/>
    <s v="000"/>
    <s v="0948"/>
    <s v="Calif State University Trust Fund"/>
    <s v="TF-CSU Operating Fund"/>
    <s v="485"/>
    <s v="00000"/>
    <s v="No Project Name Assigned"/>
    <s v="05"/>
    <x v="0"/>
    <s v="0501"/>
    <x v="7"/>
    <s v="603005"/>
    <s v="Retirement"/>
    <n v="427182.99"/>
    <s v="Non-Billable"/>
    <n v="4.4951381162989363E-4"/>
    <n v="8437.2917585086689"/>
    <n v="1265.5937637763002"/>
    <n v="7171.697994732368"/>
    <x v="3"/>
  </r>
  <r>
    <s v="202206"/>
    <s v="10"/>
    <s v="6820"/>
    <s v="California Polytechnic State University, San Luis Obispo"/>
    <s v="000"/>
    <s v="0948"/>
    <s v="Calif State University Trust Fund"/>
    <s v="TF-CSU Operating Fund"/>
    <s v="485"/>
    <s v="00000"/>
    <s v="No Project Name Assigned"/>
    <s v="01"/>
    <x v="1"/>
    <s v="0101"/>
    <x v="5"/>
    <s v="603005"/>
    <s v="Retirement"/>
    <n v="29171735.609999999"/>
    <s v="Non-Billable"/>
    <n v="3.0696676536466492E-2"/>
    <n v="576170.98574933165"/>
    <n v="86425.647862399739"/>
    <n v="489745.3378869319"/>
    <x v="3"/>
  </r>
  <r>
    <s v="202206"/>
    <s v="10"/>
    <s v="6670"/>
    <s v="California State University, Stanislaus"/>
    <s v="000"/>
    <s v="0948"/>
    <s v="Calif State University Trust Fund"/>
    <s v="TF-CSU Operating Fund"/>
    <s v="485"/>
    <s v="00000"/>
    <s v="No Project Name Assigned"/>
    <s v="07"/>
    <x v="4"/>
    <s v="0702"/>
    <x v="12"/>
    <s v="603005"/>
    <s v="Retirement"/>
    <n v="479741.03"/>
    <s v="Non-Billable"/>
    <n v="5.0481930235693874E-4"/>
    <n v="9475.3656708977578"/>
    <n v="1421.3048506346636"/>
    <n v="8054.0608202630938"/>
    <x v="3"/>
  </r>
  <r>
    <s v="202206"/>
    <s v="10"/>
    <s v="6700"/>
    <s v="California State University, Fresno"/>
    <s v="000"/>
    <s v="0948"/>
    <s v="Calif State University Trust Fund"/>
    <s v="TF-CSU Operating Fund"/>
    <s v="485"/>
    <s v="00000"/>
    <s v="No Project Name Assigned"/>
    <s v="01"/>
    <x v="1"/>
    <s v="0106"/>
    <x v="6"/>
    <s v="603005"/>
    <s v="Retirement"/>
    <n v="279303.88"/>
    <s v="Non-Billable"/>
    <n v="2.9390437971750331E-4"/>
    <n v="5516.5312758438595"/>
    <n v="827.4796913765789"/>
    <n v="4689.05158446728"/>
    <x v="3"/>
  </r>
  <r>
    <s v="202206"/>
    <s v="10"/>
    <s v="6690"/>
    <s v="California State University, Dominguez Hills"/>
    <s v="000"/>
    <s v="0948"/>
    <s v="Calif State University Trust Fund"/>
    <s v="TF-CSU Operating Fund"/>
    <s v="485"/>
    <s v="RSCA0"/>
    <s v="Research, Scholarly and Creative Activity Award Program"/>
    <s v="02"/>
    <x v="5"/>
    <s v="0202"/>
    <x v="26"/>
    <s v="603005"/>
    <s v="Retirement"/>
    <n v="3491.73"/>
    <s v="Non-Billable"/>
    <n v="3.6742588029604091E-6"/>
    <n v="68.965163505076532"/>
    <n v="10.34477452576148"/>
    <n v="58.620388979315052"/>
    <x v="3"/>
  </r>
  <r>
    <s v="202206"/>
    <s v="10"/>
    <s v="6730"/>
    <s v="California State Polytechnic University, Humboldt"/>
    <s v="000"/>
    <s v="0948"/>
    <s v="Calif State University Trust Fund"/>
    <s v="TF-CSU Operating Fund"/>
    <s v="485"/>
    <s v="00000"/>
    <s v="No Project Name Assigned"/>
    <s v="06"/>
    <x v="3"/>
    <s v="0602"/>
    <x v="11"/>
    <s v="603005"/>
    <s v="Retirement"/>
    <n v="455406.55"/>
    <s v="Non-Billable"/>
    <n v="4.7921274705184239E-4"/>
    <n v="8994.735326623997"/>
    <n v="1349.2102989935995"/>
    <n v="7645.5250276303968"/>
    <x v="3"/>
  </r>
  <r>
    <s v="202206"/>
    <s v="10"/>
    <s v="6670"/>
    <s v="California State University, Stanislaus"/>
    <s v="000"/>
    <s v="0948"/>
    <s v="Calif State University Trust Fund"/>
    <s v="TF-CSU Operating Fund"/>
    <s v="485"/>
    <s v="00000"/>
    <s v="No Project Name Assigned"/>
    <s v="05"/>
    <x v="0"/>
    <s v="0510"/>
    <x v="9"/>
    <s v="603005"/>
    <s v="Retirement"/>
    <n v="386921.75"/>
    <s v="Non-Billable"/>
    <n v="4.0714793125308849E-4"/>
    <n v="7642.0919579750862"/>
    <n v="1146.3137936962628"/>
    <n v="6495.7781642788232"/>
    <x v="3"/>
  </r>
  <r>
    <s v="202206"/>
    <s v="10"/>
    <s v="6730"/>
    <s v="California State Polytechnic University, Humboldt"/>
    <s v="000"/>
    <s v="0948"/>
    <s v="Calif State University Trust Fund"/>
    <s v="TF-CSU Operating Fund"/>
    <s v="485"/>
    <s v="00000"/>
    <s v="No Project Name Assigned"/>
    <s v="07"/>
    <x v="4"/>
    <s v="0702"/>
    <x v="12"/>
    <s v="603005"/>
    <s v="Retirement"/>
    <n v="630489.51"/>
    <s v="Non-Billable"/>
    <n v="6.6344809944975558E-4"/>
    <n v="12452.799083945663"/>
    <n v="1867.9198625918493"/>
    <n v="10584.879221353813"/>
    <x v="3"/>
  </r>
  <r>
    <s v="202206"/>
    <s v="10"/>
    <s v="6730"/>
    <s v="California State Polytechnic University, Humboldt"/>
    <s v="000"/>
    <s v="0948"/>
    <s v="Calif State University Trust Fund"/>
    <s v="TF-CSU Operating Fund"/>
    <s v="485"/>
    <s v="42124"/>
    <s v="HEERF-IHEs-Institutional Portion"/>
    <s v="06"/>
    <x v="3"/>
    <s v="0601"/>
    <x v="15"/>
    <s v="603005"/>
    <s v="Retirement"/>
    <n v="1306.22"/>
    <s v="Non-Billable"/>
    <n v="1.3745021332127473E-6"/>
    <n v="25.79915281926182"/>
    <n v="3.869872922889273"/>
    <n v="21.929279896372545"/>
    <x v="3"/>
  </r>
  <r>
    <s v="202206"/>
    <s v="10"/>
    <s v="6790"/>
    <s v="San Diego State University"/>
    <s v="000"/>
    <s v="0948"/>
    <s v="Calif State University Trust Fund"/>
    <s v="TF-CSU Operating Fund"/>
    <s v="485"/>
    <s v="42124"/>
    <s v="HEERF-IHEs-Institutional Portion"/>
    <s v="06"/>
    <x v="3"/>
    <s v="0605"/>
    <x v="4"/>
    <s v="603005"/>
    <s v="Retirement"/>
    <n v="7897.63"/>
    <s v="Non-Billable"/>
    <n v="8.3104754806426095E-6"/>
    <n v="155.98609979941108"/>
    <n v="23.39791496991166"/>
    <n v="132.58818482949943"/>
    <x v="3"/>
  </r>
  <r>
    <s v="202206"/>
    <s v="10"/>
    <s v="6790"/>
    <s v="San Diego State University"/>
    <s v="000"/>
    <s v="0948"/>
    <s v="Calif State University Trust Fund"/>
    <s v="TF-CSU Operating Fund"/>
    <s v="485"/>
    <s v="00000"/>
    <s v="No Project Name Assigned"/>
    <s v="06"/>
    <x v="3"/>
    <s v="0606"/>
    <x v="8"/>
    <s v="603005"/>
    <s v="Retirement"/>
    <n v="1286375.29"/>
    <s v="Non-Billable"/>
    <n v="1.3536200488563691E-3"/>
    <n v="25407.199927755082"/>
    <n v="3811.0799891632623"/>
    <n v="21596.119938591819"/>
    <x v="3"/>
  </r>
  <r>
    <s v="202206"/>
    <s v="10"/>
    <s v="6790"/>
    <s v="San Diego State University"/>
    <s v="000"/>
    <s v="0948"/>
    <s v="Calif State University Trust Fund"/>
    <s v="TF-CSU Operating Fund"/>
    <s v="485"/>
    <s v="00000"/>
    <s v="No Project Name Assigned"/>
    <s v="06"/>
    <x v="3"/>
    <s v="0602"/>
    <x v="11"/>
    <s v="603005"/>
    <s v="Retirement"/>
    <n v="604241.31000000006"/>
    <s v="Non-Billable"/>
    <n v="6.3582778518952781E-4"/>
    <n v="11934.370853608854"/>
    <n v="1790.1556280413281"/>
    <n v="10144.215225567526"/>
    <x v="3"/>
  </r>
  <r>
    <s v="202206"/>
    <s v="10"/>
    <s v="6670"/>
    <s v="California State University, Stanislaus"/>
    <s v="000"/>
    <s v="0948"/>
    <s v="Calif State University Trust Fund"/>
    <s v="TF-CSU Operating Fund"/>
    <s v="485"/>
    <s v="00000"/>
    <s v="No Project Name Assigned"/>
    <s v="05"/>
    <x v="0"/>
    <s v="0502"/>
    <x v="13"/>
    <s v="603005"/>
    <s v="Retirement"/>
    <n v="652891.24"/>
    <s v="Non-Billable"/>
    <n v="6.8702087101400657E-4"/>
    <n v="12895.255680603072"/>
    <n v="1934.2883520904606"/>
    <n v="10960.96732851261"/>
    <x v="3"/>
  </r>
  <r>
    <s v="202206"/>
    <s v="10"/>
    <s v="6660"/>
    <s v="California State University, San Bernardino"/>
    <s v="000"/>
    <s v="0948"/>
    <s v="Calif State University Trust Fund"/>
    <s v="TF-CSU Operating Fund"/>
    <s v="485"/>
    <s v="00000"/>
    <s v="No Project Name Assigned"/>
    <s v="05"/>
    <x v="0"/>
    <s v="0509"/>
    <x v="18"/>
    <s v="603005"/>
    <s v="Retirement"/>
    <n v="352498.88"/>
    <s v="Non-Billable"/>
    <n v="3.7092561935593099E-4"/>
    <n v="6962.2058104596726"/>
    <n v="1044.3308715689509"/>
    <n v="5917.8749388907218"/>
    <x v="3"/>
  </r>
  <r>
    <s v="202206"/>
    <s v="10"/>
    <s v="6730"/>
    <s v="California State Polytechnic University, Humboldt"/>
    <s v="000"/>
    <s v="0948"/>
    <s v="Calif State University Trust Fund"/>
    <s v="TF-CSU Operating Fund"/>
    <s v="485"/>
    <s v="00000"/>
    <s v="No Project Name Assigned"/>
    <s v="06"/>
    <x v="3"/>
    <s v="0601"/>
    <x v="15"/>
    <s v="603005"/>
    <s v="Retirement"/>
    <n v="759388.42"/>
    <s v="Non-Billable"/>
    <n v="7.9908514892365579E-4"/>
    <n v="14998.681613172192"/>
    <n v="2249.8022419758286"/>
    <n v="12748.879371196363"/>
    <x v="3"/>
  </r>
  <r>
    <s v="202206"/>
    <s v="10"/>
    <s v="6620"/>
    <s v="California State University, Chancellor's Office"/>
    <s v="000"/>
    <s v="0948"/>
    <s v="Calif State University Trust Fund"/>
    <s v="TF-CSU Operating Fund"/>
    <s v="485"/>
    <s v="CCF00"/>
    <s v="Campus Collaboration Funds"/>
    <s v="04"/>
    <x v="2"/>
    <s v="0409"/>
    <x v="10"/>
    <s v="603005"/>
    <s v="Retirement"/>
    <n v="33499.83"/>
    <s v="Non-Billable"/>
    <n v="3.5251020346698405E-5"/>
    <n v="661.65518334529543"/>
    <n v="99.248277501794306"/>
    <n v="562.40690584350114"/>
    <x v="3"/>
  </r>
  <r>
    <s v="202206"/>
    <s v="10"/>
    <s v="6756"/>
    <s v="California State University, Monterey Bay"/>
    <s v="000"/>
    <s v="0948"/>
    <s v="Calif State University Trust Fund"/>
    <s v="TF-CSU Operating Fund"/>
    <s v="485"/>
    <s v="CSTRC"/>
    <s v="Cost Recovery Project Code"/>
    <s v="06"/>
    <x v="3"/>
    <s v="0607"/>
    <x v="23"/>
    <s v="603005"/>
    <s v="Retirement"/>
    <n v="28451.93"/>
    <s v="Non-Billable"/>
    <n v="2.9939243373260061E-5"/>
    <n v="561.95410426493231"/>
    <n v="84.293115639739838"/>
    <n v="477.66098862519243"/>
    <x v="3"/>
  </r>
  <r>
    <s v="202206"/>
    <s v="10"/>
    <s v="6840"/>
    <s v="California State University San Marcos"/>
    <s v="000"/>
    <s v="0948"/>
    <s v="Calif State University Trust Fund"/>
    <s v="TF-CSU Operating Fund"/>
    <s v="485"/>
    <s v="00000"/>
    <s v="No Project Name Assigned"/>
    <s v="04"/>
    <x v="2"/>
    <s v="0407"/>
    <x v="17"/>
    <s v="603005"/>
    <s v="Retirement"/>
    <n v="161698.76999999999"/>
    <s v="Non-Billable"/>
    <n v="1.7015150916604963E-4"/>
    <n v="3193.7126042448194"/>
    <n v="479.05689063672287"/>
    <n v="2714.6557136080964"/>
    <x v="3"/>
  </r>
  <r>
    <s v="202206"/>
    <s v="10"/>
    <s v="6660"/>
    <s v="California State University, San Bernardino"/>
    <s v="000"/>
    <s v="0948"/>
    <s v="Calif State University Trust Fund"/>
    <s v="TF-CSU Operating Fund"/>
    <s v="485"/>
    <s v="00000"/>
    <s v="No Project Name Assigned"/>
    <s v="07"/>
    <x v="4"/>
    <s v="0708"/>
    <x v="20"/>
    <s v="603005"/>
    <s v="Retirement"/>
    <n v="82793.279999999999"/>
    <s v="Non-Billable"/>
    <n v="8.7121265924331486E-5"/>
    <n v="1635.2501746474049"/>
    <n v="245.28752619711074"/>
    <n v="1389.9626484502942"/>
    <x v="3"/>
  </r>
  <r>
    <s v="202206"/>
    <s v="10"/>
    <s v="6810"/>
    <s v="San Jose State University"/>
    <s v="000"/>
    <s v="0948"/>
    <s v="Calif State University Trust Fund"/>
    <s v="TF-CSU Operating Fund"/>
    <s v="485"/>
    <s v="00000"/>
    <s v="No Project Name Assigned"/>
    <s v="07"/>
    <x v="4"/>
    <s v="0706"/>
    <x v="36"/>
    <s v="603005"/>
    <s v="Retirement"/>
    <n v="344508.72000000003"/>
    <s v="Non-Billable"/>
    <n v="3.6251777690618199E-4"/>
    <n v="6804.3921505169737"/>
    <n v="1020.6588225775461"/>
    <n v="5783.7333279394279"/>
    <x v="3"/>
  </r>
  <r>
    <s v="202206"/>
    <s v="10"/>
    <s v="6750"/>
    <s v="California State University, Los Angeles"/>
    <s v="000"/>
    <s v="0948"/>
    <s v="Calif State University Trust Fund"/>
    <s v="TF-CSU Operating Fund"/>
    <s v="485"/>
    <s v="00000"/>
    <s v="No Project Name Assigned"/>
    <s v="05"/>
    <x v="0"/>
    <s v="0504"/>
    <x v="0"/>
    <s v="603005"/>
    <s v="Retirement"/>
    <n v="387850.86"/>
    <s v="Non-Billable"/>
    <n v="4.0812561011039375E-4"/>
    <n v="7660.4428107226358"/>
    <n v="1149.0664216083953"/>
    <n v="6511.3763891142407"/>
    <x v="3"/>
  </r>
  <r>
    <s v="202206"/>
    <s v="10"/>
    <s v="6740"/>
    <s v="California State University, Long Beach"/>
    <s v="000"/>
    <s v="0948"/>
    <s v="Calif State University Trust Fund"/>
    <s v="TF-CSU Operating Fund"/>
    <s v="485"/>
    <s v="42124"/>
    <s v="HEERF-IHEs-Institutional Portion"/>
    <s v="05"/>
    <x v="0"/>
    <s v="0508"/>
    <x v="16"/>
    <s v="603005"/>
    <s v="Retirement"/>
    <n v="46490.5"/>
    <s v="Non-Billable"/>
    <n v="4.8920772476403074E-5"/>
    <n v="918.23392242033628"/>
    <n v="137.73508836305044"/>
    <n v="780.49883405728588"/>
    <x v="3"/>
  </r>
  <r>
    <s v="202206"/>
    <s v="10"/>
    <s v="6850"/>
    <s v="California State University Channel Islands"/>
    <s v="000"/>
    <s v="0948"/>
    <s v="Calif State University Trust Fund"/>
    <s v="TF-CSU Operating Fund"/>
    <s v="485"/>
    <s v="00000"/>
    <s v="No Project Name Assigned"/>
    <s v="04"/>
    <x v="2"/>
    <s v="0407"/>
    <x v="17"/>
    <s v="603005"/>
    <s v="Retirement"/>
    <n v="43715.56"/>
    <s v="Non-Billable"/>
    <n v="4.600077358683058E-5"/>
    <n v="863.42607908285686"/>
    <n v="129.51391186242853"/>
    <n v="733.91216722042827"/>
    <x v="3"/>
  </r>
  <r>
    <s v="202206"/>
    <s v="10"/>
    <s v="6620"/>
    <s v="California State University, Chancellor's Office"/>
    <s v="000"/>
    <s v="0948"/>
    <s v="Calif State University Trust Fund"/>
    <s v="TF-CSU Operating Fund"/>
    <s v="485"/>
    <s v="00000"/>
    <s v="No Project Name Assigned"/>
    <s v="06"/>
    <x v="3"/>
    <s v="0601"/>
    <x v="15"/>
    <s v="603005"/>
    <s v="Retirement"/>
    <n v="4776836.26"/>
    <s v="Non-Billable"/>
    <n v="5.0265434837760874E-3"/>
    <n v="94347.298819747884"/>
    <n v="14152.094822962183"/>
    <n v="80195.203996785698"/>
    <x v="3"/>
  </r>
  <r>
    <s v="202206"/>
    <s v="10"/>
    <s v="6740"/>
    <s v="California State University, Long Beach"/>
    <s v="000"/>
    <s v="0948"/>
    <s v="Calif State University Trust Fund"/>
    <s v="TF-CSU Operating Fund"/>
    <s v="485"/>
    <s v="00000"/>
    <s v="No Project Name Assigned"/>
    <s v="01"/>
    <x v="1"/>
    <s v="0105"/>
    <x v="19"/>
    <s v="603005"/>
    <s v="Retirement"/>
    <n v="41485.11"/>
    <s v="Non-Billable"/>
    <n v="4.3653727696379992E-5"/>
    <n v="819.37245840202013"/>
    <n v="122.90586876030301"/>
    <n v="696.46658964171706"/>
    <x v="3"/>
  </r>
  <r>
    <s v="202206"/>
    <s v="10"/>
    <s v="6680"/>
    <s v="California State University, Chico"/>
    <s v="000"/>
    <s v="0948"/>
    <s v="Calif State University Trust Fund"/>
    <s v="TF-CSU Operating Fund"/>
    <s v="485"/>
    <s v="00000"/>
    <s v="No Project Name Assigned"/>
    <s v="05"/>
    <x v="0"/>
    <s v="0510"/>
    <x v="9"/>
    <s v="603005"/>
    <s v="Retirement"/>
    <n v="411456.03"/>
    <s v="Non-Billable"/>
    <n v="4.3296473102406039E-4"/>
    <n v="8126.6685522934704"/>
    <n v="1219.0002828440206"/>
    <n v="6907.6682694494493"/>
    <x v="3"/>
  </r>
  <r>
    <s v="202206"/>
    <s v="10"/>
    <s v="6670"/>
    <s v="California State University, Stanislaus"/>
    <s v="000"/>
    <s v="0948"/>
    <s v="Calif State University Trust Fund"/>
    <s v="TF-CSU Operating Fund"/>
    <s v="485"/>
    <s v="42124"/>
    <s v="HEERF-IHEs-Institutional Portion"/>
    <s v="05"/>
    <x v="0"/>
    <s v="0501"/>
    <x v="7"/>
    <s v="603005"/>
    <s v="Retirement"/>
    <n v="43733.47"/>
    <s v="Non-Billable"/>
    <n v="4.6019619824987893E-5"/>
    <n v="863.77981951478489"/>
    <n v="129.56697292721773"/>
    <n v="734.21284658756713"/>
    <x v="3"/>
  </r>
  <r>
    <s v="202206"/>
    <s v="10"/>
    <s v="6740"/>
    <s v="California State University, Long Beach"/>
    <s v="000"/>
    <s v="0948"/>
    <s v="Calif State University Trust Fund"/>
    <s v="TF-CSU Operating Fund"/>
    <s v="485"/>
    <s v="42124"/>
    <s v="HEERF-IHEs-Institutional Portion"/>
    <s v="05"/>
    <x v="0"/>
    <s v="0509"/>
    <x v="18"/>
    <s v="603005"/>
    <s v="Retirement"/>
    <n v="14593.92"/>
    <s v="Non-Billable"/>
    <n v="1.5356811388538053E-5"/>
    <n v="288.24453178796949"/>
    <n v="43.236679768195422"/>
    <n v="245.00785201977405"/>
    <x v="3"/>
  </r>
  <r>
    <s v="202206"/>
    <s v="10"/>
    <s v="6740"/>
    <s v="California State University, Long Beach"/>
    <s v="000"/>
    <s v="0948"/>
    <s v="Calif State University Trust Fund"/>
    <s v="TF-CSU Operating Fund"/>
    <s v="485"/>
    <s v="USERF"/>
    <s v="TF-User Fees"/>
    <s v="05"/>
    <x v="0"/>
    <s v="0509"/>
    <x v="18"/>
    <s v="603005"/>
    <s v="Retirement"/>
    <n v="29442.799999999999"/>
    <s v="Non-Billable"/>
    <n v="3.0981910710107235E-5"/>
    <n v="581.52477884809753"/>
    <n v="87.228716827214626"/>
    <n v="494.29606202088286"/>
    <x v="3"/>
  </r>
  <r>
    <s v="202206"/>
    <s v="10"/>
    <s v="6720"/>
    <s v="California State University, East Bay"/>
    <s v="000"/>
    <s v="0948"/>
    <s v="Calif State University Trust Fund"/>
    <s v="TF-CSU Operating Fund"/>
    <s v="485"/>
    <s v="00000"/>
    <s v="No Project Name Assigned"/>
    <s v="05"/>
    <x v="0"/>
    <s v="0507"/>
    <x v="28"/>
    <s v="603005"/>
    <s v="Retirement"/>
    <n v="289275.37"/>
    <s v="Non-Billable"/>
    <n v="3.0439712540835902E-4"/>
    <n v="5713.4781870423867"/>
    <n v="857.02172805635803"/>
    <n v="4856.4564589860283"/>
    <x v="3"/>
  </r>
  <r>
    <s v="202206"/>
    <s v="10"/>
    <s v="6680"/>
    <s v="California State University, Chico"/>
    <s v="000"/>
    <s v="0948"/>
    <s v="Calif State University Trust Fund"/>
    <s v="TF-CSU Operating Fund"/>
    <s v="485"/>
    <s v="42124"/>
    <s v="HEERF-IHEs-Institutional Portion"/>
    <s v="06"/>
    <x v="3"/>
    <s v="0602"/>
    <x v="11"/>
    <s v="603005"/>
    <s v="Retirement"/>
    <n v="654.71"/>
    <s v="Non-Billable"/>
    <n v="6.8893470597274405E-7"/>
    <n v="12.931178011589861"/>
    <n v="1.9396767017384791"/>
    <n v="10.991501309851381"/>
    <x v="3"/>
  </r>
  <r>
    <s v="202206"/>
    <s v="10"/>
    <s v="6720"/>
    <s v="California State University, East Bay"/>
    <s v="000"/>
    <s v="0948"/>
    <s v="Calif State University Trust Fund"/>
    <s v="TF-CSU Operating Fund"/>
    <s v="485"/>
    <s v="00000"/>
    <s v="No Project Name Assigned"/>
    <s v="07"/>
    <x v="4"/>
    <s v="0702"/>
    <x v="12"/>
    <s v="603005"/>
    <s v="Retirement"/>
    <n v="622852.65"/>
    <s v="Non-Billable"/>
    <n v="6.5541202561759319E-4"/>
    <n v="12301.963452735523"/>
    <n v="1845.2945179103283"/>
    <n v="10456.668934825195"/>
    <x v="3"/>
  </r>
  <r>
    <s v="202206"/>
    <s v="10"/>
    <s v="6720"/>
    <s v="California State University, East Bay"/>
    <s v="000"/>
    <s v="0948"/>
    <s v="Calif State University Trust Fund"/>
    <s v="TF-CSU Operating Fund"/>
    <s v="485"/>
    <s v="00000"/>
    <s v="No Project Name Assigned"/>
    <s v="07"/>
    <x v="4"/>
    <s v="0703"/>
    <x v="33"/>
    <s v="603005"/>
    <s v="Retirement"/>
    <n v="553490.35"/>
    <s v="Non-Billable"/>
    <n v="5.8242383885384543E-4"/>
    <n v="10931.988580512249"/>
    <n v="1639.7982870768371"/>
    <n v="9292.1902934354111"/>
    <x v="3"/>
  </r>
  <r>
    <s v="202206"/>
    <s v="10"/>
    <s v="6810"/>
    <s v="San Jose State University"/>
    <s v="000"/>
    <s v="0948"/>
    <s v="Calif State University Trust Fund"/>
    <s v="TF-CSU Operating Fund"/>
    <s v="485"/>
    <s v="00000"/>
    <s v="No Project Name Assigned"/>
    <s v="06"/>
    <x v="3"/>
    <s v="0601"/>
    <x v="15"/>
    <s v="603005"/>
    <s v="Retirement"/>
    <n v="867971.22"/>
    <s v="Non-Billable"/>
    <n v="9.1334407179286079E-4"/>
    <n v="17143.300628914822"/>
    <n v="2571.4950943372232"/>
    <n v="14571.805534577597"/>
    <x v="3"/>
  </r>
  <r>
    <s v="202206"/>
    <s v="10"/>
    <s v="6720"/>
    <s v="California State University, East Bay"/>
    <s v="000"/>
    <s v="0948"/>
    <s v="Calif State University Trust Fund"/>
    <s v="TF-CSU Operating Fund"/>
    <s v="485"/>
    <s v="00000"/>
    <s v="No Project Name Assigned"/>
    <s v="07"/>
    <x v="4"/>
    <s v="0704"/>
    <x v="34"/>
    <s v="603005"/>
    <s v="Retirement"/>
    <n v="24571.440000000002"/>
    <s v="Non-Billable"/>
    <n v="2.5855902295255797E-5"/>
    <n v="485.31054152388015"/>
    <n v="72.796581228582014"/>
    <n v="412.51396029529809"/>
    <x v="3"/>
  </r>
  <r>
    <s v="202206"/>
    <s v="10"/>
    <s v="6740"/>
    <s v="California State University, Long Beach"/>
    <s v="000"/>
    <s v="0948"/>
    <s v="Calif State University Trust Fund"/>
    <s v="TF-CSU Operating Fund"/>
    <s v="485"/>
    <s v="42124"/>
    <s v="HEERF-IHEs-Institutional Portion"/>
    <s v="05"/>
    <x v="0"/>
    <s v="0507"/>
    <x v="28"/>
    <s v="603005"/>
    <s v="Retirement"/>
    <n v="11052.75"/>
    <s v="Non-Billable"/>
    <n v="1.1630528129156797E-5"/>
    <n v="218.30287878236138"/>
    <n v="32.745431817354202"/>
    <n v="185.55744696500716"/>
    <x v="3"/>
  </r>
  <r>
    <s v="202206"/>
    <s v="10"/>
    <s v="6700"/>
    <s v="California State University, Fresno"/>
    <s v="000"/>
    <s v="0948"/>
    <s v="Calif State University Trust Fund"/>
    <s v="TF-CSU Operating Fund"/>
    <s v="485"/>
    <s v="MISCF"/>
    <s v="TF-Miscellaneous Fees"/>
    <s v="01"/>
    <x v="1"/>
    <s v="0104"/>
    <x v="2"/>
    <s v="603005"/>
    <s v="Retirement"/>
    <n v="2871.91"/>
    <s v="Non-Billable"/>
    <n v="3.0220379579205804E-6"/>
    <n v="56.723097926204012"/>
    <n v="8.5084646889306015"/>
    <n v="48.214633237273411"/>
    <x v="3"/>
  </r>
  <r>
    <s v="202206"/>
    <s v="10"/>
    <s v="6810"/>
    <s v="San Jose State University"/>
    <s v="000"/>
    <s v="0948"/>
    <s v="Calif State University Trust Fund"/>
    <s v="TF-CSU Operating Fund"/>
    <s v="485"/>
    <s v="00000"/>
    <s v="No Project Name Assigned"/>
    <s v="06"/>
    <x v="3"/>
    <s v="0606"/>
    <x v="8"/>
    <s v="603005"/>
    <s v="Retirement"/>
    <n v="2082491.49"/>
    <s v="Non-Billable"/>
    <n v="2.1913529079346451E-3"/>
    <n v="41131.291968674683"/>
    <n v="6169.693795301202"/>
    <n v="34961.598173373481"/>
    <x v="3"/>
  </r>
  <r>
    <s v="202206"/>
    <s v="10"/>
    <s v="6756"/>
    <s v="California State University, Monterey Bay"/>
    <s v="000"/>
    <s v="0948"/>
    <s v="Calif State University Trust Fund"/>
    <s v="TF-CSU Operating Fund"/>
    <s v="485"/>
    <s v="CSTRC"/>
    <s v="Cost Recovery Project Code"/>
    <s v="06"/>
    <x v="3"/>
    <s v="0601"/>
    <x v="15"/>
    <s v="603005"/>
    <s v="Retirement"/>
    <n v="46469.440000000002"/>
    <s v="Non-Billable"/>
    <n v="4.8898611573243225E-5"/>
    <n v="917.81796633455167"/>
    <n v="137.67269495018274"/>
    <n v="780.14527138436893"/>
    <x v="3"/>
  </r>
  <r>
    <s v="202206"/>
    <s v="10"/>
    <s v="6700"/>
    <s v="California State University, Fresno"/>
    <s v="000"/>
    <s v="0948"/>
    <s v="Calif State University Trust Fund"/>
    <s v="TF-CSU Operating Fund"/>
    <s v="485"/>
    <s v="00000"/>
    <s v="No Project Name Assigned"/>
    <s v="01"/>
    <x v="1"/>
    <s v="0105"/>
    <x v="19"/>
    <s v="603005"/>
    <s v="Retirement"/>
    <n v="43771.72"/>
    <s v="Non-Billable"/>
    <n v="4.6059869328590187E-5"/>
    <n v="864.53529531161598"/>
    <n v="129.6802942967424"/>
    <n v="734.85500101487355"/>
    <x v="3"/>
  </r>
  <r>
    <s v="202206"/>
    <s v="10"/>
    <s v="6810"/>
    <s v="San Jose State University"/>
    <s v="000"/>
    <s v="0948"/>
    <s v="Calif State University Trust Fund"/>
    <s v="TF-CSU Operating Fund"/>
    <s v="485"/>
    <s v="42124"/>
    <s v="HEERF-IHEs-Institutional Portion"/>
    <s v="06"/>
    <x v="3"/>
    <s v="0605"/>
    <x v="4"/>
    <s v="603005"/>
    <s v="Retirement"/>
    <n v="2319.46"/>
    <s v="Non-Billable"/>
    <n v="2.4407088529509873E-6"/>
    <n v="45.811657299815515"/>
    <n v="6.8717485949723267"/>
    <n v="38.939908704843184"/>
    <x v="3"/>
  </r>
  <r>
    <s v="202206"/>
    <s v="10"/>
    <s v="6670"/>
    <s v="California State University, Stanislaus"/>
    <s v="000"/>
    <s v="0948"/>
    <s v="Calif State University Trust Fund"/>
    <s v="TF-CSU Operating Fund"/>
    <s v="485"/>
    <s v="00000"/>
    <s v="No Project Name Assigned"/>
    <s v="04"/>
    <x v="2"/>
    <s v="0405"/>
    <x v="27"/>
    <s v="603005"/>
    <s v="Retirement"/>
    <n v="123840.27"/>
    <s v="Non-Billable"/>
    <n v="1.3031397107121509E-4"/>
    <n v="2445.9693243930155"/>
    <n v="366.89539865895233"/>
    <n v="2079.0739257340633"/>
    <x v="3"/>
  </r>
  <r>
    <s v="202206"/>
    <s v="10"/>
    <s v="6730"/>
    <s v="California State Polytechnic University, Humboldt"/>
    <s v="000"/>
    <s v="0948"/>
    <s v="Calif State University Trust Fund"/>
    <s v="TF-CSU Operating Fund"/>
    <s v="485"/>
    <s v="00000"/>
    <s v="No Project Name Assigned"/>
    <s v="06"/>
    <x v="3"/>
    <s v="0606"/>
    <x v="8"/>
    <s v="603005"/>
    <s v="Retirement"/>
    <n v="900479.66"/>
    <s v="Non-Billable"/>
    <n v="9.4755187761991807E-4"/>
    <n v="17785.374867156319"/>
    <n v="2667.8062300734478"/>
    <n v="15117.56863708287"/>
    <x v="3"/>
  </r>
  <r>
    <s v="202206"/>
    <s v="10"/>
    <s v="6750"/>
    <s v="California State University, Los Angeles"/>
    <s v="000"/>
    <s v="0948"/>
    <s v="Calif State University Trust Fund"/>
    <s v="TF-CSU Operating Fund"/>
    <s v="485"/>
    <s v="00000"/>
    <s v="No Project Name Assigned"/>
    <s v="06"/>
    <x v="3"/>
    <s v="0602"/>
    <x v="11"/>
    <s v="603005"/>
    <s v="Retirement"/>
    <n v="1088369.1000000001"/>
    <s v="Non-Billable"/>
    <n v="1.1452631636882287E-3"/>
    <n v="21496.379426637515"/>
    <n v="3224.456913995627"/>
    <n v="18271.922512641886"/>
    <x v="3"/>
  </r>
  <r>
    <s v="202206"/>
    <s v="10"/>
    <s v="6810"/>
    <s v="San Jose State University"/>
    <s v="000"/>
    <s v="0948"/>
    <s v="Calif State University Trust Fund"/>
    <s v="TF-CSU Operating Fund"/>
    <s v="485"/>
    <s v="00000"/>
    <s v="No Project Name Assigned"/>
    <s v="06"/>
    <x v="3"/>
    <s v="0605"/>
    <x v="4"/>
    <s v="603005"/>
    <s v="Retirement"/>
    <n v="1581301.69"/>
    <s v="Non-Billable"/>
    <n v="1.6639636096200657E-3"/>
    <n v="31232.291615246268"/>
    <n v="4684.8437422869401"/>
    <n v="26547.447872959328"/>
    <x v="3"/>
  </r>
  <r>
    <s v="202206"/>
    <s v="10"/>
    <s v="6750"/>
    <s v="California State University, Los Angeles"/>
    <s v="000"/>
    <s v="0948"/>
    <s v="Calif State University Trust Fund"/>
    <s v="TF-CSU Operating Fund"/>
    <s v="485"/>
    <s v="00000"/>
    <s v="No Project Name Assigned"/>
    <s v="06"/>
    <x v="3"/>
    <s v="0606"/>
    <x v="8"/>
    <s v="603005"/>
    <s v="Retirement"/>
    <n v="1199297.18"/>
    <s v="Non-Billable"/>
    <n v="1.2619899651406593E-3"/>
    <n v="23687.320070531572"/>
    <n v="3553.0980105797357"/>
    <n v="20134.222059951837"/>
    <x v="3"/>
  </r>
  <r>
    <s v="202206"/>
    <s v="10"/>
    <s v="6790"/>
    <s v="San Diego State University"/>
    <s v="000"/>
    <s v="0948"/>
    <s v="Calif State University Trust Fund"/>
    <s v="TF-CSU Operating Fund"/>
    <s v="485"/>
    <s v="00000"/>
    <s v="No Project Name Assigned"/>
    <s v="05"/>
    <x v="0"/>
    <s v="0509"/>
    <x v="18"/>
    <s v="603005"/>
    <s v="Retirement"/>
    <n v="706401.11"/>
    <s v="Non-Billable"/>
    <n v="7.4332794827735942E-4"/>
    <n v="13952.129188487528"/>
    <n v="2092.8193782731291"/>
    <n v="11859.309810214399"/>
    <x v="3"/>
  </r>
  <r>
    <s v="202206"/>
    <s v="10"/>
    <s v="6700"/>
    <s v="California State University, Fresno"/>
    <s v="000"/>
    <s v="0948"/>
    <s v="Calif State University Trust Fund"/>
    <s v="TF-CSU Operating Fund"/>
    <s v="485"/>
    <s v="00000"/>
    <s v="No Project Name Assigned"/>
    <s v="01"/>
    <x v="1"/>
    <s v="0104"/>
    <x v="2"/>
    <s v="603005"/>
    <s v="Retirement"/>
    <n v="12757.32"/>
    <s v="Non-Billable"/>
    <n v="1.3424203850865584E-5"/>
    <n v="251.96984293934037"/>
    <n v="37.795476440901055"/>
    <n v="214.1743664984393"/>
    <x v="3"/>
  </r>
  <r>
    <s v="202206"/>
    <s v="10"/>
    <s v="6700"/>
    <s v="California State University, Fresno"/>
    <s v="000"/>
    <s v="0948"/>
    <s v="Calif State University Trust Fund"/>
    <s v="TF-CSU Operating Fund"/>
    <s v="485"/>
    <s v="MISCF"/>
    <s v="TF-Miscellaneous Fees"/>
    <s v="05"/>
    <x v="0"/>
    <s v="0503"/>
    <x v="1"/>
    <s v="603005"/>
    <s v="Retirement"/>
    <n v="19716.060000000001"/>
    <s v="Non-Billable"/>
    <n v="2.0746709228575981E-5"/>
    <n v="389.41192519922771"/>
    <n v="58.411788779884155"/>
    <n v="331.00013641934356"/>
    <x v="3"/>
  </r>
  <r>
    <s v="202206"/>
    <s v="10"/>
    <s v="6850"/>
    <s v="California State University Channel Islands"/>
    <s v="000"/>
    <s v="0948"/>
    <s v="Calif State University Trust Fund"/>
    <s v="TF-CSU Operating Fund"/>
    <s v="485"/>
    <s v="HSFEE"/>
    <s v="TF-Health Service Fees"/>
    <s v="05"/>
    <x v="0"/>
    <s v="0507"/>
    <x v="28"/>
    <s v="603005"/>
    <s v="Retirement"/>
    <n v="148847.45000000001"/>
    <s v="Non-Billable"/>
    <n v="1.566283915024098E-4"/>
    <n v="2939.8861671903915"/>
    <n v="440.98292507855871"/>
    <n v="2498.9032421118327"/>
    <x v="3"/>
  </r>
  <r>
    <s v="202206"/>
    <s v="10"/>
    <s v="6740"/>
    <s v="California State University, Long Beach"/>
    <s v="000"/>
    <s v="0948"/>
    <s v="Calif State University Trust Fund"/>
    <s v="TF-CSU Operating Fund"/>
    <s v="485"/>
    <s v="42124"/>
    <s v="HEERF-IHEs-Institutional Portion"/>
    <s v="04"/>
    <x v="2"/>
    <s v="0409"/>
    <x v="10"/>
    <s v="603005"/>
    <s v="Retirement"/>
    <n v="346855.08"/>
    <s v="Non-Billable"/>
    <n v="3.6498679194598007E-4"/>
    <n v="6850.735109749724"/>
    <n v="1027.6102664624586"/>
    <n v="5823.1248432872653"/>
    <x v="3"/>
  </r>
  <r>
    <s v="202206"/>
    <s v="10"/>
    <s v="6690"/>
    <s v="California State University, Dominguez Hills"/>
    <s v="000"/>
    <s v="0948"/>
    <s v="Calif State University Trust Fund"/>
    <s v="TF-CSU Operating Fund"/>
    <s v="485"/>
    <s v="00000"/>
    <s v="No Project Name Assigned"/>
    <s v="05"/>
    <x v="0"/>
    <s v="0508"/>
    <x v="16"/>
    <s v="603005"/>
    <s v="Retirement"/>
    <n v="19965.420000000002"/>
    <s v="Non-Billable"/>
    <n v="2.1009104423824813E-5"/>
    <n v="394.33703486452998"/>
    <n v="59.150555229679497"/>
    <n v="335.18647963485046"/>
    <x v="3"/>
  </r>
  <r>
    <s v="202206"/>
    <s v="10"/>
    <s v="6700"/>
    <s v="California State University, Fresno"/>
    <s v="000"/>
    <s v="0948"/>
    <s v="Calif State University Trust Fund"/>
    <s v="TF-CSU Operating Fund"/>
    <s v="485"/>
    <s v="00000"/>
    <s v="No Project Name Assigned"/>
    <s v="07"/>
    <x v="4"/>
    <s v="0707"/>
    <x v="31"/>
    <s v="603005"/>
    <s v="Retirement"/>
    <n v="984233.04"/>
    <s v="Non-Billable"/>
    <n v="1.0356834323915322E-3"/>
    <n v="19439.587978079217"/>
    <n v="2915.9381967118825"/>
    <n v="16523.649781367334"/>
    <x v="3"/>
  </r>
  <r>
    <s v="202206"/>
    <s v="10"/>
    <s v="6690"/>
    <s v="California State University, Dominguez Hills"/>
    <s v="000"/>
    <s v="0948"/>
    <s v="Calif State University Trust Fund"/>
    <s v="TF-CSU Operating Fund"/>
    <s v="485"/>
    <s v="HSFEE"/>
    <s v="TF-Health Service Fees"/>
    <s v="05"/>
    <x v="0"/>
    <s v="0507"/>
    <x v="28"/>
    <s v="603005"/>
    <s v="Retirement"/>
    <n v="609229.31000000006"/>
    <s v="Non-Billable"/>
    <n v="6.4107653091418759E-4"/>
    <n v="12032.888847715878"/>
    <n v="1804.9333271573817"/>
    <n v="10227.955520558497"/>
    <x v="3"/>
  </r>
  <r>
    <s v="202206"/>
    <s v="10"/>
    <s v="6752"/>
    <s v="California State University Maritime Academy"/>
    <s v="000"/>
    <s v="0948"/>
    <s v="Calif State University Trust Fund"/>
    <s v="TF-CSU Operating Fund"/>
    <s v="485"/>
    <s v="00000"/>
    <s v="No Project Name Assigned"/>
    <s v="05"/>
    <x v="0"/>
    <s v="0503"/>
    <x v="1"/>
    <s v="603005"/>
    <s v="Retirement"/>
    <n v="92051.19"/>
    <s v="Non-Billable"/>
    <n v="9.6863129503278094E-5"/>
    <n v="1818.1031663922661"/>
    <n v="272.71547495883988"/>
    <n v="1545.3876914334262"/>
    <x v="3"/>
  </r>
  <r>
    <s v="202206"/>
    <s v="10"/>
    <s v="6710"/>
    <s v="California State University, Fullerton"/>
    <s v="000"/>
    <s v="0948"/>
    <s v="Calif State University Trust Fund"/>
    <s v="TF-CSU Operating Fund"/>
    <s v="485"/>
    <s v="00000"/>
    <s v="No Project Name Assigned"/>
    <s v="07"/>
    <x v="4"/>
    <s v="0707"/>
    <x v="31"/>
    <s v="603005"/>
    <s v="Retirement"/>
    <n v="1170825.04"/>
    <s v="Non-Billable"/>
    <n v="1.2320294552976528E-3"/>
    <n v="23124.966798531896"/>
    <n v="3468.7450197797843"/>
    <n v="19656.221778752111"/>
    <x v="3"/>
  </r>
  <r>
    <s v="202206"/>
    <s v="10"/>
    <s v="6710"/>
    <s v="California State University, Fullerton"/>
    <s v="000"/>
    <s v="0948"/>
    <s v="Calif State University Trust Fund"/>
    <s v="TF-CSU Operating Fund"/>
    <s v="485"/>
    <s v="00000"/>
    <s v="No Project Name Assigned"/>
    <s v="07"/>
    <x v="4"/>
    <s v="0705"/>
    <x v="35"/>
    <s v="603005"/>
    <s v="Retirement"/>
    <n v="295553.19"/>
    <s v="Non-Billable"/>
    <n v="3.1100311596272631E-4"/>
    <n v="5837.4714175485933"/>
    <n v="875.62071263228893"/>
    <n v="4961.8507049163045"/>
    <x v="3"/>
  </r>
  <r>
    <s v="202206"/>
    <s v="10"/>
    <s v="6740"/>
    <s v="California State University, Long Beach"/>
    <s v="000"/>
    <s v="0948"/>
    <s v="Calif State University Trust Fund"/>
    <s v="TF-CSU Operating Fund"/>
    <s v="485"/>
    <s v="00000"/>
    <s v="No Project Name Assigned"/>
    <s v="01"/>
    <x v="1"/>
    <s v="0101"/>
    <x v="5"/>
    <s v="603005"/>
    <s v="Retirement"/>
    <n v="37322600.119999997"/>
    <s v="Non-Billable"/>
    <n v="3.9273624260833806E-2"/>
    <n v="737158.72066579864"/>
    <n v="110573.8080998698"/>
    <n v="626584.91256592888"/>
    <x v="3"/>
  </r>
  <r>
    <s v="202206"/>
    <s v="10"/>
    <s v="6700"/>
    <s v="California State University, Fresno"/>
    <s v="000"/>
    <s v="0948"/>
    <s v="Calif State University Trust Fund"/>
    <s v="TF-CSU Operating Fund"/>
    <s v="485"/>
    <s v="00000"/>
    <s v="No Project Name Assigned"/>
    <s v="05"/>
    <x v="0"/>
    <s v="0510"/>
    <x v="9"/>
    <s v="603005"/>
    <s v="Retirement"/>
    <n v="217509.39"/>
    <s v="Non-Billable"/>
    <n v="2.2887960722451302E-4"/>
    <n v="4296.0282281961836"/>
    <n v="644.40423422942752"/>
    <n v="3651.6239939667557"/>
    <x v="3"/>
  </r>
  <r>
    <s v="202206"/>
    <s v="10"/>
    <s v="6700"/>
    <s v="California State University, Fresno"/>
    <s v="000"/>
    <s v="0948"/>
    <s v="Calif State University Trust Fund"/>
    <s v="TF-CSU Operating Fund"/>
    <s v="485"/>
    <s v="00000"/>
    <s v="No Project Name Assigned"/>
    <s v="07"/>
    <x v="4"/>
    <s v="0708"/>
    <x v="20"/>
    <s v="603005"/>
    <s v="Retirement"/>
    <n v="112941.91"/>
    <s v="Non-Billable"/>
    <n v="1.18845903618167E-4"/>
    <n v="2230.7158026896809"/>
    <n v="334.60737040345214"/>
    <n v="1896.1084322862287"/>
    <x v="3"/>
  </r>
  <r>
    <s v="202206"/>
    <s v="10"/>
    <s v="6730"/>
    <s v="California State Polytechnic University, Humboldt"/>
    <s v="000"/>
    <s v="0948"/>
    <s v="Calif State University Trust Fund"/>
    <s v="TF-CSU Operating Fund"/>
    <s v="485"/>
    <s v="HSFEE"/>
    <s v="TF-Health Service Fees"/>
    <s v="05"/>
    <x v="0"/>
    <s v="0507"/>
    <x v="28"/>
    <s v="603005"/>
    <s v="Retirement"/>
    <n v="931897.86"/>
    <s v="Non-Billable"/>
    <n v="9.8061245158273026E-4"/>
    <n v="18405.915773822981"/>
    <n v="2760.8873660734471"/>
    <n v="15645.028407749533"/>
    <x v="3"/>
  </r>
  <r>
    <s v="202206"/>
    <s v="10"/>
    <s v="6730"/>
    <s v="California State Polytechnic University, Humboldt"/>
    <s v="000"/>
    <s v="0948"/>
    <s v="Calif State University Trust Fund"/>
    <s v="TF-CSU Operating Fund"/>
    <s v="485"/>
    <s v="42124"/>
    <s v="HEERF-IHEs-Institutional Portion"/>
    <s v="05"/>
    <x v="0"/>
    <s v="0507"/>
    <x v="28"/>
    <s v="603005"/>
    <s v="Retirement"/>
    <n v="20334.54"/>
    <s v="Non-Billable"/>
    <n v="2.1397520025646475E-5"/>
    <n v="401.62752443645962"/>
    <n v="60.244128665468942"/>
    <n v="341.38339577099066"/>
    <x v="3"/>
  </r>
  <r>
    <s v="202206"/>
    <s v="10"/>
    <s v="6680"/>
    <s v="California State University, Chico"/>
    <s v="000"/>
    <s v="0948"/>
    <s v="Calif State University Trust Fund"/>
    <s v="TF-CSU Operating Fund"/>
    <s v="485"/>
    <s v="42124"/>
    <s v="HEERF-IHEs-Institutional Portion"/>
    <s v="07"/>
    <x v="4"/>
    <s v="0701"/>
    <x v="32"/>
    <s v="603005"/>
    <s v="Retirement"/>
    <n v="1129.54"/>
    <s v="Non-Billable"/>
    <n v="1.1885862561812914E-6"/>
    <n v="22.309545922944828"/>
    <n v="3.3464318884417241"/>
    <n v="18.963114034503104"/>
    <x v="3"/>
  </r>
  <r>
    <s v="202206"/>
    <s v="10"/>
    <s v="6752"/>
    <s v="California State University Maritime Academy"/>
    <s v="000"/>
    <s v="0948"/>
    <s v="Calif State University Trust Fund"/>
    <s v="TF-CSU Operating Fund"/>
    <s v="485"/>
    <s v="CPERB"/>
    <s v="CSU Program for Educational and Research in Biotechnology Fiancial Aid"/>
    <s v="02"/>
    <x v="5"/>
    <s v="0202"/>
    <x v="26"/>
    <s v="603005"/>
    <s v="Retirement"/>
    <n v="1025.9000000000001"/>
    <s v="Non-Billable"/>
    <n v="1.0795285162246464E-6"/>
    <n v="20.262552156053886"/>
    <n v="3.0393828234080829"/>
    <n v="17.223169332645803"/>
    <x v="3"/>
  </r>
  <r>
    <s v="202206"/>
    <s v="10"/>
    <s v="6680"/>
    <s v="California State University, Chico"/>
    <s v="000"/>
    <s v="0948"/>
    <s v="Calif State University Trust Fund"/>
    <s v="TF-CSU Operating Fund"/>
    <s v="485"/>
    <s v="00000"/>
    <s v="No Project Name Assigned"/>
    <s v="07"/>
    <x v="4"/>
    <s v="0701"/>
    <x v="32"/>
    <s v="603005"/>
    <s v="Retirement"/>
    <n v="395769.17"/>
    <s v="Non-Billable"/>
    <n v="4.164578466298467E-4"/>
    <n v="7816.8373612273663"/>
    <n v="1172.5256041841048"/>
    <n v="6644.3117570432614"/>
    <x v="3"/>
  </r>
  <r>
    <s v="202206"/>
    <s v="10"/>
    <s v="6752"/>
    <s v="California State University Maritime Academy"/>
    <s v="000"/>
    <s v="0948"/>
    <s v="Calif State University Trust Fund"/>
    <s v="TF-CSU Operating Fund"/>
    <s v="485"/>
    <s v="00000"/>
    <s v="No Project Name Assigned"/>
    <s v="05"/>
    <x v="0"/>
    <s v="0507"/>
    <x v="28"/>
    <s v="603005"/>
    <s v="Retirement"/>
    <n v="195805.30000000002"/>
    <s v="Non-Billable"/>
    <n v="2.0604094451498367E-4"/>
    <n v="3867.350720032925"/>
    <n v="580.1026080049387"/>
    <n v="3287.2481120279863"/>
    <x v="3"/>
  </r>
  <r>
    <s v="202206"/>
    <s v="10"/>
    <s v="6700"/>
    <s v="California State University, Fresno"/>
    <s v="000"/>
    <s v="0948"/>
    <s v="Calif State University Trust Fund"/>
    <s v="TF-CSU Operating Fund"/>
    <s v="485"/>
    <s v="00000"/>
    <s v="No Project Name Assigned"/>
    <s v="06"/>
    <x v="3"/>
    <s v="0601"/>
    <x v="15"/>
    <s v="603005"/>
    <s v="Retirement"/>
    <n v="687662.72"/>
    <s v="Non-Billable"/>
    <n v="7.2361001636085805E-4"/>
    <n v="13582.027224655303"/>
    <n v="2037.3040836982955"/>
    <n v="11544.723140957007"/>
    <x v="3"/>
  </r>
  <r>
    <s v="202206"/>
    <s v="10"/>
    <s v="6752"/>
    <s v="California State University Maritime Academy"/>
    <s v="000"/>
    <s v="0948"/>
    <s v="Calif State University Trust Fund"/>
    <s v="TF-CSU Operating Fund"/>
    <s v="485"/>
    <s v="STEMN"/>
    <s v="Science, Technology, Engineering, Mathematics-NET"/>
    <s v="02"/>
    <x v="5"/>
    <s v="0202"/>
    <x v="26"/>
    <s v="603005"/>
    <s v="Retirement"/>
    <n v="2051.79"/>
    <s v="Non-Billable"/>
    <n v="2.1590465097032525E-6"/>
    <n v="40.524906802095522"/>
    <n v="6.0787360203143281"/>
    <n v="34.446170781781191"/>
    <x v="3"/>
  </r>
  <r>
    <s v="202206"/>
    <s v="10"/>
    <s v="6752"/>
    <s v="California State University Maritime Academy"/>
    <s v="000"/>
    <s v="0948"/>
    <s v="Calif State University Trust Fund"/>
    <s v="TF-CSU Operating Fund"/>
    <s v="485"/>
    <s v="00000"/>
    <s v="No Project Name Assigned"/>
    <s v="04"/>
    <x v="2"/>
    <s v="0401"/>
    <x v="21"/>
    <s v="603005"/>
    <s v="Retirement"/>
    <n v="147030.74"/>
    <s v="Non-Billable"/>
    <n v="1.5471671370661052E-4"/>
    <n v="2904.0043257561142"/>
    <n v="435.60064886341712"/>
    <n v="2468.4036768926971"/>
    <x v="3"/>
  </r>
  <r>
    <s v="202206"/>
    <s v="10"/>
    <s v="6810"/>
    <s v="San Jose State University"/>
    <s v="000"/>
    <s v="0948"/>
    <s v="Calif State University Trust Fund"/>
    <s v="TF-CSU Operating Fund"/>
    <s v="485"/>
    <s v="00000"/>
    <s v="No Project Name Assigned"/>
    <s v="07"/>
    <x v="4"/>
    <s v="0703"/>
    <x v="33"/>
    <s v="603005"/>
    <s v="Retirement"/>
    <n v="972623.70000000007"/>
    <s v="Non-Billable"/>
    <n v="1.0234672187405453E-3"/>
    <n v="19210.291889525397"/>
    <n v="2881.5437834288095"/>
    <n v="16328.748106096587"/>
    <x v="3"/>
  </r>
  <r>
    <s v="202206"/>
    <s v="10"/>
    <s v="6730"/>
    <s v="California State Polytechnic University, Humboldt"/>
    <s v="000"/>
    <s v="0948"/>
    <s v="Calif State University Trust Fund"/>
    <s v="TF-CSU Operating Fund"/>
    <s v="485"/>
    <s v="00000"/>
    <s v="No Project Name Assigned"/>
    <s v="05"/>
    <x v="0"/>
    <s v="0507"/>
    <x v="28"/>
    <s v="603005"/>
    <s v="Retirement"/>
    <n v="13795.45"/>
    <s v="Non-Billable"/>
    <n v="1.4516601685496926E-5"/>
    <n v="272.47394984036799"/>
    <n v="40.871092476055196"/>
    <n v="231.6028573643128"/>
    <x v="3"/>
  </r>
  <r>
    <s v="202206"/>
    <s v="10"/>
    <s v="6700"/>
    <s v="California State University, Fresno"/>
    <s v="000"/>
    <s v="0948"/>
    <s v="Calif State University Trust Fund"/>
    <s v="TF-CSU Operating Fund"/>
    <s v="485"/>
    <s v="00000"/>
    <s v="No Project Name Assigned"/>
    <s v="04"/>
    <x v="2"/>
    <s v="0401"/>
    <x v="21"/>
    <s v="603005"/>
    <s v="Retirement"/>
    <n v="1045047.5"/>
    <s v="Non-Billable"/>
    <n v="1.0996769442043824E-3"/>
    <n v="20640.734451996996"/>
    <n v="3096.1101677995493"/>
    <n v="17544.624284197445"/>
    <x v="3"/>
  </r>
  <r>
    <s v="202206"/>
    <s v="10"/>
    <s v="6780"/>
    <s v="California State University, Sacramento"/>
    <s v="000"/>
    <s v="0948"/>
    <s v="Calif State University Trust Fund"/>
    <s v="TF-CSU Operating Fund"/>
    <s v="485"/>
    <s v="42124"/>
    <s v="HEERF-IHEs-Institutional Portion"/>
    <s v="05"/>
    <x v="0"/>
    <s v="0507"/>
    <x v="28"/>
    <s v="603005"/>
    <s v="Retirement"/>
    <n v="14106.24"/>
    <s v="Non-Billable"/>
    <n v="1.4843638109668343E-5"/>
    <n v="278.61236351088166"/>
    <n v="41.79185452663225"/>
    <n v="236.82050898424941"/>
    <x v="3"/>
  </r>
  <r>
    <s v="202206"/>
    <s v="10"/>
    <s v="6710"/>
    <s v="California State University, Fullerton"/>
    <s v="000"/>
    <s v="0948"/>
    <s v="Calif State University Trust Fund"/>
    <s v="TF-CSU Operating Fund"/>
    <s v="485"/>
    <s v="00000"/>
    <s v="No Project Name Assigned"/>
    <s v="04"/>
    <x v="2"/>
    <s v="0405"/>
    <x v="27"/>
    <s v="603005"/>
    <s v="Retirement"/>
    <n v="38680.42"/>
    <s v="Non-Billable"/>
    <n v="4.0702423637339046E-5"/>
    <n v="763.97702277811641"/>
    <n v="114.59655341671746"/>
    <n v="649.38046936139892"/>
    <x v="3"/>
  </r>
  <r>
    <s v="202206"/>
    <s v="10"/>
    <s v="6830"/>
    <s v="Sonoma State University"/>
    <s v="000"/>
    <s v="0948"/>
    <s v="Calif State University Trust Fund"/>
    <s v="TF-CSU Operating Fund"/>
    <s v="485"/>
    <s v="00000"/>
    <s v="No Project Name Assigned"/>
    <s v="05"/>
    <x v="0"/>
    <s v="0507"/>
    <x v="28"/>
    <s v="603005"/>
    <s v="Retirement"/>
    <n v="55226.96"/>
    <s v="Non-Billable"/>
    <n v="5.8113927463103507E-5"/>
    <n v="1090.7877545767633"/>
    <n v="163.61816318651449"/>
    <n v="927.1695913902488"/>
    <x v="3"/>
  </r>
  <r>
    <s v="202206"/>
    <s v="10"/>
    <s v="6700"/>
    <s v="California State University, Fresno"/>
    <s v="000"/>
    <s v="0948"/>
    <s v="Calif State University Trust Fund"/>
    <s v="TF-CSU Operating Fund"/>
    <s v="485"/>
    <s v="00000"/>
    <s v="No Project Name Assigned"/>
    <s v="07"/>
    <x v="4"/>
    <s v="0702"/>
    <x v="12"/>
    <s v="603005"/>
    <s v="Retirement"/>
    <n v="565320.99"/>
    <s v="Non-Billable"/>
    <n v="5.9487292087469343E-4"/>
    <n v="11165.655565637015"/>
    <n v="1674.8483348455522"/>
    <n v="9490.8072307914626"/>
    <x v="3"/>
  </r>
  <r>
    <s v="202206"/>
    <s v="10"/>
    <s v="6780"/>
    <s v="California State University, Sacramento"/>
    <s v="000"/>
    <s v="0948"/>
    <s v="Calif State University Trust Fund"/>
    <s v="TF-CSU Operating Fund"/>
    <s v="485"/>
    <s v="HSFEE"/>
    <s v="TF-Health Service Fees"/>
    <s v="05"/>
    <x v="0"/>
    <s v="0507"/>
    <x v="28"/>
    <s v="603005"/>
    <s v="Retirement"/>
    <n v="1249733.93"/>
    <s v="Non-Billable"/>
    <n v="1.3150632762730244E-3"/>
    <n v="24683.496381533474"/>
    <n v="3702.5244572300207"/>
    <n v="20980.971924303452"/>
    <x v="3"/>
  </r>
  <r>
    <s v="202206"/>
    <s v="10"/>
    <s v="6710"/>
    <s v="California State University, Fullerton"/>
    <s v="000"/>
    <s v="0948"/>
    <s v="Calif State University Trust Fund"/>
    <s v="TF-CSU Operating Fund"/>
    <s v="485"/>
    <s v="00000"/>
    <s v="No Project Name Assigned"/>
    <s v="05"/>
    <x v="0"/>
    <s v="0508"/>
    <x v="16"/>
    <s v="603005"/>
    <s v="Retirement"/>
    <n v="154595.88"/>
    <s v="Non-Billable"/>
    <n v="1.6267731840417533E-4"/>
    <n v="3053.4234151584437"/>
    <n v="458.01351227376654"/>
    <n v="2595.4099028846772"/>
    <x v="3"/>
  </r>
  <r>
    <s v="202206"/>
    <s v="10"/>
    <s v="6850"/>
    <s v="California State University Channel Islands"/>
    <s v="000"/>
    <s v="0948"/>
    <s v="Calif State University Trust Fund"/>
    <s v="TF-CSU Operating Fund"/>
    <s v="485"/>
    <s v="00000"/>
    <s v="No Project Name Assigned"/>
    <s v="02"/>
    <x v="5"/>
    <s v="0201"/>
    <x v="24"/>
    <s v="603005"/>
    <s v="Retirement"/>
    <n v="118248.96000000001"/>
    <s v="Non-Billable"/>
    <n v="1.2443037755522715E-4"/>
    <n v="2335.5353537373321"/>
    <n v="350.33030306059982"/>
    <n v="1985.2050506767323"/>
    <x v="3"/>
  </r>
  <r>
    <s v="202206"/>
    <s v="10"/>
    <s v="6710"/>
    <s v="California State University, Fullerton"/>
    <s v="000"/>
    <s v="0948"/>
    <s v="Calif State University Trust Fund"/>
    <s v="TF-CSU Operating Fund"/>
    <s v="485"/>
    <s v="00000"/>
    <s v="No Project Name Assigned"/>
    <s v="05"/>
    <x v="0"/>
    <s v="0507"/>
    <x v="28"/>
    <s v="603005"/>
    <s v="Retirement"/>
    <n v="1570115.38"/>
    <s v="Non-Billable"/>
    <n v="1.652192539694801E-3"/>
    <n v="31011.350792740381"/>
    <n v="4651.7026189110566"/>
    <n v="26359.648173829322"/>
    <x v="3"/>
  </r>
  <r>
    <s v="202206"/>
    <s v="10"/>
    <s v="6752"/>
    <s v="California State University Maritime Academy"/>
    <s v="000"/>
    <s v="0948"/>
    <s v="Calif State University Trust Fund"/>
    <s v="TF-CSU Operating Fund"/>
    <s v="485"/>
    <s v="00000"/>
    <s v="No Project Name Assigned"/>
    <s v="05"/>
    <x v="0"/>
    <s v="0510"/>
    <x v="9"/>
    <s v="603005"/>
    <s v="Retirement"/>
    <n v="104361.52"/>
    <s v="Non-Billable"/>
    <n v="1.0981697712890998E-4"/>
    <n v="2061.2445092943371"/>
    <n v="309.18667639415054"/>
    <n v="1752.0578329001864"/>
    <x v="3"/>
  </r>
  <r>
    <s v="202206"/>
    <s v="10"/>
    <s v="6720"/>
    <s v="California State University, East Bay"/>
    <s v="000"/>
    <s v="0948"/>
    <s v="Calif State University Trust Fund"/>
    <s v="TF-CSU Operating Fund"/>
    <s v="485"/>
    <s v="00000"/>
    <s v="No Project Name Assigned"/>
    <s v="01"/>
    <x v="1"/>
    <s v="0101"/>
    <x v="5"/>
    <s v="603005"/>
    <s v="Retirement"/>
    <n v="13225310.890000001"/>
    <s v="Non-Billable"/>
    <n v="1.3916658779307296E-2"/>
    <n v="261213.13158071195"/>
    <n v="39181.969737106789"/>
    <n v="222031.16184360516"/>
    <x v="3"/>
  </r>
  <r>
    <s v="202206"/>
    <s v="10"/>
    <s v="6720"/>
    <s v="California State University, East Bay"/>
    <s v="000"/>
    <s v="0948"/>
    <s v="Calif State University Trust Fund"/>
    <s v="TF-CSU Operating Fund"/>
    <s v="485"/>
    <s v="00000"/>
    <s v="No Project Name Assigned"/>
    <s v="01"/>
    <x v="1"/>
    <s v="0105"/>
    <x v="19"/>
    <s v="603005"/>
    <s v="Retirement"/>
    <n v="130532.42"/>
    <s v="Non-Billable"/>
    <n v="1.3735595056225006E-4"/>
    <n v="2578.1459872365053"/>
    <n v="386.7218980854758"/>
    <n v="2191.4240891510294"/>
    <x v="3"/>
  </r>
  <r>
    <s v="202206"/>
    <s v="10"/>
    <s v="6840"/>
    <s v="California State University San Marcos"/>
    <s v="000"/>
    <s v="0948"/>
    <s v="Calif State University Trust Fund"/>
    <s v="TF-CSU Operating Fund"/>
    <s v="485"/>
    <s v="00000"/>
    <s v="No Project Name Assigned"/>
    <s v="06"/>
    <x v="3"/>
    <s v="0607"/>
    <x v="23"/>
    <s v="603005"/>
    <s v="Retirement"/>
    <n v="1031885.25"/>
    <s v="Non-Billable"/>
    <n v="1.0858266427981266E-3"/>
    <n v="20380.766836131883"/>
    <n v="3057.1150254197823"/>
    <n v="17323.651810712101"/>
    <x v="3"/>
  </r>
  <r>
    <s v="202206"/>
    <s v="10"/>
    <s v="6840"/>
    <s v="California State University San Marcos"/>
    <s v="000"/>
    <s v="0948"/>
    <s v="Calif State University Trust Fund"/>
    <s v="TF-CSU Operating Fund"/>
    <s v="485"/>
    <s v="00000"/>
    <s v="No Project Name Assigned"/>
    <s v="06"/>
    <x v="3"/>
    <s v="0605"/>
    <x v="4"/>
    <s v="603005"/>
    <s v="Retirement"/>
    <n v="588464.73"/>
    <s v="Non-Billable"/>
    <n v="6.1922649071784479E-4"/>
    <n v="11622.7676027129"/>
    <n v="1743.4151404069351"/>
    <n v="9879.3524623059657"/>
    <x v="3"/>
  </r>
  <r>
    <s v="202206"/>
    <s v="10"/>
    <s v="6750"/>
    <s v="California State University, Los Angeles"/>
    <s v="000"/>
    <s v="0948"/>
    <s v="Calif State University Trust Fund"/>
    <s v="TF-CSU Operating Fund"/>
    <s v="485"/>
    <s v="00000"/>
    <s v="No Project Name Assigned"/>
    <s v="01"/>
    <x v="1"/>
    <s v="0101"/>
    <x v="5"/>
    <s v="603005"/>
    <s v="Retirement"/>
    <n v="23238995.989999998"/>
    <s v="Non-Billable"/>
    <n v="2.4453805302305488E-2"/>
    <n v="458993.43825100106"/>
    <n v="68849.015737650159"/>
    <n v="390144.4225133509"/>
    <x v="3"/>
  </r>
  <r>
    <s v="202206"/>
    <s v="10"/>
    <s v="6790"/>
    <s v="San Diego State University"/>
    <s v="000"/>
    <s v="0948"/>
    <s v="Calif State University Trust Fund"/>
    <s v="TF-CSU Operating Fund"/>
    <s v="485"/>
    <s v="00000"/>
    <s v="No Project Name Assigned"/>
    <s v="07"/>
    <x v="4"/>
    <s v="0701"/>
    <x v="32"/>
    <s v="603005"/>
    <s v="Retirement"/>
    <n v="455583.94"/>
    <s v="Non-Billable"/>
    <n v="4.7939941004384272E-4"/>
    <n v="8998.2389567311857"/>
    <n v="1349.7358435096778"/>
    <n v="7648.5031132215072"/>
    <x v="3"/>
  </r>
  <r>
    <s v="202206"/>
    <s v="10"/>
    <s v="6790"/>
    <s v="San Diego State University"/>
    <s v="000"/>
    <s v="0948"/>
    <s v="Calif State University Trust Fund"/>
    <s v="TF-CSU Operating Fund"/>
    <s v="485"/>
    <s v="00000"/>
    <s v="No Project Name Assigned"/>
    <s v="05"/>
    <x v="0"/>
    <s v="0502"/>
    <x v="13"/>
    <s v="603005"/>
    <s v="Retirement"/>
    <n v="3955074.01"/>
    <s v="Non-Billable"/>
    <n v="4.1618239375903711E-3"/>
    <n v="78116.671613878716"/>
    <n v="11717.500742081807"/>
    <n v="66399.170871796901"/>
    <x v="3"/>
  </r>
  <r>
    <s v="202206"/>
    <s v="10"/>
    <s v="6780"/>
    <s v="California State University, Sacramento"/>
    <s v="000"/>
    <s v="0948"/>
    <s v="Calif State University Trust Fund"/>
    <s v="TF-CSU Operating Fund"/>
    <s v="485"/>
    <s v="00000"/>
    <s v="No Project Name Assigned"/>
    <s v="07"/>
    <x v="4"/>
    <s v="0709"/>
    <x v="37"/>
    <s v="603005"/>
    <s v="Retirement"/>
    <n v="109186.06"/>
    <s v="Non-Billable"/>
    <n v="1.1489371804680299E-4"/>
    <n v="2156.5340047412305"/>
    <n v="323.48010071118455"/>
    <n v="1833.0539040300459"/>
    <x v="3"/>
  </r>
  <r>
    <s v="202206"/>
    <s v="10"/>
    <s v="6840"/>
    <s v="California State University San Marcos"/>
    <s v="000"/>
    <s v="0948"/>
    <s v="Calif State University Trust Fund"/>
    <s v="TF-CSU Operating Fund"/>
    <s v="485"/>
    <s v="42124"/>
    <s v="HEERF-IHEs-Institutional Portion"/>
    <s v="06"/>
    <x v="3"/>
    <s v="0606"/>
    <x v="8"/>
    <s v="603005"/>
    <s v="Retirement"/>
    <n v="7378.28"/>
    <s v="Non-Billable"/>
    <n v="7.7639766650648032E-6"/>
    <n v="145.72841731354831"/>
    <n v="21.859262597032245"/>
    <n v="123.86915471651605"/>
    <x v="3"/>
  </r>
  <r>
    <s v="202206"/>
    <s v="10"/>
    <s v="6740"/>
    <s v="California State University, Long Beach"/>
    <s v="000"/>
    <s v="0948"/>
    <s v="Calif State University Trust Fund"/>
    <s v="TF-CSU Operating Fund"/>
    <s v="485"/>
    <s v="WR&amp;PI"/>
    <s v="Water Resources and Policy Initiatives Financial Aid"/>
    <s v="02"/>
    <x v="5"/>
    <s v="0202"/>
    <x v="26"/>
    <s v="603005"/>
    <s v="Retirement"/>
    <n v="9376.65"/>
    <s v="Non-Billable"/>
    <n v="9.8668106654233633E-6"/>
    <n v="185.19822563023942"/>
    <n v="27.779733844535912"/>
    <n v="157.41849178570351"/>
    <x v="3"/>
  </r>
  <r>
    <s v="202206"/>
    <s v="10"/>
    <s v="6790"/>
    <s v="San Diego State University"/>
    <s v="000"/>
    <s v="0948"/>
    <s v="Calif State University Trust Fund"/>
    <s v="TF-CSU Operating Fund"/>
    <s v="485"/>
    <s v="00000"/>
    <s v="No Project Name Assigned"/>
    <s v="05"/>
    <x v="0"/>
    <s v="0510"/>
    <x v="9"/>
    <s v="603005"/>
    <s v="Retirement"/>
    <n v="599438.48"/>
    <s v="Non-Billable"/>
    <n v="6.3077388915328708E-4"/>
    <n v="11839.51015239854"/>
    <n v="1775.9265228597808"/>
    <n v="10063.583629538758"/>
    <x v="3"/>
  </r>
  <r>
    <s v="202206"/>
    <s v="10"/>
    <s v="6840"/>
    <s v="California State University San Marcos"/>
    <s v="000"/>
    <s v="0948"/>
    <s v="Calif State University Trust Fund"/>
    <s v="TF-CSU Operating Fund"/>
    <s v="485"/>
    <s v="00000"/>
    <s v="No Project Name Assigned"/>
    <s v="06"/>
    <x v="3"/>
    <s v="0602"/>
    <x v="11"/>
    <s v="603005"/>
    <s v="Retirement"/>
    <n v="778518.3"/>
    <s v="Non-Billable"/>
    <n v="8.1921503582486985E-4"/>
    <n v="15376.515896473733"/>
    <n v="2306.4773844710598"/>
    <n v="13070.038512002673"/>
    <x v="3"/>
  </r>
  <r>
    <s v="202206"/>
    <s v="10"/>
    <s v="6740"/>
    <s v="California State University, Long Beach"/>
    <s v="000"/>
    <s v="0948"/>
    <s v="Calif State University Trust Fund"/>
    <s v="TF-CSU Operating Fund"/>
    <s v="485"/>
    <s v="42124"/>
    <s v="HEERF-IHEs-Institutional Portion"/>
    <s v="05"/>
    <x v="0"/>
    <s v="0504"/>
    <x v="0"/>
    <s v="603005"/>
    <s v="Retirement"/>
    <n v="496.95"/>
    <s v="Non-Billable"/>
    <n v="5.2292786444861868E-7"/>
    <n v="9.8152600584374472"/>
    <n v="1.4722890087656171"/>
    <n v="8.3429710496718297"/>
    <x v="3"/>
  </r>
  <r>
    <s v="202206"/>
    <s v="10"/>
    <s v="6710"/>
    <s v="California State University, Fullerton"/>
    <s v="000"/>
    <s v="0948"/>
    <s v="Calif State University Trust Fund"/>
    <s v="TF-CSU Operating Fund"/>
    <s v="485"/>
    <s v="00000"/>
    <s v="No Project Name Assigned"/>
    <s v="07"/>
    <x v="4"/>
    <s v="0704"/>
    <x v="34"/>
    <s v="603005"/>
    <s v="Retirement"/>
    <n v="245449.34"/>
    <s v="Non-Billable"/>
    <n v="2.5828010704602661E-4"/>
    <n v="4847.8702148542761"/>
    <n v="727.18053222814137"/>
    <n v="4120.6896826261345"/>
    <x v="3"/>
  </r>
  <r>
    <s v="202206"/>
    <s v="10"/>
    <s v="6752"/>
    <s v="California State University Maritime Academy"/>
    <s v="000"/>
    <s v="0948"/>
    <s v="Calif State University Trust Fund"/>
    <s v="TF-CSU Operating Fund"/>
    <s v="485"/>
    <s v="00000"/>
    <s v="No Project Name Assigned"/>
    <s v="06"/>
    <x v="3"/>
    <s v="0605"/>
    <x v="4"/>
    <s v="603005"/>
    <s v="Retirement"/>
    <n v="247814.73"/>
    <s v="Non-Billable"/>
    <n v="2.6076914687153847E-4"/>
    <n v="4894.5890356403261"/>
    <n v="734.18835534604887"/>
    <n v="4160.4006802942768"/>
    <x v="3"/>
  </r>
  <r>
    <s v="202206"/>
    <s v="10"/>
    <s v="6720"/>
    <s v="California State University, East Bay"/>
    <s v="000"/>
    <s v="0948"/>
    <s v="Calif State University Trust Fund"/>
    <s v="TF-CSU Operating Fund"/>
    <s v="485"/>
    <s v="00000"/>
    <s v="No Project Name Assigned"/>
    <s v="06"/>
    <x v="3"/>
    <s v="0601"/>
    <x v="15"/>
    <s v="603005"/>
    <s v="Retirement"/>
    <n v="800909"/>
    <s v="Non-Billable"/>
    <n v="8.4277620080023901E-4"/>
    <n v="15818.75463958764"/>
    <n v="2372.8131959381458"/>
    <n v="13445.941443649494"/>
    <x v="3"/>
  </r>
  <r>
    <s v="202206"/>
    <s v="10"/>
    <s v="6752"/>
    <s v="California State University Maritime Academy"/>
    <s v="000"/>
    <s v="0948"/>
    <s v="Calif State University Trust Fund"/>
    <s v="TF-CSU Operating Fund"/>
    <s v="485"/>
    <s v="00000"/>
    <s v="No Project Name Assigned"/>
    <s v="06"/>
    <x v="3"/>
    <s v="0602"/>
    <x v="11"/>
    <s v="603005"/>
    <s v="Retirement"/>
    <n v="300839.35000000003"/>
    <s v="Non-Billable"/>
    <n v="3.1656560788330932E-4"/>
    <n v="5941.8783701806697"/>
    <n v="891.28175552710047"/>
    <n v="5050.5966146535693"/>
    <x v="3"/>
  </r>
  <r>
    <s v="202206"/>
    <s v="10"/>
    <s v="6710"/>
    <s v="California State University, Fullerton"/>
    <s v="000"/>
    <s v="0948"/>
    <s v="Calif State University Trust Fund"/>
    <s v="TF-CSU Operating Fund"/>
    <s v="485"/>
    <s v="00000"/>
    <s v="No Project Name Assigned"/>
    <s v="07"/>
    <x v="4"/>
    <s v="0702"/>
    <x v="12"/>
    <s v="603005"/>
    <s v="Retirement"/>
    <n v="920856.79"/>
    <s v="Non-Billable"/>
    <n v="9.6899421402094814E-4"/>
    <n v="18187.843586734925"/>
    <n v="2728.1765380102388"/>
    <n v="15459.667048724687"/>
    <x v="3"/>
  </r>
  <r>
    <s v="202206"/>
    <s v="10"/>
    <s v="6710"/>
    <s v="California State University, Fullerton"/>
    <s v="000"/>
    <s v="0948"/>
    <s v="Calif State University Trust Fund"/>
    <s v="TF-CSU Operating Fund"/>
    <s v="485"/>
    <s v="00000"/>
    <s v="No Project Name Assigned"/>
    <s v="07"/>
    <x v="4"/>
    <s v="0703"/>
    <x v="33"/>
    <s v="603005"/>
    <s v="Retirement"/>
    <n v="737723.78"/>
    <s v="Non-Billable"/>
    <n v="7.7628799844725344E-4"/>
    <n v="14570.783282007233"/>
    <n v="2185.6174923010849"/>
    <n v="12385.165789706147"/>
    <x v="3"/>
  </r>
  <r>
    <s v="202206"/>
    <s v="10"/>
    <s v="6710"/>
    <s v="California State University, Fullerton"/>
    <s v="000"/>
    <s v="0948"/>
    <s v="Calif State University Trust Fund"/>
    <s v="TF-CSU Operating Fund"/>
    <s v="485"/>
    <s v="00000"/>
    <s v="No Project Name Assigned"/>
    <s v="05"/>
    <x v="0"/>
    <s v="0509"/>
    <x v="18"/>
    <s v="603005"/>
    <s v="Retirement"/>
    <n v="548572.46"/>
    <s v="Non-Billable"/>
    <n v="5.7724886810167078E-4"/>
    <n v="10834.855329101063"/>
    <n v="1625.2282993651595"/>
    <n v="9209.6270297359042"/>
    <x v="3"/>
  </r>
  <r>
    <s v="202206"/>
    <s v="10"/>
    <s v="6752"/>
    <s v="California State University Maritime Academy"/>
    <s v="000"/>
    <s v="0948"/>
    <s v="Calif State University Trust Fund"/>
    <s v="TF-CSU Operating Fund"/>
    <s v="485"/>
    <s v="00000"/>
    <s v="No Project Name Assigned"/>
    <s v="06"/>
    <x v="3"/>
    <s v="0601"/>
    <x v="15"/>
    <s v="603005"/>
    <s v="Retirement"/>
    <n v="398811.17"/>
    <s v="Non-Billable"/>
    <n v="4.196588659751585E-4"/>
    <n v="7876.9199069518181"/>
    <n v="1181.5379860427727"/>
    <n v="6695.3819209090452"/>
    <x v="3"/>
  </r>
  <r>
    <s v="202206"/>
    <s v="10"/>
    <s v="6700"/>
    <s v="California State University, Fresno"/>
    <s v="000"/>
    <s v="0948"/>
    <s v="Calif State University Trust Fund"/>
    <s v="TF-CSU Operating Fund"/>
    <s v="485"/>
    <s v="00000"/>
    <s v="No Project Name Assigned"/>
    <s v="07"/>
    <x v="4"/>
    <s v="0701"/>
    <x v="32"/>
    <s v="603005"/>
    <s v="Retirement"/>
    <n v="358308.23"/>
    <s v="Non-Billable"/>
    <n v="3.7703865082657103E-4"/>
    <n v="7076.9462894223116"/>
    <n v="1061.5419434133466"/>
    <n v="6015.4043460089642"/>
    <x v="3"/>
  </r>
  <r>
    <s v="202206"/>
    <s v="10"/>
    <s v="6730"/>
    <s v="California State Polytechnic University, Humboldt"/>
    <s v="000"/>
    <s v="0948"/>
    <s v="Calif State University Trust Fund"/>
    <s v="TF-CSU Operating Fund"/>
    <s v="485"/>
    <s v="00000"/>
    <s v="No Project Name Assigned"/>
    <s v="05"/>
    <x v="0"/>
    <s v="0510"/>
    <x v="9"/>
    <s v="603005"/>
    <s v="Retirement"/>
    <n v="200652.08000000002"/>
    <s v="Non-Billable"/>
    <n v="2.1114108802006924E-4"/>
    <n v="3963.0794777470478"/>
    <n v="594.46192166205719"/>
    <n v="3368.6175560849906"/>
    <x v="3"/>
  </r>
  <r>
    <s v="202206"/>
    <s v="10"/>
    <s v="6690"/>
    <s v="California State University, Dominguez Hills"/>
    <s v="000"/>
    <s v="0948"/>
    <s v="Calif State University Trust Fund"/>
    <s v="TF-CSU Operating Fund"/>
    <s v="485"/>
    <s v="00000"/>
    <s v="No Project Name Assigned"/>
    <s v="04"/>
    <x v="2"/>
    <s v="0407"/>
    <x v="17"/>
    <s v="603005"/>
    <s v="Retirement"/>
    <n v="219198.95"/>
    <s v="Non-Billable"/>
    <n v="2.3065748830441605E-4"/>
    <n v="4329.3987298247857"/>
    <n v="649.40980947371781"/>
    <n v="3679.9889203510679"/>
    <x v="3"/>
  </r>
  <r>
    <s v="202206"/>
    <s v="10"/>
    <s v="6690"/>
    <s v="California State University, Dominguez Hills"/>
    <s v="000"/>
    <s v="0948"/>
    <s v="Calif State University Trust Fund"/>
    <s v="TF-CSU Operating Fund"/>
    <s v="485"/>
    <s v="00000"/>
    <s v="No Project Name Assigned"/>
    <s v="05"/>
    <x v="0"/>
    <s v="0509"/>
    <x v="18"/>
    <s v="603005"/>
    <s v="Retirement"/>
    <n v="281520.48"/>
    <s v="Non-Billable"/>
    <n v="2.9623685160468875E-4"/>
    <n v="5560.3113451577383"/>
    <n v="834.04670177366074"/>
    <n v="4726.2646433840773"/>
    <x v="3"/>
  </r>
  <r>
    <s v="202206"/>
    <s v="10"/>
    <s v="6752"/>
    <s v="California State University Maritime Academy"/>
    <s v="000"/>
    <s v="0948"/>
    <s v="Calif State University Trust Fund"/>
    <s v="TF-CSU Operating Fund"/>
    <s v="485"/>
    <s v="00000"/>
    <s v="No Project Name Assigned"/>
    <s v="07"/>
    <x v="4"/>
    <s v="0707"/>
    <x v="31"/>
    <s v="603005"/>
    <s v="Retirement"/>
    <n v="308051.10000000003"/>
    <s v="Non-Billable"/>
    <n v="3.2415434925857313E-4"/>
    <n v="6084.3176532603284"/>
    <n v="912.64764798904923"/>
    <n v="5171.6700052712786"/>
    <x v="3"/>
  </r>
  <r>
    <s v="202206"/>
    <s v="10"/>
    <s v="6700"/>
    <s v="California State University, Fresno"/>
    <s v="000"/>
    <s v="0948"/>
    <s v="Calif State University Trust Fund"/>
    <s v="TF-CSU Operating Fund"/>
    <s v="485"/>
    <s v="MISCF"/>
    <s v="TF-Miscellaneous Fees"/>
    <s v="06"/>
    <x v="3"/>
    <s v="0602"/>
    <x v="11"/>
    <s v="603005"/>
    <s v="Retirement"/>
    <n v="114614.58"/>
    <s v="Non-Billable"/>
    <n v="1.2060601178000879E-4"/>
    <n v="2263.7527099076033"/>
    <n v="339.56290648614049"/>
    <n v="1924.1898034214628"/>
    <x v="3"/>
  </r>
  <r>
    <s v="202206"/>
    <s v="10"/>
    <s v="6752"/>
    <s v="California State University Maritime Academy"/>
    <s v="000"/>
    <s v="0948"/>
    <s v="Calif State University Trust Fund"/>
    <s v="TF-CSU Operating Fund"/>
    <s v="485"/>
    <s v="00000"/>
    <s v="No Project Name Assigned"/>
    <s v="01"/>
    <x v="1"/>
    <s v="0101"/>
    <x v="5"/>
    <s v="603005"/>
    <s v="Retirement"/>
    <n v="2337255.35"/>
    <s v="Non-Billable"/>
    <n v="2.4594344478249502E-3"/>
    <n v="46163.133279453141"/>
    <n v="6924.4699919179711"/>
    <n v="39238.663287535172"/>
    <x v="3"/>
  </r>
  <r>
    <s v="202206"/>
    <s v="10"/>
    <s v="6690"/>
    <s v="California State University, Dominguez Hills"/>
    <s v="000"/>
    <s v="0948"/>
    <s v="Calif State University Trust Fund"/>
    <s v="TF-CSU Operating Fund"/>
    <s v="485"/>
    <s v="00000"/>
    <s v="No Project Name Assigned"/>
    <s v="03"/>
    <x v="6"/>
    <s v="0304"/>
    <x v="38"/>
    <s v="603005"/>
    <s v="Retirement"/>
    <n v="75436.540000000008"/>
    <s v="Non-Billable"/>
    <n v="7.9379955254236457E-5"/>
    <n v="1489.9471939002292"/>
    <n v="223.49207908503436"/>
    <n v="1266.4551148151947"/>
    <x v="3"/>
  </r>
  <r>
    <s v="202206"/>
    <s v="10"/>
    <s v="6710"/>
    <s v="California State University, Fullerton"/>
    <s v="000"/>
    <s v="0948"/>
    <s v="Calif State University Trust Fund"/>
    <s v="TF-CSU Operating Fund"/>
    <s v="485"/>
    <s v="42124"/>
    <s v="HEERF-IHEs-Institutional Portion"/>
    <s v="06"/>
    <x v="3"/>
    <s v="0607"/>
    <x v="23"/>
    <s v="603005"/>
    <s v="Retirement"/>
    <n v="6864.4400000000005"/>
    <s v="Non-Billable"/>
    <n v="7.2232758825549382E-6"/>
    <n v="135.57956284443173"/>
    <n v="20.336934426664758"/>
    <n v="115.24262841776697"/>
    <x v="3"/>
  </r>
  <r>
    <s v="202206"/>
    <s v="10"/>
    <s v="6650"/>
    <s v="California State University, Bakersfield"/>
    <s v="000"/>
    <s v="0948"/>
    <s v="Calif State University Trust Fund"/>
    <s v="TF-CSU Operating Fund"/>
    <s v="485"/>
    <s v="00000"/>
    <s v="No Project Name Assigned"/>
    <s v="05"/>
    <x v="0"/>
    <s v="0501"/>
    <x v="7"/>
    <s v="603005"/>
    <s v="Retirement"/>
    <n v="513770.25"/>
    <s v="Non-Billable"/>
    <n v="5.406273863562389E-4"/>
    <n v="10147.476836781208"/>
    <n v="1522.1215255171812"/>
    <n v="8625.3553112640275"/>
    <x v="3"/>
  </r>
  <r>
    <s v="202206"/>
    <s v="10"/>
    <s v="6700"/>
    <s v="California State University, Fresno"/>
    <s v="000"/>
    <s v="0948"/>
    <s v="Calif State University Trust Fund"/>
    <s v="TF-CSU Operating Fund"/>
    <s v="485"/>
    <s v="00000"/>
    <s v="No Project Name Assigned"/>
    <s v="04"/>
    <x v="2"/>
    <s v="0405"/>
    <x v="27"/>
    <s v="603005"/>
    <s v="Retirement"/>
    <n v="460869.8"/>
    <s v="Non-Billable"/>
    <n v="4.8496158628204446E-4"/>
    <n v="9102.639984062891"/>
    <n v="1365.3959976094336"/>
    <n v="7737.2439864534572"/>
    <x v="3"/>
  </r>
  <r>
    <s v="202206"/>
    <s v="10"/>
    <s v="6700"/>
    <s v="California State University, Fresno"/>
    <s v="000"/>
    <s v="0948"/>
    <s v="Calif State University Trust Fund"/>
    <s v="TF-CSU Operating Fund"/>
    <s v="485"/>
    <s v="00000"/>
    <s v="No Project Name Assigned"/>
    <s v="04"/>
    <x v="2"/>
    <s v="0403"/>
    <x v="25"/>
    <s v="603005"/>
    <s v="Retirement"/>
    <n v="120073.32"/>
    <s v="Non-Billable"/>
    <n v="1.2635010525174689E-4"/>
    <n v="2371.5682903309753"/>
    <n v="355.73524354964627"/>
    <n v="2015.8330467813289"/>
    <x v="3"/>
  </r>
  <r>
    <s v="202206"/>
    <s v="10"/>
    <s v="6720"/>
    <s v="California State University, East Bay"/>
    <s v="000"/>
    <s v="0948"/>
    <s v="Calif State University Trust Fund"/>
    <s v="TF-CSU Operating Fund"/>
    <s v="485"/>
    <s v="00000"/>
    <s v="No Project Name Assigned"/>
    <s v="05"/>
    <x v="0"/>
    <s v="0510"/>
    <x v="9"/>
    <s v="603005"/>
    <s v="Retirement"/>
    <n v="525122.29"/>
    <s v="Non-Billable"/>
    <n v="5.5257284975162137E-4"/>
    <n v="10371.690992720003"/>
    <n v="1555.7536489080005"/>
    <n v="8815.9373438120019"/>
    <x v="3"/>
  </r>
  <r>
    <s v="202206"/>
    <s v="10"/>
    <s v="6700"/>
    <s v="California State University, Fresno"/>
    <s v="000"/>
    <s v="0948"/>
    <s v="Calif State University Trust Fund"/>
    <s v="TF-CSU Operating Fund"/>
    <s v="485"/>
    <s v="00000"/>
    <s v="No Project Name Assigned"/>
    <s v="06"/>
    <x v="3"/>
    <s v="0602"/>
    <x v="11"/>
    <s v="603005"/>
    <s v="Retirement"/>
    <n v="553123.87"/>
    <s v="Non-Billable"/>
    <n v="5.8203820125697831E-4"/>
    <n v="10924.750233583552"/>
    <n v="1638.7125350375329"/>
    <n v="9286.0376985460189"/>
    <x v="3"/>
  </r>
  <r>
    <s v="202206"/>
    <s v="10"/>
    <s v="6650"/>
    <s v="California State University, Bakersfield"/>
    <s v="000"/>
    <s v="0948"/>
    <s v="Calif State University Trust Fund"/>
    <s v="TF-CSU Operating Fund"/>
    <s v="485"/>
    <s v="00000"/>
    <s v="No Project Name Assigned"/>
    <s v="01"/>
    <x v="1"/>
    <s v="0101"/>
    <x v="5"/>
    <s v="603005"/>
    <s v="Retirement"/>
    <n v="10238563.199999999"/>
    <s v="Non-Billable"/>
    <n v="1.0773780036619812E-2"/>
    <n v="202221.87429871713"/>
    <n v="30333.281144807566"/>
    <n v="171888.59315390955"/>
    <x v="3"/>
  </r>
  <r>
    <s v="202206"/>
    <s v="10"/>
    <s v="6710"/>
    <s v="California State University, Fullerton"/>
    <s v="000"/>
    <s v="0948"/>
    <s v="Calif State University Trust Fund"/>
    <s v="TF-CSU Operating Fund"/>
    <s v="485"/>
    <s v="43023"/>
    <s v="HEERF-Minority Serving Institutions"/>
    <s v="06"/>
    <x v="3"/>
    <s v="0607"/>
    <x v="23"/>
    <s v="603005"/>
    <s v="Retirement"/>
    <n v="3373.15"/>
    <s v="Non-Billable"/>
    <n v="3.5494800804202802E-6"/>
    <n v="66.623089779893903"/>
    <n v="9.9934634669840854"/>
    <n v="56.629626312909814"/>
    <x v="3"/>
  </r>
  <r>
    <s v="202206"/>
    <s v="10"/>
    <s v="6710"/>
    <s v="California State University, Fullerton"/>
    <s v="000"/>
    <s v="0948"/>
    <s v="Calif State University Trust Fund"/>
    <s v="TF-CSU Operating Fund"/>
    <s v="485"/>
    <s v="00000"/>
    <s v="No Project Name Assigned"/>
    <s v="07"/>
    <x v="4"/>
    <s v="0701"/>
    <x v="32"/>
    <s v="603005"/>
    <s v="Retirement"/>
    <n v="828135.78"/>
    <s v="Non-Billable"/>
    <n v="8.7142624994243113E-4"/>
    <n v="16356.510804702568"/>
    <n v="2453.4766207053849"/>
    <n v="13903.034183997182"/>
    <x v="3"/>
  </r>
  <r>
    <s v="202206"/>
    <s v="10"/>
    <s v="6790"/>
    <s v="San Diego State University"/>
    <s v="000"/>
    <s v="0948"/>
    <s v="Calif State University Trust Fund"/>
    <s v="TF-CSU Operating Fund"/>
    <s v="485"/>
    <s v="42124"/>
    <s v="HEERF-IHEs-Institutional Portion"/>
    <s v="04"/>
    <x v="2"/>
    <s v="0406"/>
    <x v="3"/>
    <s v="603005"/>
    <s v="Retirement"/>
    <n v="3772.89"/>
    <s v="Non-Billable"/>
    <n v="3.9701163306158548E-6"/>
    <n v="74.518355009312927"/>
    <n v="11.177753251396938"/>
    <n v="63.340601757915984"/>
    <x v="3"/>
  </r>
  <r>
    <s v="202206"/>
    <s v="10"/>
    <s v="6840"/>
    <s v="California State University San Marcos"/>
    <s v="000"/>
    <s v="0948"/>
    <s v="Calif State University Trust Fund"/>
    <s v="TF-CSU Operating Fund"/>
    <s v="485"/>
    <s v="00000"/>
    <s v="No Project Name Assigned"/>
    <s v="01"/>
    <x v="1"/>
    <s v="0101"/>
    <x v="5"/>
    <s v="603005"/>
    <s v="Retirement"/>
    <n v="11811254.17"/>
    <s v="Non-Billable"/>
    <n v="1.2428682804261883E-2"/>
    <n v="233284.09557270096"/>
    <n v="34992.614335905142"/>
    <n v="198291.48123679581"/>
    <x v="3"/>
  </r>
  <r>
    <s v="202206"/>
    <s v="10"/>
    <s v="6720"/>
    <s v="California State University, East Bay"/>
    <s v="000"/>
    <s v="0948"/>
    <s v="Calif State University Trust Fund"/>
    <s v="TF-CSU Operating Fund"/>
    <s v="485"/>
    <s v="00000"/>
    <s v="No Project Name Assigned"/>
    <s v="05"/>
    <x v="0"/>
    <s v="0504"/>
    <x v="0"/>
    <s v="603005"/>
    <s v="Retirement"/>
    <n v="255140.11000000002"/>
    <s v="Non-Billable"/>
    <n v="2.6847745821005268E-4"/>
    <n v="5039.2726249891075"/>
    <n v="755.89089374836612"/>
    <n v="4283.3817312407409"/>
    <x v="3"/>
  </r>
  <r>
    <s v="202206"/>
    <s v="10"/>
    <s v="6752"/>
    <s v="California State University Maritime Academy"/>
    <s v="000"/>
    <s v="0948"/>
    <s v="Calif State University Trust Fund"/>
    <s v="TF-CSU Operating Fund"/>
    <s v="485"/>
    <s v="00000"/>
    <s v="No Project Name Assigned"/>
    <s v="07"/>
    <x v="4"/>
    <s v="0705"/>
    <x v="35"/>
    <s v="603005"/>
    <s v="Retirement"/>
    <n v="42271.86"/>
    <s v="Non-Billable"/>
    <n v="4.4481604741062453E-5"/>
    <n v="834.91155861527227"/>
    <n v="125.23673379229083"/>
    <n v="709.67482482298146"/>
    <x v="3"/>
  </r>
  <r>
    <s v="202206"/>
    <s v="10"/>
    <s v="6730"/>
    <s v="California State Polytechnic University, Humboldt"/>
    <s v="000"/>
    <s v="0948"/>
    <s v="Calif State University Trust Fund"/>
    <s v="TF-CSU Operating Fund"/>
    <s v="485"/>
    <s v="00000"/>
    <s v="No Project Name Assigned"/>
    <s v="07"/>
    <x v="4"/>
    <s v="0705"/>
    <x v="35"/>
    <s v="603005"/>
    <s v="Retirement"/>
    <n v="142252.76"/>
    <s v="Non-Billable"/>
    <n v="1.4968896669427889E-4"/>
    <n v="2809.6344369262265"/>
    <n v="421.44516553893396"/>
    <n v="2388.1892713872926"/>
    <x v="3"/>
  </r>
  <r>
    <s v="202206"/>
    <s v="10"/>
    <s v="6752"/>
    <s v="California State University Maritime Academy"/>
    <s v="000"/>
    <s v="0948"/>
    <s v="Calif State University Trust Fund"/>
    <s v="TF-CSU Operating Fund"/>
    <s v="485"/>
    <s v="00000"/>
    <s v="No Project Name Assigned"/>
    <s v="07"/>
    <x v="4"/>
    <s v="0703"/>
    <x v="33"/>
    <s v="603005"/>
    <s v="Retirement"/>
    <n v="102822.94"/>
    <s v="Non-Billable"/>
    <n v="1.0819796846871608E-4"/>
    <n v="2030.8560138305868"/>
    <n v="304.628402074588"/>
    <n v="1726.2276117559986"/>
    <x v="3"/>
  </r>
  <r>
    <s v="202206"/>
    <s v="10"/>
    <s v="6720"/>
    <s v="California State University, East Bay"/>
    <s v="000"/>
    <s v="0948"/>
    <s v="Calif State University Trust Fund"/>
    <s v="TF-CSU Operating Fund"/>
    <s v="485"/>
    <s v="00000"/>
    <s v="No Project Name Assigned"/>
    <s v="04"/>
    <x v="2"/>
    <s v="0409"/>
    <x v="10"/>
    <s v="603005"/>
    <s v="Retirement"/>
    <n v="874208.61"/>
    <s v="Non-Billable"/>
    <n v="9.199075188849892E-4"/>
    <n v="17266.495326441531"/>
    <n v="2589.9742989662295"/>
    <n v="14676.521027475301"/>
    <x v="3"/>
  </r>
  <r>
    <s v="202206"/>
    <s v="10"/>
    <s v="6750"/>
    <s v="California State University, Los Angeles"/>
    <s v="000"/>
    <s v="0948"/>
    <s v="Calif State University Trust Fund"/>
    <s v="TF-CSU Operating Fund"/>
    <s v="485"/>
    <s v="00000"/>
    <s v="No Project Name Assigned"/>
    <s v="02"/>
    <x v="5"/>
    <s v="0202"/>
    <x v="26"/>
    <s v="603005"/>
    <s v="Retirement"/>
    <n v="194223.44"/>
    <s v="Non-Billable"/>
    <n v="2.0437639340992943E-4"/>
    <n v="3836.1074012361846"/>
    <n v="575.41611018542767"/>
    <n v="3260.6912910507567"/>
    <x v="3"/>
  </r>
  <r>
    <s v="202206"/>
    <s v="10"/>
    <s v="6750"/>
    <s v="California State University, Los Angeles"/>
    <s v="000"/>
    <s v="0948"/>
    <s v="Calif State University Trust Fund"/>
    <s v="TF-CSU Operating Fund"/>
    <s v="485"/>
    <s v="00000"/>
    <s v="No Project Name Assigned"/>
    <s v="01"/>
    <x v="1"/>
    <s v="0105"/>
    <x v="19"/>
    <s v="603005"/>
    <s v="Retirement"/>
    <n v="81843.009999999995"/>
    <s v="Non-Billable"/>
    <n v="8.6121320936405961E-5"/>
    <n v="1616.481390713948"/>
    <n v="242.4722086070922"/>
    <n v="1374.0091821068559"/>
    <x v="3"/>
  </r>
  <r>
    <s v="202206"/>
    <s v="10"/>
    <s v="6840"/>
    <s v="California State University San Marcos"/>
    <s v="000"/>
    <s v="0948"/>
    <s v="Calif State University Trust Fund"/>
    <s v="TF-CSU Operating Fund"/>
    <s v="485"/>
    <s v="00000"/>
    <s v="No Project Name Assigned"/>
    <s v="06"/>
    <x v="3"/>
    <s v="0606"/>
    <x v="8"/>
    <s v="603005"/>
    <s v="Retirement"/>
    <n v="1801755.6600000001"/>
    <s v="Non-Billable"/>
    <n v="1.8959417235979708E-3"/>
    <n v="35586.47824662763"/>
    <n v="5337.9717369941445"/>
    <n v="30248.506509633484"/>
    <x v="3"/>
  </r>
  <r>
    <s v="202206"/>
    <s v="10"/>
    <s v="6700"/>
    <s v="California State University, Fresno"/>
    <s v="000"/>
    <s v="0948"/>
    <s v="Calif State University Trust Fund"/>
    <s v="TF-CSU Operating Fund"/>
    <s v="485"/>
    <s v="00000"/>
    <s v="No Project Name Assigned"/>
    <s v="01"/>
    <x v="1"/>
    <s v="0101"/>
    <x v="5"/>
    <s v="603005"/>
    <s v="Retirement"/>
    <n v="24580736.039999999"/>
    <s v="Non-Billable"/>
    <n v="2.5865684282065392E-2"/>
    <n v="485494.14762130164"/>
    <n v="72824.122143195244"/>
    <n v="412670.0254781064"/>
    <x v="3"/>
  </r>
  <r>
    <s v="202206"/>
    <s v="10"/>
    <s v="6790"/>
    <s v="San Diego State University"/>
    <s v="000"/>
    <s v="0948"/>
    <s v="Calif State University Trust Fund"/>
    <s v="TF-CSU Operating Fund"/>
    <s v="485"/>
    <s v="00000"/>
    <s v="No Project Name Assigned"/>
    <s v="05"/>
    <x v="0"/>
    <s v="0501"/>
    <x v="7"/>
    <s v="603005"/>
    <s v="Retirement"/>
    <n v="2826833.66"/>
    <s v="Non-Billable"/>
    <n v="2.9746052700981443E-3"/>
    <n v="55832.795079675103"/>
    <n v="8374.9192619512651"/>
    <n v="47457.875817723834"/>
    <x v="3"/>
  </r>
  <r>
    <s v="202206"/>
    <s v="10"/>
    <s v="6710"/>
    <s v="California State University, Fullerton"/>
    <s v="000"/>
    <s v="0948"/>
    <s v="Calif State University Trust Fund"/>
    <s v="TF-CSU Operating Fund"/>
    <s v="485"/>
    <s v="00000"/>
    <s v="No Project Name Assigned"/>
    <s v="05"/>
    <x v="0"/>
    <s v="0502"/>
    <x v="13"/>
    <s v="603005"/>
    <s v="Retirement"/>
    <n v="1654095.26"/>
    <s v="Non-Billable"/>
    <n v="1.7405624346642171E-3"/>
    <n v="32670.037505440596"/>
    <n v="4900.5056258160894"/>
    <n v="27769.531879624505"/>
    <x v="3"/>
  </r>
  <r>
    <s v="202206"/>
    <s v="10"/>
    <s v="6830"/>
    <s v="Sonoma State University"/>
    <s v="000"/>
    <s v="0948"/>
    <s v="Calif State University Trust Fund"/>
    <s v="TF-CSU Operating Fund"/>
    <s v="485"/>
    <s v="HSFEE"/>
    <s v="TF-Health Service Fees"/>
    <s v="05"/>
    <x v="0"/>
    <s v="0507"/>
    <x v="28"/>
    <s v="603005"/>
    <s v="Retirement"/>
    <n v="411042.17"/>
    <s v="Non-Billable"/>
    <n v="4.3252923665645655E-4"/>
    <n v="8118.4944029267626"/>
    <n v="1217.7741604390144"/>
    <n v="6900.7202424877478"/>
    <x v="3"/>
  </r>
  <r>
    <s v="202206"/>
    <s v="10"/>
    <s v="6710"/>
    <s v="California State University, Fullerton"/>
    <s v="000"/>
    <s v="0948"/>
    <s v="Calif State University Trust Fund"/>
    <s v="TF-CSU Operating Fund"/>
    <s v="485"/>
    <s v="00000"/>
    <s v="No Project Name Assigned"/>
    <s v="05"/>
    <x v="0"/>
    <s v="0501"/>
    <x v="7"/>
    <s v="603005"/>
    <s v="Retirement"/>
    <n v="1305170.78"/>
    <s v="Non-Billable"/>
    <n v="1.3733980656527578E-3"/>
    <n v="25778.429673757219"/>
    <n v="3866.7644510635828"/>
    <n v="21911.665222693635"/>
    <x v="3"/>
  </r>
  <r>
    <s v="202206"/>
    <s v="10"/>
    <s v="6690"/>
    <s v="California State University, Dominguez Hills"/>
    <s v="000"/>
    <s v="0948"/>
    <s v="Calif State University Trust Fund"/>
    <s v="TF-CSU Operating Fund"/>
    <s v="485"/>
    <s v="MISCF"/>
    <s v="TF-Miscellaneous Fees"/>
    <s v="05"/>
    <x v="0"/>
    <s v="0501"/>
    <x v="7"/>
    <s v="603005"/>
    <s v="Retirement"/>
    <n v="41931.440000000002"/>
    <s v="Non-Billable"/>
    <n v="4.4123389420375067E-5"/>
    <n v="828.18792277848138"/>
    <n v="124.2281884167722"/>
    <n v="703.95973436170914"/>
    <x v="3"/>
  </r>
  <r>
    <s v="202206"/>
    <s v="10"/>
    <s v="6690"/>
    <s v="California State University, Dominguez Hills"/>
    <s v="000"/>
    <s v="0948"/>
    <s v="Calif State University Trust Fund"/>
    <s v="TF-CSU Operating Fund"/>
    <s v="485"/>
    <s v="00000"/>
    <s v="No Project Name Assigned"/>
    <s v="05"/>
    <x v="0"/>
    <s v="0501"/>
    <x v="7"/>
    <s v="603005"/>
    <s v="Retirement"/>
    <n v="1019639.89"/>
    <s v="Non-Billable"/>
    <n v="1.0729411614535155E-3"/>
    <n v="20138.908715779358"/>
    <n v="3020.8363073669038"/>
    <n v="17118.072408412456"/>
    <x v="3"/>
  </r>
  <r>
    <s v="202206"/>
    <s v="10"/>
    <s v="6850"/>
    <s v="California State University Channel Islands"/>
    <s v="000"/>
    <s v="0948"/>
    <s v="Calif State University Trust Fund"/>
    <s v="TF-CSU Operating Fund"/>
    <s v="485"/>
    <s v="00000"/>
    <s v="No Project Name Assigned"/>
    <s v="05"/>
    <x v="0"/>
    <s v="0501"/>
    <x v="7"/>
    <s v="603005"/>
    <s v="Retirement"/>
    <n v="530079.09"/>
    <s v="Non-Billable"/>
    <n v="5.5778876450863699E-4"/>
    <n v="10469.592755588828"/>
    <n v="1570.4389133383243"/>
    <n v="8899.1538422505037"/>
    <x v="3"/>
  </r>
  <r>
    <s v="202206"/>
    <s v="10"/>
    <s v="6780"/>
    <s v="California State University, Sacramento"/>
    <s v="000"/>
    <s v="0948"/>
    <s v="Calif State University Trust Fund"/>
    <s v="TF-CSU Operating Fund"/>
    <s v="485"/>
    <s v="C4CS1"/>
    <s v="Center For California Studies"/>
    <s v="04"/>
    <x v="2"/>
    <s v="0405"/>
    <x v="27"/>
    <s v="603005"/>
    <s v="Retirement"/>
    <n v="250664.06"/>
    <s v="Non-Billable"/>
    <n v="2.6376742446890115E-4"/>
    <n v="4950.8661559588845"/>
    <n v="742.62992339383266"/>
    <n v="4208.236232565052"/>
    <x v="3"/>
  </r>
  <r>
    <s v="202206"/>
    <s v="10"/>
    <s v="6850"/>
    <s v="California State University Channel Islands"/>
    <s v="000"/>
    <s v="0948"/>
    <s v="Calif State University Trust Fund"/>
    <s v="TF-CSU Operating Fund"/>
    <s v="485"/>
    <s v="00000"/>
    <s v="No Project Name Assigned"/>
    <s v="04"/>
    <x v="2"/>
    <s v="0409"/>
    <x v="10"/>
    <s v="603005"/>
    <s v="Retirement"/>
    <n v="164016.76999999999"/>
    <s v="Non-Billable"/>
    <n v="1.7259068169807882E-4"/>
    <n v="3239.4954250828478"/>
    <n v="485.92431376242712"/>
    <n v="2753.5711113204206"/>
    <x v="3"/>
  </r>
  <r>
    <s v="202206"/>
    <s v="10"/>
    <s v="6752"/>
    <s v="California State University Maritime Academy"/>
    <s v="000"/>
    <s v="0948"/>
    <s v="Calif State University Trust Fund"/>
    <s v="TF-CSU Operating Fund"/>
    <s v="485"/>
    <s v="00000"/>
    <s v="No Project Name Assigned"/>
    <s v="07"/>
    <x v="4"/>
    <s v="0701"/>
    <x v="32"/>
    <s v="603005"/>
    <s v="Retirement"/>
    <n v="59242.19"/>
    <s v="Non-Billable"/>
    <n v="6.2339052021248245E-5"/>
    <n v="1170.0925672227836"/>
    <n v="175.51388508341753"/>
    <n v="994.57868213936604"/>
    <x v="3"/>
  </r>
  <r>
    <s v="202206"/>
    <s v="10"/>
    <s v="6780"/>
    <s v="California State University, Sacramento"/>
    <s v="000"/>
    <s v="0948"/>
    <s v="Calif State University Trust Fund"/>
    <s v="TF-CSU Operating Fund"/>
    <s v="485"/>
    <s v="00000"/>
    <s v="No Project Name Assigned"/>
    <s v="07"/>
    <x v="4"/>
    <s v="0708"/>
    <x v="20"/>
    <s v="603005"/>
    <s v="Retirement"/>
    <n v="290948.76"/>
    <s v="Non-Billable"/>
    <n v="3.061579912079157E-4"/>
    <n v="5746.5293149811914"/>
    <n v="861.97939724717867"/>
    <n v="4884.5499177340125"/>
    <x v="3"/>
  </r>
  <r>
    <s v="202206"/>
    <s v="10"/>
    <s v="6720"/>
    <s v="California State University, East Bay"/>
    <s v="000"/>
    <s v="0948"/>
    <s v="Calif State University Trust Fund"/>
    <s v="TF-CSU Operating Fund"/>
    <s v="485"/>
    <s v="00000"/>
    <s v="No Project Name Assigned"/>
    <s v="04"/>
    <x v="2"/>
    <s v="0408"/>
    <x v="22"/>
    <s v="603005"/>
    <s v="Retirement"/>
    <n v="46677.62"/>
    <s v="Non-Billable"/>
    <n v="4.91176741003001E-5"/>
    <n v="921.92972976943543"/>
    <n v="138.28945946541532"/>
    <n v="783.64027030402008"/>
    <x v="3"/>
  </r>
  <r>
    <s v="202206"/>
    <s v="10"/>
    <s v="6680"/>
    <s v="California State University, Chico"/>
    <s v="000"/>
    <s v="0948"/>
    <s v="Calif State University Trust Fund"/>
    <s v="TF-CSU Operating Fund"/>
    <s v="485"/>
    <s v="00000"/>
    <s v="No Project Name Assigned"/>
    <s v="07"/>
    <x v="4"/>
    <s v="0702"/>
    <x v="12"/>
    <s v="603005"/>
    <s v="Retirement"/>
    <n v="677648.63"/>
    <s v="Non-Billable"/>
    <n v="7.130724437718728E-4"/>
    <n v="13384.238920804621"/>
    <n v="2007.6358381206931"/>
    <n v="11376.603082683927"/>
    <x v="3"/>
  </r>
  <r>
    <s v="202206"/>
    <s v="10"/>
    <s v="6700"/>
    <s v="California State University, Fresno"/>
    <s v="000"/>
    <s v="0948"/>
    <s v="Calif State University Trust Fund"/>
    <s v="TF-CSU Operating Fund"/>
    <s v="485"/>
    <s v="00000"/>
    <s v="No Project Name Assigned"/>
    <s v="07"/>
    <x v="4"/>
    <s v="0703"/>
    <x v="33"/>
    <s v="603005"/>
    <s v="Retirement"/>
    <n v="773561.34"/>
    <s v="Non-Billable"/>
    <n v="8.1399895270391751E-4"/>
    <n v="15278.610973444711"/>
    <n v="2291.7916460167066"/>
    <n v="12986.819327428004"/>
    <x v="3"/>
  </r>
  <r>
    <s v="202206"/>
    <s v="10"/>
    <s v="6690"/>
    <s v="California State University, Dominguez Hills"/>
    <s v="000"/>
    <s v="0948"/>
    <s v="Calif State University Trust Fund"/>
    <s v="TF-CSU Operating Fund"/>
    <s v="485"/>
    <s v="MISCF"/>
    <s v="TF-Miscellaneous Fees"/>
    <s v="05"/>
    <x v="0"/>
    <s v="0509"/>
    <x v="18"/>
    <s v="603005"/>
    <s v="Retirement"/>
    <n v="1534.44"/>
    <s v="Non-Billable"/>
    <n v="1.6146522433334109E-6"/>
    <n v="30.30672631868147"/>
    <n v="4.5460089478022203"/>
    <n v="25.760717370879249"/>
    <x v="3"/>
  </r>
  <r>
    <s v="202206"/>
    <s v="10"/>
    <s v="6752"/>
    <s v="California State University Maritime Academy"/>
    <s v="000"/>
    <s v="0948"/>
    <s v="Calif State University Trust Fund"/>
    <s v="TF-CSU Operating Fund"/>
    <s v="485"/>
    <s v="00000"/>
    <s v="No Project Name Assigned"/>
    <s v="05"/>
    <x v="0"/>
    <s v="0509"/>
    <x v="18"/>
    <s v="603005"/>
    <s v="Retirement"/>
    <n v="117958.86"/>
    <s v="Non-Billable"/>
    <n v="1.2412511269261213E-4"/>
    <n v="2329.8055882821504"/>
    <n v="349.47083824232254"/>
    <n v="1980.3347500398279"/>
    <x v="3"/>
  </r>
  <r>
    <s v="202206"/>
    <s v="10"/>
    <s v="6750"/>
    <s v="California State University, Los Angeles"/>
    <s v="000"/>
    <s v="0948"/>
    <s v="Calif State University Trust Fund"/>
    <s v="TF-CSU Operating Fund"/>
    <s v="485"/>
    <s v="00000"/>
    <s v="No Project Name Assigned"/>
    <s v="07"/>
    <x v="4"/>
    <s v="0705"/>
    <x v="35"/>
    <s v="603005"/>
    <s v="Retirement"/>
    <n v="212322.84"/>
    <s v="Non-Billable"/>
    <n v="2.2342193237723262E-4"/>
    <n v="4193.5886727960651"/>
    <n v="629.03830091940972"/>
    <n v="3564.5503718766554"/>
    <x v="3"/>
  </r>
  <r>
    <s v="202206"/>
    <s v="10"/>
    <s v="6710"/>
    <s v="California State University, Fullerton"/>
    <s v="000"/>
    <s v="0948"/>
    <s v="Calif State University Trust Fund"/>
    <s v="TF-CSU Operating Fund"/>
    <s v="485"/>
    <s v="00000"/>
    <s v="No Project Name Assigned"/>
    <s v="06"/>
    <x v="3"/>
    <s v="0607"/>
    <x v="23"/>
    <s v="603005"/>
    <s v="Retirement"/>
    <n v="2836060.58"/>
    <s v="Non-Billable"/>
    <n v="2.9843145236871133E-3"/>
    <n v="56015.035987892021"/>
    <n v="8402.2553981838028"/>
    <n v="47612.780589708214"/>
    <x v="3"/>
  </r>
  <r>
    <s v="202206"/>
    <s v="10"/>
    <s v="6780"/>
    <s v="California State University, Sacramento"/>
    <s v="000"/>
    <s v="0948"/>
    <s v="Calif State University Trust Fund"/>
    <s v="TF-CSU Operating Fund"/>
    <s v="485"/>
    <s v="00000"/>
    <s v="No Project Name Assigned"/>
    <s v="04"/>
    <x v="2"/>
    <s v="0405"/>
    <x v="27"/>
    <s v="603005"/>
    <s v="Retirement"/>
    <n v="8427.32"/>
    <s v="Non-Billable"/>
    <n v="8.8678548156255816E-6"/>
    <n v="166.4480076379335"/>
    <n v="24.967201145690023"/>
    <n v="141.48080649224346"/>
    <x v="3"/>
  </r>
  <r>
    <s v="202206"/>
    <s v="10"/>
    <s v="6752"/>
    <s v="California State University Maritime Academy"/>
    <s v="000"/>
    <s v="0948"/>
    <s v="Calif State University Trust Fund"/>
    <s v="TF-CSU Operating Fund"/>
    <s v="485"/>
    <s v="00000"/>
    <s v="No Project Name Assigned"/>
    <s v="06"/>
    <x v="3"/>
    <s v="0607"/>
    <x v="23"/>
    <s v="603005"/>
    <s v="Retirement"/>
    <n v="330785.67"/>
    <s v="Non-Billable"/>
    <n v="3.4807735990201332E-4"/>
    <n v="6533.3481731652482"/>
    <n v="980.00222597478717"/>
    <n v="5553.3459471904607"/>
    <x v="3"/>
  </r>
  <r>
    <s v="202206"/>
    <s v="10"/>
    <s v="6690"/>
    <s v="California State University, Dominguez Hills"/>
    <s v="000"/>
    <s v="0948"/>
    <s v="Calif State University Trust Fund"/>
    <s v="TF-CSU Operating Fund"/>
    <s v="485"/>
    <s v="00000"/>
    <s v="No Project Name Assigned"/>
    <s v="03"/>
    <x v="6"/>
    <s v="0301"/>
    <x v="29"/>
    <s v="603005"/>
    <s v="Retirement"/>
    <n v="74079.88"/>
    <s v="Non-Billable"/>
    <n v="7.7952376389998882E-5"/>
    <n v="1463.1518005792113"/>
    <n v="219.4727700868817"/>
    <n v="1243.6790304923295"/>
    <x v="3"/>
  </r>
  <r>
    <s v="202206"/>
    <s v="10"/>
    <s v="6810"/>
    <s v="San Jose State University"/>
    <s v="000"/>
    <s v="0948"/>
    <s v="Calif State University Trust Fund"/>
    <s v="TF-CSU Operating Fund"/>
    <s v="485"/>
    <s v="00000"/>
    <s v="No Project Name Assigned"/>
    <s v="05"/>
    <x v="0"/>
    <s v="0509"/>
    <x v="18"/>
    <s v="603005"/>
    <s v="Retirement"/>
    <n v="719794.53"/>
    <s v="Non-Billable"/>
    <n v="7.5742150400381772E-4"/>
    <n v="14216.662643305674"/>
    <n v="2132.4993964958508"/>
    <n v="12084.163246809821"/>
    <x v="3"/>
  </r>
  <r>
    <s v="202206"/>
    <s v="10"/>
    <s v="6620"/>
    <s v="California State University, Chancellor's Office"/>
    <s v="000"/>
    <s v="0948"/>
    <s v="Calif State University Trust Fund"/>
    <s v="TF-CSU Operating Fund"/>
    <s v="485"/>
    <s v="00000"/>
    <s v="No Project Name Assigned"/>
    <s v="05"/>
    <x v="0"/>
    <s v="0501"/>
    <x v="7"/>
    <s v="603005"/>
    <s v="Retirement"/>
    <n v="799003.19000000006"/>
    <s v="Non-Billable"/>
    <n v="8.4077076533722503E-4"/>
    <n v="15781.112983944275"/>
    <n v="2367.166947591641"/>
    <n v="13413.946036352632"/>
    <x v="3"/>
  </r>
  <r>
    <s v="202206"/>
    <s v="10"/>
    <s v="6700"/>
    <s v="California State University, Fresno"/>
    <s v="000"/>
    <s v="0948"/>
    <s v="Calif State University Trust Fund"/>
    <s v="TF-CSU Operating Fund"/>
    <s v="485"/>
    <s v="00000"/>
    <s v="No Project Name Assigned"/>
    <s v="07"/>
    <x v="4"/>
    <s v="0705"/>
    <x v="35"/>
    <s v="603005"/>
    <s v="Retirement"/>
    <n v="314058.75"/>
    <s v="Non-Billable"/>
    <n v="3.3047604678318265E-4"/>
    <n v="6202.9747557657538"/>
    <n v="930.44621336486307"/>
    <n v="5272.5285424008907"/>
    <x v="3"/>
  </r>
  <r>
    <s v="202206"/>
    <s v="10"/>
    <s v="6620"/>
    <s v="California State University, Chancellor's Office"/>
    <s v="000"/>
    <s v="0948"/>
    <s v="Calif State University Trust Fund"/>
    <s v="TF-CSU Operating Fund"/>
    <s v="485"/>
    <s v="CCF00"/>
    <s v="Campus Collaboration Funds"/>
    <s v="05"/>
    <x v="0"/>
    <s v="0501"/>
    <x v="7"/>
    <s v="603005"/>
    <s v="Retirement"/>
    <n v="7617.3"/>
    <s v="Non-Billable"/>
    <n v="8.0154913409084675E-6"/>
    <n v="150.44930162619087"/>
    <n v="22.56739524392863"/>
    <n v="127.88190638226224"/>
    <x v="3"/>
  </r>
  <r>
    <s v="202206"/>
    <s v="10"/>
    <s v="6700"/>
    <s v="California State University, Fresno"/>
    <s v="000"/>
    <s v="0948"/>
    <s v="Calif State University Trust Fund"/>
    <s v="TF-CSU Operating Fund"/>
    <s v="485"/>
    <s v="00000"/>
    <s v="No Project Name Assigned"/>
    <s v="07"/>
    <x v="4"/>
    <s v="0704"/>
    <x v="34"/>
    <s v="603005"/>
    <s v="Retirement"/>
    <n v="207007.63"/>
    <s v="Non-Billable"/>
    <n v="2.17828871879404E-4"/>
    <n v="4088.6079535784233"/>
    <n v="613.2911930367635"/>
    <n v="3475.3167605416597"/>
    <x v="3"/>
  </r>
  <r>
    <s v="202206"/>
    <s v="10"/>
    <s v="6700"/>
    <s v="California State University, Fresno"/>
    <s v="000"/>
    <s v="0948"/>
    <s v="Calif State University Trust Fund"/>
    <s v="TF-CSU Operating Fund"/>
    <s v="485"/>
    <s v="42124"/>
    <s v="HEERF-IHEs-Institutional Portion"/>
    <s v="07"/>
    <x v="4"/>
    <s v="0703"/>
    <x v="33"/>
    <s v="603005"/>
    <s v="Retirement"/>
    <n v="12694.51"/>
    <s v="Non-Billable"/>
    <n v="1.3358110482989505E-5"/>
    <n v="250.7292825524394"/>
    <n v="37.609392382865906"/>
    <n v="213.11989016957349"/>
    <x v="3"/>
  </r>
  <r>
    <s v="202206"/>
    <s v="10"/>
    <s v="6740"/>
    <s v="California State University, Long Beach"/>
    <s v="000"/>
    <s v="0948"/>
    <s v="Calif State University Trust Fund"/>
    <s v="TF-CSU Operating Fund"/>
    <s v="485"/>
    <s v="00000"/>
    <s v="No Project Name Assigned"/>
    <s v="05"/>
    <x v="0"/>
    <s v="0509"/>
    <x v="18"/>
    <s v="603005"/>
    <s v="Retirement"/>
    <n v="1028812.81"/>
    <s v="Non-Billable"/>
    <n v="1.0825935922138697E-3"/>
    <n v="20320.083069930162"/>
    <n v="3048.0124604895241"/>
    <n v="17272.070609440638"/>
    <x v="3"/>
  </r>
  <r>
    <s v="202206"/>
    <s v="10"/>
    <s v="6680"/>
    <s v="California State University, Chico"/>
    <s v="000"/>
    <s v="0948"/>
    <s v="Calif State University Trust Fund"/>
    <s v="TF-CSU Operating Fund"/>
    <s v="485"/>
    <s v="00000"/>
    <s v="No Project Name Assigned"/>
    <s v="07"/>
    <x v="4"/>
    <s v="0707"/>
    <x v="31"/>
    <s v="603005"/>
    <s v="Retirement"/>
    <n v="630408.41"/>
    <s v="Non-Billable"/>
    <n v="6.6336275997937264E-4"/>
    <n v="12451.197277746369"/>
    <n v="1867.6795916619553"/>
    <n v="10583.517686084413"/>
    <x v="3"/>
  </r>
  <r>
    <s v="202206"/>
    <s v="10"/>
    <s v="6670"/>
    <s v="California State University, Stanislaus"/>
    <s v="000"/>
    <s v="0948"/>
    <s v="Calif State University Trust Fund"/>
    <s v="TF-CSU Operating Fund"/>
    <s v="485"/>
    <s v="00000"/>
    <s v="No Project Name Assigned"/>
    <s v="06"/>
    <x v="3"/>
    <s v="0601"/>
    <x v="15"/>
    <s v="603005"/>
    <s v="Retirement"/>
    <n v="811441.12"/>
    <s v="Non-Billable"/>
    <n v="8.5385888320232484E-4"/>
    <n v="16026.774554602569"/>
    <n v="2404.0161831903852"/>
    <n v="13622.758371412183"/>
    <x v="3"/>
  </r>
  <r>
    <s v="202206"/>
    <s v="10"/>
    <s v="6690"/>
    <s v="California State University, Dominguez Hills"/>
    <s v="000"/>
    <s v="0948"/>
    <s v="Calif State University Trust Fund"/>
    <s v="TF-CSU Operating Fund"/>
    <s v="485"/>
    <s v="00000"/>
    <s v="No Project Name Assigned"/>
    <s v="05"/>
    <x v="0"/>
    <s v="0502"/>
    <x v="13"/>
    <s v="603005"/>
    <s v="Retirement"/>
    <n v="800522.55"/>
    <s v="Non-Billable"/>
    <n v="8.4236954927953032E-4"/>
    <n v="15811.121865164492"/>
    <n v="2371.6682797746739"/>
    <n v="13439.453585389818"/>
    <x v="3"/>
  </r>
  <r>
    <s v="202206"/>
    <s v="10"/>
    <s v="6700"/>
    <s v="California State University, Fresno"/>
    <s v="000"/>
    <s v="0948"/>
    <s v="Calif State University Trust Fund"/>
    <s v="TF-CSU Operating Fund"/>
    <s v="485"/>
    <s v="MISCF"/>
    <s v="TF-Miscellaneous Fees"/>
    <s v="05"/>
    <x v="0"/>
    <s v="0508"/>
    <x v="16"/>
    <s v="603005"/>
    <s v="Retirement"/>
    <n v="647.28"/>
    <s v="Non-Billable"/>
    <n v="6.8111630566516131E-7"/>
    <n v="12.784428072492988"/>
    <n v="1.9176642108739481"/>
    <n v="10.86676386161904"/>
    <x v="3"/>
  </r>
  <r>
    <s v="202206"/>
    <s v="10"/>
    <s v="6680"/>
    <s v="California State University, Chico"/>
    <s v="000"/>
    <s v="0948"/>
    <s v="Calif State University Trust Fund"/>
    <s v="TF-CSU Operating Fund"/>
    <s v="485"/>
    <s v="42124"/>
    <s v="HEERF-IHEs-Institutional Portion"/>
    <s v="07"/>
    <x v="4"/>
    <s v="0707"/>
    <x v="31"/>
    <s v="603005"/>
    <s v="Retirement"/>
    <n v="1769.68"/>
    <s v="Non-Billable"/>
    <n v="1.8621893211740247E-6"/>
    <n v="34.95295184669601"/>
    <n v="5.2429427770044015"/>
    <n v="29.710009069691608"/>
    <x v="3"/>
  </r>
  <r>
    <s v="202206"/>
    <s v="10"/>
    <s v="6790"/>
    <s v="San Diego State University"/>
    <s v="000"/>
    <s v="0948"/>
    <s v="Calif State University Trust Fund"/>
    <s v="TF-CSU Operating Fund"/>
    <s v="485"/>
    <s v="42124"/>
    <s v="HEERF-IHEs-Institutional Portion"/>
    <s v="06"/>
    <x v="3"/>
    <s v="0602"/>
    <x v="11"/>
    <s v="603005"/>
    <s v="Retirement"/>
    <n v="413631.79000000004"/>
    <s v="Non-Billable"/>
    <n v="4.3525422801641921E-4"/>
    <n v="8169.6419907173477"/>
    <n v="1225.4462986076021"/>
    <n v="6944.1956921097453"/>
    <x v="3"/>
  </r>
  <r>
    <s v="202206"/>
    <s v="10"/>
    <s v="6752"/>
    <s v="California State University Maritime Academy"/>
    <s v="000"/>
    <s v="0948"/>
    <s v="Calif State University Trust Fund"/>
    <s v="TF-CSU Operating Fund"/>
    <s v="485"/>
    <s v="00000"/>
    <s v="No Project Name Assigned"/>
    <s v="04"/>
    <x v="2"/>
    <s v="0403"/>
    <x v="25"/>
    <s v="603005"/>
    <s v="Retirement"/>
    <n v="14415.64"/>
    <s v="Non-Billable"/>
    <n v="1.5169211872140226E-5"/>
    <n v="284.7233232896935"/>
    <n v="42.708498493454023"/>
    <n v="242.01482479623945"/>
    <x v="3"/>
  </r>
  <r>
    <s v="202206"/>
    <s v="10"/>
    <s v="6810"/>
    <s v="San Jose State University"/>
    <s v="000"/>
    <s v="0948"/>
    <s v="Calif State University Trust Fund"/>
    <s v="TF-CSU Operating Fund"/>
    <s v="485"/>
    <s v="00000"/>
    <s v="No Project Name Assigned"/>
    <s v="04"/>
    <x v="2"/>
    <s v="0401"/>
    <x v="21"/>
    <s v="603005"/>
    <s v="Retirement"/>
    <n v="1460838.95"/>
    <s v="Non-Billable"/>
    <n v="1.5372037275920363E-3"/>
    <n v="28853.031890018508"/>
    <n v="4327.9547835027761"/>
    <n v="24525.077106515731"/>
    <x v="3"/>
  </r>
  <r>
    <s v="202206"/>
    <s v="10"/>
    <s v="6810"/>
    <s v="San Jose State University"/>
    <s v="000"/>
    <s v="0948"/>
    <s v="Calif State University Trust Fund"/>
    <s v="TF-CSU Operating Fund"/>
    <s v="485"/>
    <s v="00000"/>
    <s v="No Project Name Assigned"/>
    <s v="05"/>
    <x v="0"/>
    <s v="0507"/>
    <x v="28"/>
    <s v="603005"/>
    <s v="Retirement"/>
    <n v="4030.21"/>
    <s v="Non-Billable"/>
    <n v="4.240887631712381E-6"/>
    <n v="79.600682644360973"/>
    <n v="11.940102396654146"/>
    <n v="67.660580247706818"/>
    <x v="3"/>
  </r>
  <r>
    <s v="202206"/>
    <s v="10"/>
    <s v="6700"/>
    <s v="California State University, Fresno"/>
    <s v="000"/>
    <s v="0948"/>
    <s v="Calif State University Trust Fund"/>
    <s v="TF-CSU Operating Fund"/>
    <s v="485"/>
    <s v="00000"/>
    <s v="No Project Name Assigned"/>
    <s v="05"/>
    <x v="0"/>
    <s v="0502"/>
    <x v="13"/>
    <s v="603005"/>
    <s v="Retirement"/>
    <n v="1621998.12"/>
    <s v="Non-Billable"/>
    <n v="1.7067874293817777E-3"/>
    <n v="32036.086854002675"/>
    <n v="4805.4130281004009"/>
    <n v="27230.673825902271"/>
    <x v="3"/>
  </r>
  <r>
    <s v="202206"/>
    <s v="10"/>
    <s v="6810"/>
    <s v="San Jose State University"/>
    <s v="000"/>
    <s v="0948"/>
    <s v="Calif State University Trust Fund"/>
    <s v="TF-CSU Operating Fund"/>
    <s v="485"/>
    <s v="00000"/>
    <s v="No Project Name Assigned"/>
    <s v="01"/>
    <x v="1"/>
    <s v="0104"/>
    <x v="2"/>
    <s v="603005"/>
    <s v="Retirement"/>
    <n v="53856.450000000004"/>
    <s v="Non-Billable"/>
    <n v="5.6671774595600789E-5"/>
    <n v="1063.7188098887884"/>
    <n v="159.55782148331826"/>
    <n v="904.16098840547011"/>
    <x v="3"/>
  </r>
  <r>
    <s v="202206"/>
    <s v="10"/>
    <s v="6840"/>
    <s v="California State University San Marcos"/>
    <s v="000"/>
    <s v="0948"/>
    <s v="Calif State University Trust Fund"/>
    <s v="TF-CSU Operating Fund"/>
    <s v="485"/>
    <s v="42124"/>
    <s v="HEERF-IHEs-Institutional Portion"/>
    <s v="04"/>
    <x v="2"/>
    <s v="0408"/>
    <x v="22"/>
    <s v="603005"/>
    <s v="Retirement"/>
    <n v="176.59"/>
    <s v="Non-Billable"/>
    <n v="1.8582117231709745E-7"/>
    <n v="3.4878293062067991"/>
    <n v="0.52317439593101989"/>
    <n v="2.9646549102757791"/>
    <x v="3"/>
  </r>
  <r>
    <s v="202206"/>
    <s v="10"/>
    <s v="6780"/>
    <s v="California State University, Sacramento"/>
    <s v="000"/>
    <s v="0948"/>
    <s v="Calif State University Trust Fund"/>
    <s v="TF-CSU Operating Fund"/>
    <s v="485"/>
    <s v="00000"/>
    <s v="No Project Name Assigned"/>
    <s v="05"/>
    <x v="0"/>
    <s v="0504"/>
    <x v="0"/>
    <s v="603005"/>
    <s v="Retirement"/>
    <n v="314392.97000000003"/>
    <s v="Non-Billable"/>
    <n v="3.3082773800132542E-4"/>
    <n v="6209.5759353949552"/>
    <n v="931.43639030924328"/>
    <n v="5278.1395450857117"/>
    <x v="3"/>
  </r>
  <r>
    <s v="202206"/>
    <s v="10"/>
    <s v="6740"/>
    <s v="California State University, Long Beach"/>
    <s v="000"/>
    <s v="0948"/>
    <s v="Calif State University Trust Fund"/>
    <s v="TF-CSU Operating Fund"/>
    <s v="485"/>
    <s v="00000"/>
    <s v="No Project Name Assigned"/>
    <s v="05"/>
    <x v="0"/>
    <s v="0507"/>
    <x v="28"/>
    <s v="603005"/>
    <s v="Retirement"/>
    <n v="1340143.8"/>
    <s v="Non-Billable"/>
    <n v="1.4101992864232957E-3"/>
    <n v="26469.181834596202"/>
    <n v="3970.3772751894303"/>
    <n v="22498.80455940677"/>
    <x v="3"/>
  </r>
  <r>
    <s v="202206"/>
    <s v="10"/>
    <s v="6780"/>
    <s v="California State University, Sacramento"/>
    <s v="000"/>
    <s v="0948"/>
    <s v="Calif State University Trust Fund"/>
    <s v="TF-CSU Operating Fund"/>
    <s v="485"/>
    <s v="00000"/>
    <s v="No Project Name Assigned"/>
    <s v="07"/>
    <x v="4"/>
    <s v="0707"/>
    <x v="31"/>
    <s v="603005"/>
    <s v="Retirement"/>
    <n v="1183699.8900000001"/>
    <s v="Non-Billable"/>
    <n v="1.2455773329827244E-3"/>
    <n v="23379.257976645134"/>
    <n v="3506.8886964967701"/>
    <n v="19872.369280148363"/>
    <x v="3"/>
  </r>
  <r>
    <s v="202206"/>
    <s v="10"/>
    <s v="6750"/>
    <s v="California State University, Los Angeles"/>
    <s v="000"/>
    <s v="0948"/>
    <s v="Calif State University Trust Fund"/>
    <s v="TF-CSU Operating Fund"/>
    <s v="485"/>
    <s v="STEMN"/>
    <s v="Science, Technology, Engineering, Mathematics-NET"/>
    <s v="04"/>
    <x v="2"/>
    <s v="0406"/>
    <x v="3"/>
    <s v="603005"/>
    <s v="Retirement"/>
    <n v="1351.78"/>
    <s v="Non-Billable"/>
    <n v="1.4224437641701455E-6"/>
    <n v="26.699008435042906"/>
    <n v="4.0048512652564359"/>
    <n v="22.694157169786468"/>
    <x v="3"/>
  </r>
  <r>
    <s v="202206"/>
    <s v="10"/>
    <s v="6810"/>
    <s v="San Jose State University"/>
    <s v="000"/>
    <s v="0948"/>
    <s v="Calif State University Trust Fund"/>
    <s v="TF-CSU Operating Fund"/>
    <s v="485"/>
    <s v="00000"/>
    <s v="No Project Name Assigned"/>
    <s v="05"/>
    <x v="0"/>
    <s v="0504"/>
    <x v="0"/>
    <s v="603005"/>
    <s v="Retirement"/>
    <n v="321832.02"/>
    <s v="Non-Billable"/>
    <n v="3.3865566139407415E-4"/>
    <n v="6356.5046210529063"/>
    <n v="953.47569315793589"/>
    <n v="5403.0289278949704"/>
    <x v="3"/>
  </r>
  <r>
    <s v="202206"/>
    <s v="10"/>
    <s v="6750"/>
    <s v="California State University, Los Angeles"/>
    <s v="000"/>
    <s v="0948"/>
    <s v="Calif State University Trust Fund"/>
    <s v="TF-CSU Operating Fund"/>
    <s v="485"/>
    <s v="42124"/>
    <s v="HEERF-IHEs-Institutional Portion"/>
    <s v="04"/>
    <x v="2"/>
    <s v="0406"/>
    <x v="3"/>
    <s v="603005"/>
    <s v="Retirement"/>
    <n v="6173.82"/>
    <s v="Non-Billable"/>
    <n v="6.4965539955532166E-6"/>
    <n v="121.93912637887568"/>
    <n v="18.290868956831353"/>
    <n v="103.64825742204432"/>
    <x v="3"/>
  </r>
  <r>
    <s v="202206"/>
    <s v="10"/>
    <s v="6670"/>
    <s v="California State University, Stanislaus"/>
    <s v="000"/>
    <s v="0948"/>
    <s v="Calif State University Trust Fund"/>
    <s v="TF-CSU Operating Fund"/>
    <s v="485"/>
    <s v="00000"/>
    <s v="No Project Name Assigned"/>
    <s v="07"/>
    <x v="4"/>
    <s v="0704"/>
    <x v="34"/>
    <s v="603005"/>
    <s v="Retirement"/>
    <n v="43232.590000000004"/>
    <s v="Non-Billable"/>
    <n v="4.5492556521345626E-5"/>
    <n v="853.8869380215358"/>
    <n v="128.08304070323035"/>
    <n v="725.80389731830542"/>
    <x v="3"/>
  </r>
  <r>
    <s v="202206"/>
    <s v="10"/>
    <s v="6700"/>
    <s v="California State University, Fresno"/>
    <s v="000"/>
    <s v="0948"/>
    <s v="Calif State University Trust Fund"/>
    <s v="TF-CSU Operating Fund"/>
    <s v="485"/>
    <s v="00000"/>
    <s v="No Project Name Assigned"/>
    <s v="05"/>
    <x v="0"/>
    <s v="0501"/>
    <x v="7"/>
    <s v="603005"/>
    <s v="Retirement"/>
    <n v="1147121.03"/>
    <s v="Non-Billable"/>
    <n v="1.2070863275621287E-3"/>
    <n v="22656.788868000047"/>
    <n v="3398.5183302000069"/>
    <n v="19258.270537800039"/>
    <x v="3"/>
  </r>
  <r>
    <s v="202206"/>
    <s v="10"/>
    <s v="6840"/>
    <s v="California State University San Marcos"/>
    <s v="000"/>
    <s v="0948"/>
    <s v="Calif State University Trust Fund"/>
    <s v="TF-CSU Operating Fund"/>
    <s v="485"/>
    <s v="42124"/>
    <s v="HEERF-IHEs-Institutional Portion"/>
    <s v="01"/>
    <x v="1"/>
    <s v="0105"/>
    <x v="19"/>
    <s v="603005"/>
    <s v="Retirement"/>
    <n v="1128.3"/>
    <s v="Non-Billable"/>
    <n v="1.1872814356723544E-6"/>
    <n v="22.285054681426647"/>
    <n v="3.342758202213997"/>
    <n v="18.942296479212651"/>
    <x v="3"/>
  </r>
  <r>
    <s v="202206"/>
    <s v="10"/>
    <s v="6660"/>
    <s v="California State University, San Bernardino"/>
    <s v="000"/>
    <s v="0948"/>
    <s v="Calif State University Trust Fund"/>
    <s v="TF-CSU Operating Fund"/>
    <s v="485"/>
    <s v="00000"/>
    <s v="No Project Name Assigned"/>
    <s v="05"/>
    <x v="0"/>
    <s v="0510"/>
    <x v="9"/>
    <s v="603005"/>
    <s v="Retirement"/>
    <n v="324182.25"/>
    <s v="Non-Billable"/>
    <n v="3.4112874873658966E-4"/>
    <n v="6402.924016660395"/>
    <n v="960.43860249905924"/>
    <n v="5442.4854141613359"/>
    <x v="3"/>
  </r>
  <r>
    <s v="202206"/>
    <s v="10"/>
    <s v="6810"/>
    <s v="San Jose State University"/>
    <s v="000"/>
    <s v="0948"/>
    <s v="Calif State University Trust Fund"/>
    <s v="TF-CSU Operating Fund"/>
    <s v="485"/>
    <s v="00000"/>
    <s v="No Project Name Assigned"/>
    <s v="04"/>
    <x v="2"/>
    <s v="0405"/>
    <x v="27"/>
    <s v="603005"/>
    <s v="Retirement"/>
    <n v="255919.86000000002"/>
    <s v="Non-Billable"/>
    <n v="2.6929796933250727E-4"/>
    <n v="5054.6734681937887"/>
    <n v="758.20102022906826"/>
    <n v="4296.4724479647202"/>
    <x v="3"/>
  </r>
  <r>
    <s v="202206"/>
    <s v="10"/>
    <s v="6820"/>
    <s v="California Polytechnic State University, San Luis Obispo"/>
    <s v="000"/>
    <s v="0948"/>
    <s v="Calif State University Trust Fund"/>
    <s v="TF-CSU Operating Fund"/>
    <s v="485"/>
    <s v="00000"/>
    <s v="No Project Name Assigned"/>
    <s v="04"/>
    <x v="2"/>
    <s v="0406"/>
    <x v="3"/>
    <s v="603005"/>
    <s v="Retirement"/>
    <n v="2931539.1"/>
    <s v="Non-Billable"/>
    <n v="3.0847841455088555E-3"/>
    <n v="57900.832353310514"/>
    <n v="8685.124852996576"/>
    <n v="49215.707500313933"/>
    <x v="3"/>
  </r>
  <r>
    <s v="202206"/>
    <s v="10"/>
    <s v="6700"/>
    <s v="California State University, Fresno"/>
    <s v="000"/>
    <s v="0948"/>
    <s v="Calif State University Trust Fund"/>
    <s v="TF-CSU Operating Fund"/>
    <s v="485"/>
    <s v="MISCF"/>
    <s v="TF-Miscellaneous Fees"/>
    <s v="04"/>
    <x v="2"/>
    <s v="0409"/>
    <x v="10"/>
    <s v="603005"/>
    <s v="Retirement"/>
    <n v="2588.91"/>
    <s v="Non-Billable"/>
    <n v="2.724244244993809E-6"/>
    <n v="51.133564579714836"/>
    <n v="7.6700346869572247"/>
    <n v="43.463529892757606"/>
    <x v="3"/>
  </r>
  <r>
    <s v="202206"/>
    <s v="10"/>
    <s v="6820"/>
    <s v="California Polytechnic State University, San Luis Obispo"/>
    <s v="000"/>
    <s v="0948"/>
    <s v="Calif State University Trust Fund"/>
    <s v="TF-CSU Operating Fund"/>
    <s v="485"/>
    <s v="00000"/>
    <s v="No Project Name Assigned"/>
    <s v="04"/>
    <x v="2"/>
    <s v="0403"/>
    <x v="25"/>
    <s v="603005"/>
    <s v="Retirement"/>
    <n v="312221.99"/>
    <s v="Non-Billable"/>
    <n v="3.2854327088157356E-4"/>
    <n v="6166.6969067569289"/>
    <n v="925.00453601353934"/>
    <n v="5241.6923707433898"/>
    <x v="3"/>
  </r>
  <r>
    <s v="202206"/>
    <s v="10"/>
    <s v="6660"/>
    <s v="California State University, San Bernardino"/>
    <s v="000"/>
    <s v="0948"/>
    <s v="Calif State University Trust Fund"/>
    <s v="TF-CSU Operating Fund"/>
    <s v="485"/>
    <s v="WR&amp;PI"/>
    <s v="Water Resources and Policy Initiatives Financial Aid"/>
    <s v="02"/>
    <x v="5"/>
    <s v="0202"/>
    <x v="26"/>
    <s v="603005"/>
    <s v="Retirement"/>
    <n v="4758.71"/>
    <s v="Non-Billable"/>
    <n v="5.0074696807129214E-6"/>
    <n v="93.989287036295124"/>
    <n v="14.098393055444268"/>
    <n v="79.890893980850848"/>
    <x v="3"/>
  </r>
  <r>
    <s v="202206"/>
    <s v="10"/>
    <s v="6660"/>
    <s v="California State University, San Bernardino"/>
    <s v="000"/>
    <s v="0948"/>
    <s v="Calif State University Trust Fund"/>
    <s v="TF-CSU Operating Fund"/>
    <s v="485"/>
    <s v="RSCA0"/>
    <s v="Research, Scholarly and Creative Activity Award Program"/>
    <s v="02"/>
    <x v="5"/>
    <s v="0202"/>
    <x v="26"/>
    <s v="603005"/>
    <s v="Retirement"/>
    <n v="1900.74"/>
    <s v="Non-Billable"/>
    <n v="2.0001004307718433E-6"/>
    <n v="37.541518067158449"/>
    <n v="5.6312277100737669"/>
    <n v="31.91029035708468"/>
    <x v="3"/>
  </r>
  <r>
    <s v="202206"/>
    <s v="10"/>
    <s v="6660"/>
    <s v="California State University, San Bernardino"/>
    <s v="000"/>
    <s v="0948"/>
    <s v="Calif State University Trust Fund"/>
    <s v="TF-CSU Operating Fund"/>
    <s v="485"/>
    <s v="00000"/>
    <s v="No Project Name Assigned"/>
    <s v="02"/>
    <x v="5"/>
    <s v="0202"/>
    <x v="26"/>
    <s v="603005"/>
    <s v="Retirement"/>
    <n v="-68.820000000000007"/>
    <s v="Non-Billable"/>
    <n v="-7.2417538246008542E-8"/>
    <n v="-1.3592639042593122"/>
    <n v="-0.20388958563889684"/>
    <n v="-1.1553743186204153"/>
    <x v="3"/>
  </r>
  <r>
    <s v="202206"/>
    <s v="10"/>
    <s v="6810"/>
    <s v="San Jose State University"/>
    <s v="000"/>
    <s v="0948"/>
    <s v="Calif State University Trust Fund"/>
    <s v="TF-CSU Operating Fund"/>
    <s v="485"/>
    <s v="00000"/>
    <s v="No Project Name Assigned"/>
    <s v="03"/>
    <x v="6"/>
    <s v="0301"/>
    <x v="29"/>
    <s v="603005"/>
    <s v="Retirement"/>
    <n v="377242.86"/>
    <s v="Non-Billable"/>
    <n v="3.9696308111135777E-4"/>
    <n v="7450.9241897348011"/>
    <n v="1117.6386284602202"/>
    <n v="6333.2855612745807"/>
    <x v="3"/>
  </r>
  <r>
    <s v="202206"/>
    <s v="10"/>
    <s v="6660"/>
    <s v="California State University, San Bernardino"/>
    <s v="000"/>
    <s v="0948"/>
    <s v="Calif State University Trust Fund"/>
    <s v="TF-CSU Operating Fund"/>
    <s v="485"/>
    <s v="00000"/>
    <s v="No Project Name Assigned"/>
    <s v="03"/>
    <x v="6"/>
    <s v="0301"/>
    <x v="29"/>
    <s v="603005"/>
    <s v="Retirement"/>
    <n v="101783.54000000001"/>
    <s v="Non-Billable"/>
    <n v="1.0710423424533768E-4"/>
    <n v="2010.3268231580043"/>
    <n v="301.54902347370063"/>
    <n v="1708.7777996843035"/>
    <x v="3"/>
  </r>
  <r>
    <s v="202206"/>
    <s v="10"/>
    <s v="6740"/>
    <s v="California State University, Long Beach"/>
    <s v="000"/>
    <s v="0948"/>
    <s v="Calif State University Trust Fund"/>
    <s v="TF-CSU Operating Fund"/>
    <s v="485"/>
    <s v="00000"/>
    <s v="No Project Name Assigned"/>
    <s v="07"/>
    <x v="4"/>
    <s v="0703"/>
    <x v="33"/>
    <s v="603005"/>
    <s v="Retirement"/>
    <n v="863077.75"/>
    <s v="Non-Billable"/>
    <n v="9.0819479758651536E-4"/>
    <n v="17046.649696953536"/>
    <n v="2556.9974545430305"/>
    <n v="14489.652242410506"/>
    <x v="3"/>
  </r>
  <r>
    <s v="202206"/>
    <s v="10"/>
    <s v="6740"/>
    <s v="California State University, Long Beach"/>
    <s v="000"/>
    <s v="0948"/>
    <s v="Calif State University Trust Fund"/>
    <s v="TF-CSU Operating Fund"/>
    <s v="485"/>
    <s v="42124"/>
    <s v="HEERF-IHEs-Institutional Portion"/>
    <s v="05"/>
    <x v="0"/>
    <s v="0510"/>
    <x v="9"/>
    <s v="603005"/>
    <s v="Retirement"/>
    <n v="6625.92"/>
    <s v="Non-Billable"/>
    <n v="6.9722873440132645E-6"/>
    <n v="130.86855403240133"/>
    <n v="19.630283104860201"/>
    <n v="111.23827092754114"/>
    <x v="3"/>
  </r>
  <r>
    <s v="202206"/>
    <s v="10"/>
    <s v="6840"/>
    <s v="California State University San Marcos"/>
    <s v="000"/>
    <s v="0948"/>
    <s v="Calif State University Trust Fund"/>
    <s v="TF-CSU Operating Fund"/>
    <s v="485"/>
    <s v="00000"/>
    <s v="No Project Name Assigned"/>
    <s v="07"/>
    <x v="4"/>
    <s v="0705"/>
    <x v="35"/>
    <s v="603005"/>
    <s v="Retirement"/>
    <n v="43573.9"/>
    <s v="Non-Billable"/>
    <n v="4.5851708366430561E-5"/>
    <n v="860.62815224941642"/>
    <n v="129.09422283741245"/>
    <n v="731.53392941200389"/>
    <x v="3"/>
  </r>
  <r>
    <s v="202206"/>
    <s v="10"/>
    <s v="6740"/>
    <s v="California State University, Long Beach"/>
    <s v="000"/>
    <s v="0948"/>
    <s v="Calif State University Trust Fund"/>
    <s v="TF-CSU Operating Fund"/>
    <s v="485"/>
    <s v="00000"/>
    <s v="No Project Name Assigned"/>
    <s v="04"/>
    <x v="2"/>
    <s v="0406"/>
    <x v="3"/>
    <s v="603005"/>
    <s v="Retirement"/>
    <n v="5234397.6399999997"/>
    <s v="Non-Billable"/>
    <n v="5.5080237037128275E-3"/>
    <n v="103384.59419634014"/>
    <n v="15507.689129451021"/>
    <n v="87876.905066889114"/>
    <x v="3"/>
  </r>
  <r>
    <s v="202206"/>
    <s v="10"/>
    <s v="6700"/>
    <s v="California State University, Fresno"/>
    <s v="000"/>
    <s v="0948"/>
    <s v="Calif State University Trust Fund"/>
    <s v="TF-CSU Operating Fund"/>
    <s v="485"/>
    <s v="00000"/>
    <s v="No Project Name Assigned"/>
    <s v="06"/>
    <x v="3"/>
    <s v="0605"/>
    <x v="4"/>
    <s v="603005"/>
    <s v="Retirement"/>
    <n v="1052543.1499999999"/>
    <s v="Non-Billable"/>
    <n v="1.1075644263397165E-3"/>
    <n v="20788.781044324245"/>
    <n v="3118.3171566486367"/>
    <n v="17670.463887675607"/>
    <x v="3"/>
  </r>
  <r>
    <s v="202206"/>
    <s v="10"/>
    <s v="6720"/>
    <s v="California State University, East Bay"/>
    <s v="000"/>
    <s v="0948"/>
    <s v="Calif State University Trust Fund"/>
    <s v="TF-CSU Operating Fund"/>
    <s v="485"/>
    <s v="00000"/>
    <s v="No Project Name Assigned"/>
    <s v="06"/>
    <x v="3"/>
    <s v="0602"/>
    <x v="11"/>
    <s v="603005"/>
    <s v="Retirement"/>
    <n v="847242.42"/>
    <s v="Non-Billable"/>
    <n v="8.9153168198184869E-4"/>
    <n v="16733.886074735656"/>
    <n v="2510.0829112103484"/>
    <n v="14223.803163525306"/>
    <x v="3"/>
  </r>
  <r>
    <s v="202206"/>
    <s v="10"/>
    <s v="6700"/>
    <s v="California State University, Fresno"/>
    <s v="000"/>
    <s v="0948"/>
    <s v="Calif State University Trust Fund"/>
    <s v="TF-CSU Operating Fund"/>
    <s v="485"/>
    <s v="00000"/>
    <s v="No Project Name Assigned"/>
    <s v="04"/>
    <x v="2"/>
    <s v="0409"/>
    <x v="10"/>
    <s v="603005"/>
    <s v="Retirement"/>
    <n v="257375"/>
    <s v="Non-Billable"/>
    <n v="2.7082917619974494E-4"/>
    <n v="5083.4139401153798"/>
    <n v="762.51209101730694"/>
    <n v="4320.9018490980725"/>
    <x v="3"/>
  </r>
  <r>
    <s v="202206"/>
    <s v="10"/>
    <s v="6756"/>
    <s v="California State University, Monterey Bay"/>
    <s v="000"/>
    <s v="0948"/>
    <s v="Calif State University Trust Fund"/>
    <s v="TF-CSU Operating Fund"/>
    <s v="485"/>
    <s v="CSTRC"/>
    <s v="Cost Recovery Project Code"/>
    <s v="05"/>
    <x v="0"/>
    <s v="0509"/>
    <x v="18"/>
    <s v="603005"/>
    <s v="Retirement"/>
    <n v="44654.83"/>
    <s v="Non-Billable"/>
    <n v="4.698914355411231E-5"/>
    <n v="881.97760200284586"/>
    <n v="132.29664030042687"/>
    <n v="749.68096170241893"/>
    <x v="3"/>
  </r>
  <r>
    <s v="202206"/>
    <s v="10"/>
    <s v="6740"/>
    <s v="California State University, Long Beach"/>
    <s v="000"/>
    <s v="0948"/>
    <s v="Calif State University Trust Fund"/>
    <s v="TF-CSU Operating Fund"/>
    <s v="485"/>
    <s v="42124"/>
    <s v="HEERF-IHEs-Institutional Portion"/>
    <s v="07"/>
    <x v="4"/>
    <s v="0701"/>
    <x v="32"/>
    <s v="603005"/>
    <s v="Retirement"/>
    <n v="636.77"/>
    <s v="Non-Billable"/>
    <n v="6.7005689957731551E-7"/>
    <n v="12.57684504962514"/>
    <n v="1.886526757443771"/>
    <n v="10.690318292181368"/>
    <x v="3"/>
  </r>
  <r>
    <s v="202206"/>
    <s v="10"/>
    <s v="6620"/>
    <s v="California State University, Chancellor's Office"/>
    <s v="000"/>
    <s v="0948"/>
    <s v="Calif State University Trust Fund"/>
    <s v="TF-CSU Operating Fund"/>
    <s v="485"/>
    <s v="00000"/>
    <s v="No Project Name Assigned"/>
    <s v="05"/>
    <x v="0"/>
    <s v="0503"/>
    <x v="1"/>
    <s v="603005"/>
    <s v="Retirement"/>
    <n v="55138.130000000005"/>
    <s v="Non-Billable"/>
    <n v="5.8020453910031832E-5"/>
    <n v="1089.0332731380049"/>
    <n v="163.35499097070073"/>
    <n v="925.67828216730413"/>
    <x v="3"/>
  </r>
  <r>
    <s v="202206"/>
    <s v="10"/>
    <s v="6850"/>
    <s v="California State University Channel Islands"/>
    <s v="000"/>
    <s v="0948"/>
    <s v="Calif State University Trust Fund"/>
    <s v="TF-CSU Operating Fund"/>
    <s v="485"/>
    <s v="42124"/>
    <s v="HEERF-IHEs-Institutional Portion"/>
    <s v="04"/>
    <x v="2"/>
    <s v="0405"/>
    <x v="27"/>
    <s v="603005"/>
    <s v="Retirement"/>
    <n v="4344.54"/>
    <s v="Non-Billable"/>
    <n v="4.5716491079818932E-6"/>
    <n v="85.809014859208816"/>
    <n v="12.871352228881323"/>
    <n v="72.937662630327495"/>
    <x v="3"/>
  </r>
  <r>
    <s v="202206"/>
    <s v="10"/>
    <s v="6740"/>
    <s v="California State University, Long Beach"/>
    <s v="000"/>
    <s v="0948"/>
    <s v="Calif State University Trust Fund"/>
    <s v="TF-CSU Operating Fund"/>
    <s v="485"/>
    <s v="00000"/>
    <s v="No Project Name Assigned"/>
    <s v="07"/>
    <x v="4"/>
    <s v="0702"/>
    <x v="12"/>
    <s v="603005"/>
    <s v="Retirement"/>
    <n v="1938566.53"/>
    <s v="Non-Billable"/>
    <n v="2.0399043276475887E-3"/>
    <n v="38288.629907501119"/>
    <n v="5743.2944861251681"/>
    <n v="32545.335421375952"/>
    <x v="3"/>
  </r>
  <r>
    <s v="202206"/>
    <s v="10"/>
    <s v="6680"/>
    <s v="California State University, Chico"/>
    <s v="000"/>
    <s v="0948"/>
    <s v="Calif State University Trust Fund"/>
    <s v="TF-CSU Operating Fund"/>
    <s v="485"/>
    <s v="00000"/>
    <s v="No Project Name Assigned"/>
    <s v="06"/>
    <x v="3"/>
    <s v="0602"/>
    <x v="11"/>
    <s v="603005"/>
    <s v="Retirement"/>
    <n v="549948.96"/>
    <s v="Non-Billable"/>
    <n v="5.7869732409405138E-4"/>
    <n v="10862.042582286373"/>
    <n v="1629.3063873429558"/>
    <n v="9232.7361949434162"/>
    <x v="3"/>
  </r>
  <r>
    <s v="202206"/>
    <s v="10"/>
    <s v="6750"/>
    <s v="California State University, Los Angeles"/>
    <s v="000"/>
    <s v="0948"/>
    <s v="Calif State University Trust Fund"/>
    <s v="TF-CSU Operating Fund"/>
    <s v="485"/>
    <s v="00000"/>
    <s v="No Project Name Assigned"/>
    <s v="06"/>
    <x v="3"/>
    <s v="0605"/>
    <x v="4"/>
    <s v="603005"/>
    <s v="Retirement"/>
    <n v="692213.09"/>
    <s v="Non-Billable"/>
    <n v="7.2839825515057753E-4"/>
    <n v="13671.90158809652"/>
    <n v="2050.7852382144779"/>
    <n v="11621.116349882042"/>
    <x v="3"/>
  </r>
  <r>
    <s v="202206"/>
    <s v="10"/>
    <s v="6620"/>
    <s v="California State University, Chancellor's Office"/>
    <s v="000"/>
    <s v="0948"/>
    <s v="Calif State University Trust Fund"/>
    <s v="TF-CSU Operating Fund"/>
    <s v="485"/>
    <s v="CSTRC"/>
    <s v="Cost Recovery Project Code"/>
    <s v="06"/>
    <x v="3"/>
    <s v="0601"/>
    <x v="15"/>
    <s v="603005"/>
    <s v="Retirement"/>
    <n v="45794.950000000004"/>
    <s v="Non-Billable"/>
    <n v="4.8188862875603733E-5"/>
    <n v="904.49611351874444"/>
    <n v="135.67441702781167"/>
    <n v="768.82169649093271"/>
    <x v="3"/>
  </r>
  <r>
    <s v="202206"/>
    <s v="10"/>
    <s v="6620"/>
    <s v="California State University, Chancellor's Office"/>
    <s v="000"/>
    <s v="0948"/>
    <s v="Calif State University Trust Fund"/>
    <s v="TF-CSU Operating Fund"/>
    <s v="485"/>
    <s v="CCF00"/>
    <s v="Campus Collaboration Funds"/>
    <s v="06"/>
    <x v="3"/>
    <s v="0601"/>
    <x v="15"/>
    <s v="603005"/>
    <s v="Retirement"/>
    <n v="470954.52"/>
    <s v="Non-Billable"/>
    <n v="4.9557348102630908E-4"/>
    <n v="9301.8233011300526"/>
    <n v="1395.2734951695079"/>
    <n v="7906.5498059605443"/>
    <x v="3"/>
  </r>
  <r>
    <s v="202206"/>
    <s v="10"/>
    <s v="6670"/>
    <s v="California State University, Stanislaus"/>
    <s v="000"/>
    <s v="0948"/>
    <s v="Calif State University Trust Fund"/>
    <s v="TF-CSU Operating Fund"/>
    <s v="485"/>
    <s v="42124"/>
    <s v="HEERF-IHEs-Institutional Portion"/>
    <s v="06"/>
    <x v="3"/>
    <s v="0606"/>
    <x v="8"/>
    <s v="603005"/>
    <s v="Retirement"/>
    <n v="42348.200000000004"/>
    <s v="Non-Billable"/>
    <n v="4.4561935384330412E-5"/>
    <n v="836.41935004873881"/>
    <n v="125.46290250731082"/>
    <n v="710.95644754142802"/>
    <x v="3"/>
  </r>
  <r>
    <s v="202206"/>
    <s v="10"/>
    <s v="6810"/>
    <s v="San Jose State University"/>
    <s v="000"/>
    <s v="0948"/>
    <s v="Calif State University Trust Fund"/>
    <s v="TF-CSU Operating Fund"/>
    <s v="485"/>
    <s v="00000"/>
    <s v="No Project Name Assigned"/>
    <s v="05"/>
    <x v="0"/>
    <s v="0510"/>
    <x v="9"/>
    <s v="603005"/>
    <s v="Retirement"/>
    <n v="488798.01"/>
    <s v="Non-Billable"/>
    <n v="5.1434973239970739E-4"/>
    <n v="9654.2500939666115"/>
    <n v="1448.1375140949917"/>
    <n v="8206.1125798716203"/>
    <x v="3"/>
  </r>
  <r>
    <s v="202206"/>
    <s v="10"/>
    <s v="6660"/>
    <s v="California State University, San Bernardino"/>
    <s v="000"/>
    <s v="0948"/>
    <s v="Calif State University Trust Fund"/>
    <s v="TF-CSU Operating Fund"/>
    <s v="485"/>
    <s v="00000"/>
    <s v="No Project Name Assigned"/>
    <s v="07"/>
    <x v="4"/>
    <s v="0707"/>
    <x v="31"/>
    <s v="603005"/>
    <s v="Retirement"/>
    <n v="756648.11"/>
    <s v="Non-Billable"/>
    <n v="7.962015903036191E-4"/>
    <n v="14944.557747007109"/>
    <n v="2241.6836620510662"/>
    <n v="12702.874084956042"/>
    <x v="3"/>
  </r>
  <r>
    <s v="202206"/>
    <s v="10"/>
    <s v="6660"/>
    <s v="California State University, San Bernardino"/>
    <s v="000"/>
    <s v="0948"/>
    <s v="Calif State University Trust Fund"/>
    <s v="TF-CSU Operating Fund"/>
    <s v="485"/>
    <s v="00000"/>
    <s v="No Project Name Assigned"/>
    <s v="04"/>
    <x v="2"/>
    <s v="0407"/>
    <x v="17"/>
    <s v="603005"/>
    <s v="Retirement"/>
    <n v="188944.76"/>
    <s v="Non-Billable"/>
    <n v="1.9882177250338424E-4"/>
    <n v="3731.8481860932679"/>
    <n v="559.77722791399015"/>
    <n v="3172.0709581792776"/>
    <x v="3"/>
  </r>
  <r>
    <s v="202206"/>
    <s v="10"/>
    <s v="6660"/>
    <s v="California State University, San Bernardino"/>
    <s v="000"/>
    <s v="0948"/>
    <s v="Calif State University Trust Fund"/>
    <s v="TF-CSU Operating Fund"/>
    <s v="485"/>
    <s v="00000"/>
    <s v="No Project Name Assigned"/>
    <s v="04"/>
    <x v="2"/>
    <s v="0405"/>
    <x v="27"/>
    <s v="603005"/>
    <s v="Retirement"/>
    <n v="58136.200000000004"/>
    <s v="Non-Billable"/>
    <n v="6.1175246831990715E-5"/>
    <n v="1148.248157378672"/>
    <n v="172.2372236068008"/>
    <n v="976.01093377187112"/>
    <x v="3"/>
  </r>
  <r>
    <s v="202206"/>
    <s v="10"/>
    <s v="6660"/>
    <s v="California State University, San Bernardino"/>
    <s v="000"/>
    <s v="0948"/>
    <s v="Calif State University Trust Fund"/>
    <s v="TF-CSU Operating Fund"/>
    <s v="485"/>
    <s v="00000"/>
    <s v="No Project Name Assigned"/>
    <s v="01"/>
    <x v="1"/>
    <s v="0105"/>
    <x v="19"/>
    <s v="603005"/>
    <s v="Retirement"/>
    <n v="264783.64"/>
    <s v="Non-Billable"/>
    <n v="2.7862509992178662E-4"/>
    <n v="5229.7419978260996"/>
    <n v="784.46129967391494"/>
    <n v="4445.2806981521844"/>
    <x v="3"/>
  </r>
  <r>
    <s v="202206"/>
    <s v="10"/>
    <s v="6840"/>
    <s v="California State University San Marcos"/>
    <s v="000"/>
    <s v="0948"/>
    <s v="Calif State University Trust Fund"/>
    <s v="TF-CSU Operating Fund"/>
    <s v="485"/>
    <s v="00000"/>
    <s v="No Project Name Assigned"/>
    <s v="04"/>
    <x v="2"/>
    <s v="0408"/>
    <x v="22"/>
    <s v="603005"/>
    <s v="Retirement"/>
    <n v="61594.239999999998"/>
    <s v="Non-Billable"/>
    <n v="6.4814054503542989E-5"/>
    <n v="1216.5479096525005"/>
    <n v="182.48218644787508"/>
    <n v="1034.0657232046253"/>
    <x v="3"/>
  </r>
  <r>
    <s v="202206"/>
    <s v="10"/>
    <s v="6820"/>
    <s v="California Polytechnic State University, San Luis Obispo"/>
    <s v="000"/>
    <s v="0948"/>
    <s v="Calif State University Trust Fund"/>
    <s v="TF-CSU Operating Fund"/>
    <s v="485"/>
    <s v="00000"/>
    <s v="No Project Name Assigned"/>
    <s v="04"/>
    <x v="2"/>
    <s v="0405"/>
    <x v="27"/>
    <s v="603005"/>
    <s v="Retirement"/>
    <n v="125807.23"/>
    <s v="Non-Billable"/>
    <n v="1.323837531262626E-4"/>
    <n v="2484.8187537612503"/>
    <n v="372.72281306418751"/>
    <n v="2112.0959406970628"/>
    <x v="3"/>
  </r>
  <r>
    <s v="202206"/>
    <s v="10"/>
    <s v="6740"/>
    <s v="California State University, Long Beach"/>
    <s v="000"/>
    <s v="0948"/>
    <s v="Calif State University Trust Fund"/>
    <s v="TF-CSU Operating Fund"/>
    <s v="485"/>
    <s v="00000"/>
    <s v="No Project Name Assigned"/>
    <s v="04"/>
    <x v="2"/>
    <s v="0409"/>
    <x v="10"/>
    <s v="603005"/>
    <s v="Retirement"/>
    <n v="541443.14"/>
    <s v="Non-Billable"/>
    <n v="5.6974686572201327E-4"/>
    <n v="10694.04412105233"/>
    <n v="1604.1066181578494"/>
    <n v="9089.9375028944796"/>
    <x v="3"/>
  </r>
  <r>
    <s v="202206"/>
    <s v="10"/>
    <s v="6810"/>
    <s v="San Jose State University"/>
    <s v="000"/>
    <s v="0948"/>
    <s v="Calif State University Trust Fund"/>
    <s v="TF-CSU Operating Fund"/>
    <s v="485"/>
    <s v="42124"/>
    <s v="HEERF-IHEs-Institutional Portion"/>
    <s v="01"/>
    <x v="1"/>
    <s v="0104"/>
    <x v="2"/>
    <s v="603005"/>
    <s v="Retirement"/>
    <n v="6102.24"/>
    <s v="Non-Billable"/>
    <n v="6.4212321794002192E-6"/>
    <n v="120.5253497112372"/>
    <n v="18.07880245668558"/>
    <n v="102.44654725455162"/>
    <x v="3"/>
  </r>
  <r>
    <s v="202206"/>
    <s v="10"/>
    <s v="6670"/>
    <s v="California State University, Stanislaus"/>
    <s v="000"/>
    <s v="0948"/>
    <s v="Calif State University Trust Fund"/>
    <s v="TF-CSU Operating Fund"/>
    <s v="485"/>
    <s v="42124"/>
    <s v="HEERF-IHEs-Institutional Portion"/>
    <s v="07"/>
    <x v="4"/>
    <s v="0703"/>
    <x v="33"/>
    <s v="603005"/>
    <s v="Retirement"/>
    <n v="36500.870000000003"/>
    <s v="Non-Billable"/>
    <n v="3.8408938524231118E-5"/>
    <n v="720.92872805959894"/>
    <n v="108.13930920893984"/>
    <n v="612.7894188506591"/>
    <x v="3"/>
  </r>
  <r>
    <s v="202206"/>
    <s v="10"/>
    <s v="6670"/>
    <s v="California State University, Stanislaus"/>
    <s v="000"/>
    <s v="0948"/>
    <s v="Calif State University Trust Fund"/>
    <s v="TF-CSU Operating Fund"/>
    <s v="485"/>
    <s v="CSTRC"/>
    <s v="Cost Recovery Project Code"/>
    <s v="06"/>
    <x v="3"/>
    <s v="0606"/>
    <x v="8"/>
    <s v="603005"/>
    <s v="Retirement"/>
    <n v="4868.78"/>
    <s v="Non-Billable"/>
    <n v="5.1232935463731678E-6"/>
    <n v="96.163279741058602"/>
    <n v="14.42449196115879"/>
    <n v="81.738787779899809"/>
    <x v="3"/>
  </r>
  <r>
    <s v="202206"/>
    <s v="10"/>
    <s v="6840"/>
    <s v="California State University San Marcos"/>
    <s v="000"/>
    <s v="0948"/>
    <s v="Calif State University Trust Fund"/>
    <s v="TF-CSU Operating Fund"/>
    <s v="485"/>
    <s v="00000"/>
    <s v="No Project Name Assigned"/>
    <s v="01"/>
    <x v="1"/>
    <s v="0106"/>
    <x v="6"/>
    <s v="603005"/>
    <s v="Retirement"/>
    <n v="133433.64000000001"/>
    <s v="Non-Billable"/>
    <n v="1.4040883068881335E-4"/>
    <n v="2635.4479870085952"/>
    <n v="395.31719805128927"/>
    <n v="2240.1307889573059"/>
    <x v="3"/>
  </r>
  <r>
    <s v="202206"/>
    <s v="10"/>
    <s v="6740"/>
    <s v="California State University, Long Beach"/>
    <s v="000"/>
    <s v="0948"/>
    <s v="Calif State University Trust Fund"/>
    <s v="TF-CSU Operating Fund"/>
    <s v="485"/>
    <s v="00000"/>
    <s v="No Project Name Assigned"/>
    <s v="05"/>
    <x v="0"/>
    <s v="0510"/>
    <x v="9"/>
    <s v="603005"/>
    <s v="Retirement"/>
    <n v="584849.46"/>
    <s v="Non-Billable"/>
    <n v="6.1542223391030857E-4"/>
    <n v="11551.362400516569"/>
    <n v="1732.7043600774853"/>
    <n v="9818.6580404390843"/>
    <x v="3"/>
  </r>
  <r>
    <s v="202206"/>
    <s v="10"/>
    <s v="6840"/>
    <s v="California State University San Marcos"/>
    <s v="000"/>
    <s v="0948"/>
    <s v="Calif State University Trust Fund"/>
    <s v="TF-CSU Operating Fund"/>
    <s v="485"/>
    <s v="00000"/>
    <s v="No Project Name Assigned"/>
    <s v="07"/>
    <x v="4"/>
    <s v="0706"/>
    <x v="36"/>
    <s v="603005"/>
    <s v="Retirement"/>
    <n v="18519.68"/>
    <s v="Non-Billable"/>
    <n v="1.9487788937864563E-5"/>
    <n v="365.78222235444775"/>
    <n v="54.867333353167162"/>
    <n v="310.91488900128059"/>
    <x v="3"/>
  </r>
  <r>
    <s v="202206"/>
    <s v="10"/>
    <s v="6660"/>
    <s v="California State University, San Bernardino"/>
    <s v="000"/>
    <s v="0948"/>
    <s v="Calif State University Trust Fund"/>
    <s v="TF-CSU Operating Fund"/>
    <s v="485"/>
    <s v="00000"/>
    <s v="No Project Name Assigned"/>
    <s v="04"/>
    <x v="2"/>
    <s v="0406"/>
    <x v="3"/>
    <s v="603005"/>
    <s v="Retirement"/>
    <n v="1962993.4100000001"/>
    <s v="Non-Billable"/>
    <n v="2.0656081131260927E-3"/>
    <n v="38771.085244287999"/>
    <n v="5815.6627866432"/>
    <n v="32955.422457644796"/>
    <x v="3"/>
  </r>
  <r>
    <s v="202206"/>
    <s v="10"/>
    <s v="6840"/>
    <s v="California State University San Marcos"/>
    <s v="000"/>
    <s v="0948"/>
    <s v="Calif State University Trust Fund"/>
    <s v="TF-CSU Operating Fund"/>
    <s v="485"/>
    <s v="00000"/>
    <s v="No Project Name Assigned"/>
    <s v="04"/>
    <x v="2"/>
    <s v="0401"/>
    <x v="21"/>
    <s v="603005"/>
    <s v="Retirement"/>
    <n v="178113.24"/>
    <s v="Non-Billable"/>
    <n v="1.8742403908486626E-4"/>
    <n v="3517.9148213117674"/>
    <n v="527.6872231967651"/>
    <n v="2990.2275981150024"/>
    <x v="3"/>
  </r>
  <r>
    <s v="202206"/>
    <s v="10"/>
    <s v="6780"/>
    <s v="California State University, Sacramento"/>
    <s v="000"/>
    <s v="0948"/>
    <s v="Calif State University Trust Fund"/>
    <s v="TF-CSU Operating Fund"/>
    <s v="485"/>
    <s v="00000"/>
    <s v="No Project Name Assigned"/>
    <s v="07"/>
    <x v="4"/>
    <s v="0705"/>
    <x v="35"/>
    <s v="603005"/>
    <s v="Retirement"/>
    <n v="196000.87"/>
    <s v="Non-Billable"/>
    <n v="2.062467378592843E-4"/>
    <n v="3871.213423342369"/>
    <n v="580.6820135013553"/>
    <n v="3290.5314098410136"/>
    <x v="3"/>
  </r>
  <r>
    <s v="202206"/>
    <s v="10"/>
    <s v="6840"/>
    <s v="California State University San Marcos"/>
    <s v="000"/>
    <s v="0948"/>
    <s v="Calif State University Trust Fund"/>
    <s v="TF-CSU Operating Fund"/>
    <s v="485"/>
    <s v="00000"/>
    <s v="No Project Name Assigned"/>
    <s v="07"/>
    <x v="4"/>
    <s v="0708"/>
    <x v="20"/>
    <s v="603005"/>
    <s v="Retirement"/>
    <n v="47208.639999999999"/>
    <s v="Non-Billable"/>
    <n v="4.9676452960506366E-5"/>
    <n v="932.4179064395862"/>
    <n v="139.86268596593791"/>
    <n v="792.55522047364821"/>
    <x v="3"/>
  </r>
  <r>
    <s v="202206"/>
    <s v="10"/>
    <s v="6780"/>
    <s v="California State University, Sacramento"/>
    <s v="000"/>
    <s v="0948"/>
    <s v="Calif State University Trust Fund"/>
    <s v="TF-CSU Operating Fund"/>
    <s v="485"/>
    <s v="00000"/>
    <s v="No Project Name Assigned"/>
    <s v="05"/>
    <x v="0"/>
    <s v="0503"/>
    <x v="1"/>
    <s v="603005"/>
    <s v="Retirement"/>
    <n v="139403.24"/>
    <s v="Non-Billable"/>
    <n v="1.4669048916474142E-4"/>
    <n v="2753.3535639174347"/>
    <n v="413.00303458761522"/>
    <n v="2340.3505293298194"/>
    <x v="3"/>
  </r>
  <r>
    <s v="202206"/>
    <s v="10"/>
    <s v="6740"/>
    <s v="California State University, Long Beach"/>
    <s v="000"/>
    <s v="0948"/>
    <s v="Calif State University Trust Fund"/>
    <s v="TF-CSU Operating Fund"/>
    <s v="485"/>
    <s v="00000"/>
    <s v="No Project Name Assigned"/>
    <s v="03"/>
    <x v="6"/>
    <s v="0301"/>
    <x v="29"/>
    <s v="603005"/>
    <s v="Retirement"/>
    <n v="195326.55000000002"/>
    <s v="Non-Billable"/>
    <n v="2.055371680483275E-4"/>
    <n v="3857.8949281967703"/>
    <n v="578.68423922951547"/>
    <n v="3279.2106889672546"/>
    <x v="3"/>
  </r>
  <r>
    <s v="202206"/>
    <s v="10"/>
    <s v="6780"/>
    <s v="California State University, Sacramento"/>
    <s v="000"/>
    <s v="0948"/>
    <s v="Calif State University Trust Fund"/>
    <s v="TF-CSU Operating Fund"/>
    <s v="485"/>
    <s v="00000"/>
    <s v="No Project Name Assigned"/>
    <s v="07"/>
    <x v="4"/>
    <s v="0706"/>
    <x v="36"/>
    <s v="603005"/>
    <s v="Retirement"/>
    <n v="181872.21"/>
    <s v="Non-Billable"/>
    <n v="1.9137950775299469E-4"/>
    <n v="3592.1582423840377"/>
    <n v="538.82373635760564"/>
    <n v="3053.3345060264319"/>
    <x v="3"/>
  </r>
  <r>
    <s v="202206"/>
    <s v="10"/>
    <s v="6740"/>
    <s v="California State University, Long Beach"/>
    <s v="000"/>
    <s v="0948"/>
    <s v="Calif State University Trust Fund"/>
    <s v="TF-CSU Operating Fund"/>
    <s v="485"/>
    <s v="42124"/>
    <s v="HEERF-IHEs-Institutional Portion"/>
    <s v="07"/>
    <x v="4"/>
    <s v="0707"/>
    <x v="31"/>
    <s v="603005"/>
    <s v="Retirement"/>
    <n v="2865.41"/>
    <s v="Non-Billable"/>
    <n v="3.0151981729947005E-6"/>
    <n v="56.594716418245781"/>
    <n v="8.4892074627368661"/>
    <n v="48.10550895550891"/>
    <x v="3"/>
  </r>
  <r>
    <s v="202206"/>
    <s v="10"/>
    <s v="6670"/>
    <s v="California State University, Stanislaus"/>
    <s v="000"/>
    <s v="0948"/>
    <s v="Calif State University Trust Fund"/>
    <s v="TF-CSU Operating Fund"/>
    <s v="485"/>
    <s v="00000"/>
    <s v="No Project Name Assigned"/>
    <s v="07"/>
    <x v="4"/>
    <s v="0705"/>
    <x v="35"/>
    <s v="603005"/>
    <s v="Retirement"/>
    <n v="229793.81"/>
    <s v="Non-Billable"/>
    <n v="2.4180619041515574E-4"/>
    <n v="4538.6578226565316"/>
    <n v="680.79867339847976"/>
    <n v="3857.8591492580517"/>
    <x v="3"/>
  </r>
  <r>
    <s v="202206"/>
    <s v="10"/>
    <s v="6660"/>
    <s v="California State University, San Bernardino"/>
    <s v="000"/>
    <s v="0948"/>
    <s v="Calif State University Trust Fund"/>
    <s v="TF-CSU Operating Fund"/>
    <s v="485"/>
    <s v="00000"/>
    <s v="No Project Name Assigned"/>
    <s v="06"/>
    <x v="3"/>
    <s v="0601"/>
    <x v="15"/>
    <s v="603005"/>
    <s v="Retirement"/>
    <n v="2168439.4"/>
    <s v="Non-Billable"/>
    <n v="2.2817937108929351E-3"/>
    <n v="42828.849244314442"/>
    <n v="6424.3273866471663"/>
    <n v="36404.521857667278"/>
    <x v="3"/>
  </r>
  <r>
    <s v="202206"/>
    <s v="10"/>
    <s v="6750"/>
    <s v="California State University, Los Angeles"/>
    <s v="000"/>
    <s v="0948"/>
    <s v="Calif State University Trust Fund"/>
    <s v="TF-CSU Operating Fund"/>
    <s v="485"/>
    <s v="00000"/>
    <s v="No Project Name Assigned"/>
    <s v="07"/>
    <x v="4"/>
    <s v="0703"/>
    <x v="33"/>
    <s v="603005"/>
    <s v="Retirement"/>
    <n v="652661.64"/>
    <s v="Non-Billable"/>
    <n v="6.867792687649325E-4"/>
    <n v="12890.720850721964"/>
    <n v="1933.6081276082946"/>
    <n v="10957.112723113669"/>
    <x v="3"/>
  </r>
  <r>
    <s v="202206"/>
    <s v="10"/>
    <s v="6840"/>
    <s v="California State University San Marcos"/>
    <s v="000"/>
    <s v="0948"/>
    <s v="Calif State University Trust Fund"/>
    <s v="TF-CSU Operating Fund"/>
    <s v="485"/>
    <s v="00000"/>
    <s v="No Project Name Assigned"/>
    <s v="07"/>
    <x v="4"/>
    <s v="0707"/>
    <x v="31"/>
    <s v="603005"/>
    <s v="Retirement"/>
    <n v="853320.6"/>
    <s v="Non-Billable"/>
    <n v="8.9792759643427705E-4"/>
    <n v="16853.936215357433"/>
    <n v="2528.0904323036148"/>
    <n v="14325.845783053817"/>
    <x v="3"/>
  </r>
  <r>
    <s v="202206"/>
    <s v="10"/>
    <s v="6730"/>
    <s v="California State Polytechnic University, Humboldt"/>
    <s v="000"/>
    <s v="0948"/>
    <s v="Calif State University Trust Fund"/>
    <s v="TF-CSU Operating Fund"/>
    <s v="485"/>
    <s v="00000"/>
    <s v="No Project Name Assigned"/>
    <s v="07"/>
    <x v="4"/>
    <s v="0703"/>
    <x v="33"/>
    <s v="603005"/>
    <s v="Retirement"/>
    <n v="394986.36"/>
    <s v="Non-Billable"/>
    <n v="4.1563411554710396E-4"/>
    <n v="7801.3760799589381"/>
    <n v="1170.2064119938407"/>
    <n v="6631.1696679650977"/>
    <x v="3"/>
  </r>
  <r>
    <s v="202206"/>
    <s v="10"/>
    <s v="6740"/>
    <s v="California State University, Long Beach"/>
    <s v="000"/>
    <s v="0948"/>
    <s v="Calif State University Trust Fund"/>
    <s v="TF-CSU Operating Fund"/>
    <s v="485"/>
    <s v="42124"/>
    <s v="HEERF-IHEs-Institutional Portion"/>
    <s v="01"/>
    <x v="1"/>
    <s v="0104"/>
    <x v="2"/>
    <s v="603005"/>
    <s v="Retirement"/>
    <n v="4486.34"/>
    <s v="Non-Billable"/>
    <n v="4.7208616468264737E-6"/>
    <n v="88.60970683282072"/>
    <n v="13.291456024923107"/>
    <n v="75.318250807897613"/>
    <x v="3"/>
  </r>
  <r>
    <s v="202206"/>
    <s v="10"/>
    <s v="6740"/>
    <s v="California State University, Long Beach"/>
    <s v="000"/>
    <s v="0948"/>
    <s v="Calif State University Trust Fund"/>
    <s v="TF-CSU Operating Fund"/>
    <s v="485"/>
    <s v="42124"/>
    <s v="HEERF-IHEs-Institutional Portion"/>
    <s v="06"/>
    <x v="3"/>
    <s v="0606"/>
    <x v="8"/>
    <s v="603005"/>
    <s v="Retirement"/>
    <n v="17461.04"/>
    <s v="Non-Billable"/>
    <n v="1.8373808951105563E-5"/>
    <n v="344.87302241830889"/>
    <n v="51.730953362746334"/>
    <n v="293.14206905556256"/>
    <x v="3"/>
  </r>
  <r>
    <s v="202206"/>
    <s v="10"/>
    <s v="6700"/>
    <s v="California State University, Fresno"/>
    <s v="000"/>
    <s v="0948"/>
    <s v="Calif State University Trust Fund"/>
    <s v="TF-CSU Operating Fund"/>
    <s v="485"/>
    <s v="MISCF"/>
    <s v="TF-Miscellaneous Fees"/>
    <s v="06"/>
    <x v="3"/>
    <s v="0607"/>
    <x v="23"/>
    <s v="603005"/>
    <s v="Retirement"/>
    <n v="12605.94"/>
    <s v="Non-Billable"/>
    <n v="1.3264910521314862E-5"/>
    <n v="248.97993637399929"/>
    <n v="37.346990456099896"/>
    <n v="211.63294591789941"/>
    <x v="3"/>
  </r>
  <r>
    <s v="202206"/>
    <s v="10"/>
    <s v="6810"/>
    <s v="San Jose State University"/>
    <s v="000"/>
    <s v="0948"/>
    <s v="Calif State University Trust Fund"/>
    <s v="TF-CSU Operating Fund"/>
    <s v="485"/>
    <s v="00000"/>
    <s v="No Project Name Assigned"/>
    <s v="04"/>
    <x v="2"/>
    <s v="0403"/>
    <x v="25"/>
    <s v="603005"/>
    <s v="Retirement"/>
    <n v="783209.87"/>
    <s v="Non-Billable"/>
    <n v="8.2415185578867145E-4"/>
    <n v="15469.179101287826"/>
    <n v="2320.3768651931737"/>
    <n v="13148.802236094651"/>
    <x v="3"/>
  </r>
  <r>
    <s v="202206"/>
    <s v="10"/>
    <s v="6720"/>
    <s v="California State University, East Bay"/>
    <s v="000"/>
    <s v="0948"/>
    <s v="Calif State University Trust Fund"/>
    <s v="TF-CSU Operating Fund"/>
    <s v="485"/>
    <s v="00000"/>
    <s v="No Project Name Assigned"/>
    <s v="05"/>
    <x v="0"/>
    <s v="0501"/>
    <x v="7"/>
    <s v="603005"/>
    <s v="Retirement"/>
    <n v="744512.54"/>
    <s v="Non-Billable"/>
    <n v="7.8343163818777911E-4"/>
    <n v="14704.868089079006"/>
    <n v="2205.7302133618509"/>
    <n v="12499.137875717155"/>
    <x v="3"/>
  </r>
  <r>
    <s v="202206"/>
    <s v="10"/>
    <s v="6840"/>
    <s v="California State University San Marcos"/>
    <s v="000"/>
    <s v="0948"/>
    <s v="Calif State University Trust Fund"/>
    <s v="TF-CSU Operating Fund"/>
    <s v="485"/>
    <s v="00000"/>
    <s v="No Project Name Assigned"/>
    <s v="05"/>
    <x v="0"/>
    <s v="0501"/>
    <x v="7"/>
    <s v="603005"/>
    <s v="Retirement"/>
    <n v="1305386.58"/>
    <s v="Non-Billable"/>
    <n v="1.3736251465122969E-3"/>
    <n v="25782.691939821427"/>
    <n v="3867.4037909732137"/>
    <n v="21915.288148848213"/>
    <x v="3"/>
  </r>
  <r>
    <s v="202206"/>
    <s v="10"/>
    <s v="6620"/>
    <s v="California State University, Chancellor's Office"/>
    <s v="000"/>
    <s v="0948"/>
    <s v="Calif State University Trust Fund"/>
    <s v="TF-CSU Operating Fund"/>
    <s v="485"/>
    <s v="CSTRC"/>
    <s v="Cost Recovery Project Code"/>
    <s v="06"/>
    <x v="3"/>
    <s v="0606"/>
    <x v="8"/>
    <s v="603005"/>
    <s v="Retirement"/>
    <n v="396417.64"/>
    <s v="Non-Billable"/>
    <n v="4.1714021514229063E-4"/>
    <n v="7829.6452929913166"/>
    <n v="1174.4467939486974"/>
    <n v="6655.198499042619"/>
    <x v="3"/>
  </r>
  <r>
    <s v="202206"/>
    <s v="10"/>
    <s v="6670"/>
    <s v="California State University, Stanislaus"/>
    <s v="000"/>
    <s v="0948"/>
    <s v="Calif State University Trust Fund"/>
    <s v="TF-CSU Operating Fund"/>
    <s v="485"/>
    <s v="00000"/>
    <s v="No Project Name Assigned"/>
    <s v="07"/>
    <x v="4"/>
    <s v="0703"/>
    <x v="33"/>
    <s v="603005"/>
    <s v="Retirement"/>
    <n v="249354.31"/>
    <s v="Non-Billable"/>
    <n v="2.6238920780633635E-4"/>
    <n v="4924.9972821053007"/>
    <n v="738.7495923157951"/>
    <n v="4186.2476897895058"/>
    <x v="3"/>
  </r>
  <r>
    <s v="202206"/>
    <s v="10"/>
    <s v="6670"/>
    <s v="California State University, Stanislaus"/>
    <s v="000"/>
    <s v="0948"/>
    <s v="Calif State University Trust Fund"/>
    <s v="TF-CSU Operating Fund"/>
    <s v="485"/>
    <s v="42124"/>
    <s v="HEERF-IHEs-Institutional Portion"/>
    <s v="05"/>
    <x v="0"/>
    <s v="0502"/>
    <x v="13"/>
    <s v="603005"/>
    <s v="Retirement"/>
    <n v="6540.9000000000005"/>
    <s v="Non-Billable"/>
    <n v="6.8828229571827556E-6"/>
    <n v="129.18932390830767"/>
    <n v="19.378398586246149"/>
    <n v="109.81092532206152"/>
    <x v="3"/>
  </r>
  <r>
    <s v="202206"/>
    <s v="10"/>
    <s v="6820"/>
    <s v="California Polytechnic State University, San Luis Obispo"/>
    <s v="000"/>
    <s v="0948"/>
    <s v="Calif State University Trust Fund"/>
    <s v="TF-CSU Operating Fund"/>
    <s v="485"/>
    <s v="00000"/>
    <s v="No Project Name Assigned"/>
    <s v="07"/>
    <x v="4"/>
    <s v="0702"/>
    <x v="12"/>
    <s v="603005"/>
    <s v="Retirement"/>
    <n v="929174.63"/>
    <s v="Non-Billable"/>
    <n v="9.7774686581292986E-4"/>
    <n v="18352.129254758816"/>
    <n v="2752.8193882138225"/>
    <n v="15599.309866544994"/>
    <x v="3"/>
  </r>
  <r>
    <s v="202206"/>
    <s v="10"/>
    <s v="6740"/>
    <s v="California State University, Long Beach"/>
    <s v="000"/>
    <s v="0948"/>
    <s v="Calif State University Trust Fund"/>
    <s v="TF-CSU Operating Fund"/>
    <s v="485"/>
    <s v="00000"/>
    <s v="No Project Name Assigned"/>
    <s v="07"/>
    <x v="4"/>
    <s v="0707"/>
    <x v="31"/>
    <s v="603005"/>
    <s v="Retirement"/>
    <n v="899114.87"/>
    <s v="Non-Billable"/>
    <n v="9.4611574376315011E-4"/>
    <n v="17758.418898195348"/>
    <n v="2663.7628347293021"/>
    <n v="15094.656063466045"/>
    <x v="3"/>
  </r>
  <r>
    <s v="202206"/>
    <s v="10"/>
    <s v="6740"/>
    <s v="California State University, Long Beach"/>
    <s v="000"/>
    <s v="0948"/>
    <s v="Calif State University Trust Fund"/>
    <s v="TF-CSU Operating Fund"/>
    <s v="485"/>
    <s v="00000"/>
    <s v="No Project Name Assigned"/>
    <s v="06"/>
    <x v="3"/>
    <s v="0607"/>
    <x v="23"/>
    <s v="603005"/>
    <s v="Retirement"/>
    <n v="1025575.03"/>
    <s v="Non-Billable"/>
    <n v="1.0791865585465903E-3"/>
    <n v="20256.133673186006"/>
    <n v="3038.4200509779007"/>
    <n v="17217.713622208106"/>
    <x v="3"/>
  </r>
  <r>
    <s v="202206"/>
    <s v="10"/>
    <s v="6840"/>
    <s v="California State University San Marcos"/>
    <s v="000"/>
    <s v="0948"/>
    <s v="Calif State University Trust Fund"/>
    <s v="TF-CSU Operating Fund"/>
    <s v="485"/>
    <s v="00000"/>
    <s v="No Project Name Assigned"/>
    <s v="07"/>
    <x v="4"/>
    <s v="0701"/>
    <x v="32"/>
    <s v="603005"/>
    <s v="Retirement"/>
    <n v="184204.38"/>
    <s v="Non-Billable"/>
    <n v="1.9383359101616231E-4"/>
    <n v="3638.2209349094151"/>
    <n v="545.73314023641228"/>
    <n v="3092.4877946730026"/>
    <x v="3"/>
  </r>
  <r>
    <s v="202206"/>
    <s v="10"/>
    <s v="6730"/>
    <s v="California State Polytechnic University, Humboldt"/>
    <s v="000"/>
    <s v="0948"/>
    <s v="Calif State University Trust Fund"/>
    <s v="TF-CSU Operating Fund"/>
    <s v="485"/>
    <s v="00000"/>
    <s v="No Project Name Assigned"/>
    <s v="05"/>
    <x v="0"/>
    <s v="0504"/>
    <x v="0"/>
    <s v="603005"/>
    <s v="Retirement"/>
    <n v="219600.26"/>
    <s v="Non-Billable"/>
    <n v="2.3107977662573987E-4"/>
    <n v="4337.3250041261263"/>
    <n v="650.59875061891887"/>
    <n v="3686.7262535072073"/>
    <x v="3"/>
  </r>
  <r>
    <s v="202206"/>
    <s v="10"/>
    <s v="6810"/>
    <s v="San Jose State University"/>
    <s v="000"/>
    <s v="0948"/>
    <s v="Calif State University Trust Fund"/>
    <s v="TF-CSU Operating Fund"/>
    <s v="485"/>
    <s v="42124"/>
    <s v="HEERF-IHEs-Institutional Portion"/>
    <s v="06"/>
    <x v="3"/>
    <s v="0601"/>
    <x v="15"/>
    <s v="603005"/>
    <s v="Retirement"/>
    <n v="6231.81"/>
    <s v="Non-Billable"/>
    <n v="6.557575399838106E-6"/>
    <n v="123.08448693987538"/>
    <n v="18.462673040981304"/>
    <n v="104.62181389889406"/>
    <x v="3"/>
  </r>
  <r>
    <s v="202206"/>
    <s v="10"/>
    <s v="6730"/>
    <s v="California State Polytechnic University, Humboldt"/>
    <s v="000"/>
    <s v="0948"/>
    <s v="Calif State University Trust Fund"/>
    <s v="TF-CSU Operating Fund"/>
    <s v="485"/>
    <s v="00000"/>
    <s v="No Project Name Assigned"/>
    <s v="05"/>
    <x v="0"/>
    <s v="0501"/>
    <x v="7"/>
    <s v="603005"/>
    <s v="Retirement"/>
    <n v="328507.36"/>
    <s v="Non-Billable"/>
    <n v="3.4567995214901615E-4"/>
    <n v="6488.3492695658133"/>
    <n v="973.25239043487193"/>
    <n v="5515.0968791309415"/>
    <x v="3"/>
  </r>
  <r>
    <s v="202206"/>
    <s v="10"/>
    <s v="6670"/>
    <s v="California State University, Stanislaus"/>
    <s v="000"/>
    <s v="0948"/>
    <s v="Calif State University Trust Fund"/>
    <s v="TF-CSU Operating Fund"/>
    <s v="485"/>
    <s v="42124"/>
    <s v="HEERF-IHEs-Institutional Portion"/>
    <s v="01"/>
    <x v="1"/>
    <s v="0101"/>
    <x v="5"/>
    <s v="603005"/>
    <s v="Retirement"/>
    <n v="4776.55"/>
    <s v="Non-Billable"/>
    <n v="5.0262422596479518E-6"/>
    <n v="94.341644898137403"/>
    <n v="14.15124673472061"/>
    <n v="80.190398163416788"/>
    <x v="3"/>
  </r>
  <r>
    <s v="202206"/>
    <s v="10"/>
    <s v="6670"/>
    <s v="California State University, Stanislaus"/>
    <s v="000"/>
    <s v="0948"/>
    <s v="Calif State University Trust Fund"/>
    <s v="TF-CSU Operating Fund"/>
    <s v="485"/>
    <s v="HSFEE"/>
    <s v="TF-Health Service Fees"/>
    <s v="05"/>
    <x v="0"/>
    <s v="0507"/>
    <x v="28"/>
    <s v="603005"/>
    <s v="Retirement"/>
    <n v="496103.01"/>
    <s v="Non-Billable"/>
    <n v="5.2203659838179239E-4"/>
    <n v="9798.53115791044"/>
    <n v="1469.779673686566"/>
    <n v="8328.7514842238743"/>
    <x v="3"/>
  </r>
  <r>
    <s v="202206"/>
    <s v="10"/>
    <s v="6670"/>
    <s v="California State University, Stanislaus"/>
    <s v="000"/>
    <s v="0948"/>
    <s v="Calif State University Trust Fund"/>
    <s v="TF-CSU Operating Fund"/>
    <s v="485"/>
    <s v="00000"/>
    <s v="No Project Name Assigned"/>
    <s v="05"/>
    <x v="0"/>
    <s v="0509"/>
    <x v="18"/>
    <s v="603005"/>
    <s v="Retirement"/>
    <n v="235865.74"/>
    <s v="Non-Billable"/>
    <n v="2.4819552815130924E-4"/>
    <n v="4658.5845195206584"/>
    <n v="698.78767792809879"/>
    <n v="3959.7968415925598"/>
    <x v="3"/>
  </r>
  <r>
    <s v="202206"/>
    <s v="10"/>
    <s v="6680"/>
    <s v="California State University, Chico"/>
    <s v="000"/>
    <s v="0948"/>
    <s v="Calif State University Trust Fund"/>
    <s v="TF-CSU Operating Fund"/>
    <s v="485"/>
    <s v="00000"/>
    <s v="No Project Name Assigned"/>
    <s v="06"/>
    <x v="3"/>
    <s v="0601"/>
    <x v="15"/>
    <s v="603005"/>
    <s v="Retirement"/>
    <n v="861835.27"/>
    <s v="Non-Billable"/>
    <n v="9.0688736743656045E-4"/>
    <n v="17022.109472952314"/>
    <n v="2553.3164209428469"/>
    <n v="14468.793052009467"/>
    <x v="3"/>
  </r>
  <r>
    <s v="202206"/>
    <s v="10"/>
    <s v="6850"/>
    <s v="California State University Channel Islands"/>
    <s v="000"/>
    <s v="0948"/>
    <s v="Calif State University Trust Fund"/>
    <s v="TF-CSU Operating Fund"/>
    <s v="485"/>
    <s v="00000"/>
    <s v="No Project Name Assigned"/>
    <s v="03"/>
    <x v="6"/>
    <s v="0301"/>
    <x v="29"/>
    <s v="603005"/>
    <s v="Retirement"/>
    <n v="45035.16"/>
    <s v="Non-Billable"/>
    <n v="4.7389355154244606E-5"/>
    <n v="889.4895002985005"/>
    <n v="133.42342504477506"/>
    <n v="756.06607525372544"/>
    <x v="3"/>
  </r>
  <r>
    <s v="202206"/>
    <s v="10"/>
    <s v="6650"/>
    <s v="California State University, Bakersfield"/>
    <s v="000"/>
    <s v="0948"/>
    <s v="Calif State University Trust Fund"/>
    <s v="TF-CSU Operating Fund"/>
    <s v="485"/>
    <s v="MISCF"/>
    <s v="TF-Miscellaneous Fees"/>
    <s v="01"/>
    <x v="1"/>
    <s v="0101"/>
    <x v="5"/>
    <s v="603005"/>
    <s v="Retirement"/>
    <n v="2551.36"/>
    <s v="Non-Billable"/>
    <n v="2.684731333614303E-6"/>
    <n v="50.391914483740749"/>
    <n v="7.5587871725611118"/>
    <n v="42.833127311179638"/>
    <x v="3"/>
  </r>
  <r>
    <s v="202206"/>
    <s v="10"/>
    <s v="6660"/>
    <s v="California State University, San Bernardino"/>
    <s v="000"/>
    <s v="0948"/>
    <s v="Calif State University Trust Fund"/>
    <s v="TF-CSU Operating Fund"/>
    <s v="485"/>
    <s v="00000"/>
    <s v="No Project Name Assigned"/>
    <s v="05"/>
    <x v="0"/>
    <s v="0502"/>
    <x v="13"/>
    <s v="603005"/>
    <s v="Retirement"/>
    <n v="822592.24"/>
    <s v="Non-Billable"/>
    <n v="8.6559292358427535E-4"/>
    <n v="16247.020339375371"/>
    <n v="2437.0530509063055"/>
    <n v="13809.967288469064"/>
    <x v="3"/>
  </r>
  <r>
    <s v="202206"/>
    <s v="10"/>
    <s v="6780"/>
    <s v="California State University, Sacramento"/>
    <s v="000"/>
    <s v="0948"/>
    <s v="Calif State University Trust Fund"/>
    <s v="TF-CSU Operating Fund"/>
    <s v="485"/>
    <s v="00000"/>
    <s v="No Project Name Assigned"/>
    <s v="05"/>
    <x v="0"/>
    <s v="0502"/>
    <x v="13"/>
    <s v="603005"/>
    <s v="Retirement"/>
    <n v="2036309.53"/>
    <s v="Non-Billable"/>
    <n v="2.1427568042645547E-3"/>
    <n v="40219.152020172107"/>
    <n v="6032.8728030258162"/>
    <n v="34186.279217146293"/>
    <x v="3"/>
  </r>
  <r>
    <s v="202206"/>
    <s v="10"/>
    <s v="6660"/>
    <s v="California State University, San Bernardino"/>
    <s v="000"/>
    <s v="0948"/>
    <s v="Calif State University Trust Fund"/>
    <s v="TF-CSU Operating Fund"/>
    <s v="485"/>
    <s v="00000"/>
    <s v="No Project Name Assigned"/>
    <s v="05"/>
    <x v="0"/>
    <s v="0501"/>
    <x v="7"/>
    <s v="603005"/>
    <s v="Retirement"/>
    <n v="434396.95"/>
    <s v="Non-Billable"/>
    <n v="4.5710487853203218E-4"/>
    <n v="8579.7746913010342"/>
    <n v="1286.9662036951552"/>
    <n v="7292.8084876058792"/>
    <x v="3"/>
  </r>
  <r>
    <s v="202206"/>
    <s v="10"/>
    <s v="6670"/>
    <s v="California State University, Stanislaus"/>
    <s v="000"/>
    <s v="0948"/>
    <s v="Calif State University Trust Fund"/>
    <s v="TF-CSU Operating Fund"/>
    <s v="485"/>
    <s v="00000"/>
    <s v="No Project Name Assigned"/>
    <s v="06"/>
    <x v="3"/>
    <s v="0606"/>
    <x v="8"/>
    <s v="603005"/>
    <s v="Retirement"/>
    <n v="651907.79"/>
    <s v="Non-Billable"/>
    <n v="6.8598601155472102E-4"/>
    <n v="12875.831558448994"/>
    <n v="1931.374733767349"/>
    <n v="10944.456824681645"/>
    <x v="3"/>
  </r>
  <r>
    <s v="202206"/>
    <s v="10"/>
    <s v="6740"/>
    <s v="California State University, Long Beach"/>
    <s v="000"/>
    <s v="0948"/>
    <s v="Calif State University Trust Fund"/>
    <s v="TF-CSU Operating Fund"/>
    <s v="485"/>
    <s v="00000"/>
    <s v="No Project Name Assigned"/>
    <s v="01"/>
    <x v="1"/>
    <s v="0104"/>
    <x v="2"/>
    <s v="603005"/>
    <s v="Retirement"/>
    <n v="169731.47"/>
    <s v="Non-Billable"/>
    <n v="1.7860411537745204E-4"/>
    <n v="3352.3664717796032"/>
    <n v="502.85497076694048"/>
    <n v="2849.5115010126628"/>
    <x v="3"/>
  </r>
  <r>
    <s v="202206"/>
    <s v="10"/>
    <s v="6750"/>
    <s v="California State University, Los Angeles"/>
    <s v="000"/>
    <s v="0948"/>
    <s v="Calif State University Trust Fund"/>
    <s v="TF-CSU Operating Fund"/>
    <s v="485"/>
    <s v="00000"/>
    <s v="No Project Name Assigned"/>
    <s v="04"/>
    <x v="2"/>
    <s v="0407"/>
    <x v="17"/>
    <s v="603005"/>
    <s v="Retirement"/>
    <n v="253701.43"/>
    <s v="Non-Billable"/>
    <n v="2.6696357178279651E-4"/>
    <n v="5010.8572545476682"/>
    <n v="751.62858818215022"/>
    <n v="4259.2286663655177"/>
    <x v="3"/>
  </r>
  <r>
    <s v="202206"/>
    <s v="10"/>
    <s v="6740"/>
    <s v="California State University, Long Beach"/>
    <s v="000"/>
    <s v="0948"/>
    <s v="Calif State University Trust Fund"/>
    <s v="TF-CSU Operating Fund"/>
    <s v="485"/>
    <s v="00000"/>
    <s v="No Project Name Assigned"/>
    <s v="07"/>
    <x v="4"/>
    <s v="0704"/>
    <x v="34"/>
    <s v="603005"/>
    <s v="Retirement"/>
    <n v="79841.740000000005"/>
    <s v="Non-Billable"/>
    <n v="8.4015435339695866E-5"/>
    <n v="1576.9543044937066"/>
    <n v="236.54314567405598"/>
    <n v="1340.4111588196506"/>
    <x v="3"/>
  </r>
  <r>
    <s v="202206"/>
    <s v="10"/>
    <s v="6740"/>
    <s v="California State University, Long Beach"/>
    <s v="000"/>
    <s v="0948"/>
    <s v="Calif State University Trust Fund"/>
    <s v="TF-CSU Operating Fund"/>
    <s v="485"/>
    <s v="00000"/>
    <s v="No Project Name Assigned"/>
    <s v="07"/>
    <x v="4"/>
    <s v="0705"/>
    <x v="35"/>
    <s v="603005"/>
    <s v="Retirement"/>
    <n v="534288.04"/>
    <s v="Non-Billable"/>
    <n v="5.6221773570306504E-4"/>
    <n v="10552.723732192029"/>
    <n v="1582.9085598288043"/>
    <n v="8969.8151723632254"/>
    <x v="3"/>
  </r>
  <r>
    <s v="202206"/>
    <s v="10"/>
    <s v="6730"/>
    <s v="California State Polytechnic University, Humboldt"/>
    <s v="000"/>
    <s v="0948"/>
    <s v="Calif State University Trust Fund"/>
    <s v="TF-CSU Operating Fund"/>
    <s v="485"/>
    <s v="00000"/>
    <s v="No Project Name Assigned"/>
    <s v="04"/>
    <x v="2"/>
    <s v="0409"/>
    <x v="10"/>
    <s v="603005"/>
    <s v="Retirement"/>
    <n v="636350.38"/>
    <s v="Non-Billable"/>
    <n v="6.6961534410799278E-4"/>
    <n v="12568.557134491381"/>
    <n v="1885.2835701737069"/>
    <n v="10683.273564317673"/>
    <x v="3"/>
  </r>
  <r>
    <s v="202206"/>
    <s v="10"/>
    <s v="6752"/>
    <s v="California State University Maritime Academy"/>
    <s v="000"/>
    <s v="0948"/>
    <s v="Calif State University Trust Fund"/>
    <s v="TF-CSU Operating Fund"/>
    <s v="485"/>
    <s v="00000"/>
    <s v="No Project Name Assigned"/>
    <s v="04"/>
    <x v="2"/>
    <s v="0407"/>
    <x v="17"/>
    <s v="603005"/>
    <s v="Retirement"/>
    <n v="33173.520000000004"/>
    <s v="Non-Billable"/>
    <n v="3.490765262067319E-5"/>
    <n v="655.21023413577984"/>
    <n v="98.281535120366968"/>
    <n v="556.9286990154128"/>
    <x v="3"/>
  </r>
  <r>
    <s v="202206"/>
    <s v="10"/>
    <s v="6750"/>
    <s v="California State University, Los Angeles"/>
    <s v="000"/>
    <s v="0948"/>
    <s v="Calif State University Trust Fund"/>
    <s v="TF-CSU Operating Fund"/>
    <s v="485"/>
    <s v="00000"/>
    <s v="No Project Name Assigned"/>
    <s v="05"/>
    <x v="0"/>
    <s v="0502"/>
    <x v="13"/>
    <s v="603005"/>
    <s v="Retirement"/>
    <n v="1104184.8"/>
    <s v="Non-Billable"/>
    <n v="1.1619056231424191E-3"/>
    <n v="21808.755336701361"/>
    <n v="3271.3133005052041"/>
    <n v="18537.442036196157"/>
    <x v="3"/>
  </r>
  <r>
    <s v="202206"/>
    <s v="10"/>
    <s v="6720"/>
    <s v="California State University, East Bay"/>
    <s v="000"/>
    <s v="0948"/>
    <s v="Calif State University Trust Fund"/>
    <s v="TF-CSU Operating Fund"/>
    <s v="485"/>
    <s v="00000"/>
    <s v="No Project Name Assigned"/>
    <s v="07"/>
    <x v="4"/>
    <s v="0701"/>
    <x v="32"/>
    <s v="603005"/>
    <s v="Retirement"/>
    <n v="416355.5"/>
    <s v="Non-Billable"/>
    <n v="4.3812031887802973E-4"/>
    <n v="8223.437990262104"/>
    <n v="1233.5156985393155"/>
    <n v="6989.922291722788"/>
    <x v="3"/>
  </r>
  <r>
    <s v="202206"/>
    <s v="10"/>
    <s v="6720"/>
    <s v="California State University, East Bay"/>
    <s v="000"/>
    <s v="0948"/>
    <s v="Calif State University Trust Fund"/>
    <s v="TF-CSU Operating Fund"/>
    <s v="485"/>
    <s v="00000"/>
    <s v="No Project Name Assigned"/>
    <s v="05"/>
    <x v="0"/>
    <s v="0508"/>
    <x v="16"/>
    <s v="603005"/>
    <s v="Retirement"/>
    <n v="294273.32"/>
    <s v="Non-Billable"/>
    <n v="3.096563412653285E-4"/>
    <n v="5812.192703611594"/>
    <n v="871.82890554173912"/>
    <n v="4940.363798069855"/>
    <x v="3"/>
  </r>
  <r>
    <s v="202206"/>
    <s v="10"/>
    <s v="6810"/>
    <s v="San Jose State University"/>
    <s v="000"/>
    <s v="0948"/>
    <s v="Calif State University Trust Fund"/>
    <s v="TF-CSU Operating Fund"/>
    <s v="485"/>
    <s v="00000"/>
    <s v="No Project Name Assigned"/>
    <s v="07"/>
    <x v="4"/>
    <s v="0701"/>
    <x v="32"/>
    <s v="603005"/>
    <s v="Retirement"/>
    <n v="626376.51"/>
    <s v="Non-Billable"/>
    <n v="6.5912009400357957E-4"/>
    <n v="12371.563215909939"/>
    <n v="1855.7344823864908"/>
    <n v="10515.828733523447"/>
    <x v="3"/>
  </r>
  <r>
    <s v="202206"/>
    <s v="10"/>
    <s v="6720"/>
    <s v="California State University, East Bay"/>
    <s v="000"/>
    <s v="0948"/>
    <s v="Calif State University Trust Fund"/>
    <s v="TF-CSU Operating Fund"/>
    <s v="485"/>
    <s v="00000"/>
    <s v="No Project Name Assigned"/>
    <s v="05"/>
    <x v="0"/>
    <s v="0509"/>
    <x v="18"/>
    <s v="603005"/>
    <s v="Retirement"/>
    <n v="682769.66"/>
    <s v="Non-Billable"/>
    <n v="7.1846117358710031E-4"/>
    <n v="13485.38439060452"/>
    <n v="2022.8076585906779"/>
    <n v="11462.576732013842"/>
    <x v="3"/>
  </r>
  <r>
    <s v="202206"/>
    <s v="10"/>
    <s v="6820"/>
    <s v="California Polytechnic State University, San Luis Obispo"/>
    <s v="000"/>
    <s v="0948"/>
    <s v="Calif State University Trust Fund"/>
    <s v="TF-CSU Operating Fund"/>
    <s v="485"/>
    <s v="00000"/>
    <s v="No Project Name Assigned"/>
    <s v="01"/>
    <x v="1"/>
    <s v="0106"/>
    <x v="6"/>
    <s v="603005"/>
    <s v="Retirement"/>
    <n v="181876.58000000002"/>
    <s v="Non-Billable"/>
    <n v="1.9138410619301411E-4"/>
    <n v="3592.2445542593882"/>
    <n v="538.83668313890826"/>
    <n v="3053.4078711204797"/>
    <x v="3"/>
  </r>
  <r>
    <s v="202206"/>
    <s v="10"/>
    <s v="6810"/>
    <s v="San Jose State University"/>
    <s v="000"/>
    <s v="0948"/>
    <s v="Calif State University Trust Fund"/>
    <s v="TF-CSU Operating Fund"/>
    <s v="485"/>
    <s v="00000"/>
    <s v="No Project Name Assigned"/>
    <s v="05"/>
    <x v="0"/>
    <s v="0508"/>
    <x v="16"/>
    <s v="603005"/>
    <s v="Retirement"/>
    <n v="38885.370000000003"/>
    <s v="Non-Billable"/>
    <n v="4.0918087317425063E-5"/>
    <n v="768.02499047904564"/>
    <n v="115.20374857185683"/>
    <n v="652.82124190718878"/>
    <x v="3"/>
  </r>
  <r>
    <s v="202206"/>
    <s v="10"/>
    <s v="6810"/>
    <s v="San Jose State University"/>
    <s v="000"/>
    <s v="0948"/>
    <s v="Calif State University Trust Fund"/>
    <s v="TF-CSU Operating Fund"/>
    <s v="485"/>
    <s v="HSFEE"/>
    <s v="TF-Health Service Fees"/>
    <s v="05"/>
    <x v="0"/>
    <s v="0507"/>
    <x v="28"/>
    <s v="603005"/>
    <s v="Retirement"/>
    <n v="1662397.4399999999"/>
    <s v="Non-Billable"/>
    <n v="1.7492986078359004E-3"/>
    <n v="32834.013872785312"/>
    <n v="4925.1020809177962"/>
    <n v="27908.911791867515"/>
    <x v="3"/>
  </r>
  <r>
    <s v="202206"/>
    <s v="10"/>
    <s v="6720"/>
    <s v="California State University, East Bay"/>
    <s v="000"/>
    <s v="0948"/>
    <s v="Calif State University Trust Fund"/>
    <s v="TF-CSU Operating Fund"/>
    <s v="485"/>
    <s v="00000"/>
    <s v="No Project Name Assigned"/>
    <s v="06"/>
    <x v="3"/>
    <s v="0607"/>
    <x v="23"/>
    <s v="603005"/>
    <s v="Retirement"/>
    <n v="667049.95000000007"/>
    <s v="Non-Billable"/>
    <n v="7.0191972197214598E-4"/>
    <n v="13174.904379148198"/>
    <n v="1976.2356568722296"/>
    <n v="11198.668722275968"/>
    <x v="3"/>
  </r>
  <r>
    <s v="202206"/>
    <s v="10"/>
    <s v="6730"/>
    <s v="California State Polytechnic University, Humboldt"/>
    <s v="000"/>
    <s v="0948"/>
    <s v="Calif State University Trust Fund"/>
    <s v="TF-CSU Operating Fund"/>
    <s v="485"/>
    <s v="00000"/>
    <s v="No Project Name Assigned"/>
    <s v="04"/>
    <x v="2"/>
    <s v="0405"/>
    <x v="27"/>
    <s v="603005"/>
    <s v="Retirement"/>
    <n v="191912.23"/>
    <s v="Non-Billable"/>
    <n v="2.0194436582246129E-4"/>
    <n v="3790.4586896964702"/>
    <n v="568.56880345447053"/>
    <n v="3221.8898862419996"/>
    <x v="3"/>
  </r>
  <r>
    <s v="202206"/>
    <s v="10"/>
    <s v="6670"/>
    <s v="California State University, Stanislaus"/>
    <s v="000"/>
    <s v="0948"/>
    <s v="Calif State University Trust Fund"/>
    <s v="TF-CSU Operating Fund"/>
    <s v="485"/>
    <s v="00000"/>
    <s v="No Project Name Assigned"/>
    <s v="05"/>
    <x v="0"/>
    <s v="0504"/>
    <x v="0"/>
    <s v="603005"/>
    <s v="Retirement"/>
    <n v="206374.36000000002"/>
    <s v="Non-Billable"/>
    <n v="2.1716249794094062E-4"/>
    <n v="4076.100237033083"/>
    <n v="611.4150355549624"/>
    <n v="3464.6852014781202"/>
    <x v="3"/>
  </r>
  <r>
    <s v="202206"/>
    <s v="10"/>
    <s v="6850"/>
    <s v="California State University Channel Islands"/>
    <s v="000"/>
    <s v="0948"/>
    <s v="Calif State University Trust Fund"/>
    <s v="TF-CSU Operating Fund"/>
    <s v="485"/>
    <s v="00000"/>
    <s v="No Project Name Assigned"/>
    <s v="04"/>
    <x v="2"/>
    <s v="0405"/>
    <x v="27"/>
    <s v="603005"/>
    <s v="Retirement"/>
    <n v="235245.1"/>
    <s v="Non-Billable"/>
    <n v="2.4754244444109418E-4"/>
    <n v="4646.3262581207828"/>
    <n v="696.94893871811735"/>
    <n v="3949.3773194026653"/>
    <x v="3"/>
  </r>
  <r>
    <s v="202206"/>
    <s v="10"/>
    <s v="6810"/>
    <s v="San Jose State University"/>
    <s v="000"/>
    <s v="0948"/>
    <s v="Calif State University Trust Fund"/>
    <s v="TF-CSU Operating Fund"/>
    <s v="485"/>
    <s v="00000"/>
    <s v="No Project Name Assigned"/>
    <s v="06"/>
    <x v="3"/>
    <s v="0602"/>
    <x v="11"/>
    <s v="603005"/>
    <s v="Retirement"/>
    <n v="1303656.79"/>
    <s v="Non-Billable"/>
    <n v="1.3718049324250759E-3"/>
    <n v="25748.526855413573"/>
    <n v="3862.2790283120357"/>
    <n v="21886.247827101535"/>
    <x v="3"/>
  </r>
  <r>
    <s v="202206"/>
    <s v="10"/>
    <s v="6850"/>
    <s v="California State University Channel Islands"/>
    <s v="000"/>
    <s v="0948"/>
    <s v="Calif State University Trust Fund"/>
    <s v="TF-CSU Operating Fund"/>
    <s v="485"/>
    <s v="00000"/>
    <s v="No Project Name Assigned"/>
    <s v="04"/>
    <x v="2"/>
    <s v="0408"/>
    <x v="22"/>
    <s v="603005"/>
    <s v="Retirement"/>
    <n v="331648.84000000003"/>
    <s v="Non-Billable"/>
    <n v="3.4898565177193206E-4"/>
    <n v="6550.3966448920646"/>
    <n v="982.55949673380962"/>
    <n v="5567.8371481582544"/>
    <x v="3"/>
  </r>
  <r>
    <s v="202206"/>
    <s v="10"/>
    <s v="6620"/>
    <s v="California State University, Chancellor's Office"/>
    <s v="000"/>
    <s v="0948"/>
    <s v="Calif State University Trust Fund"/>
    <s v="TF-CSU Operating Fund"/>
    <s v="485"/>
    <s v="SW485"/>
    <s v="Systemwide-Operational Support"/>
    <s v="06"/>
    <x v="3"/>
    <s v="0602"/>
    <x v="11"/>
    <s v="603005"/>
    <s v="Retirement"/>
    <n v="16950.11"/>
    <s v="Non-Billable"/>
    <n v="1.7836170287693282E-5"/>
    <n v="334.78164336275512"/>
    <n v="50.217246504413268"/>
    <n v="284.56439685834187"/>
    <x v="3"/>
  </r>
  <r>
    <s v="202206"/>
    <s v="10"/>
    <s v="6660"/>
    <s v="California State University, San Bernardino"/>
    <s v="000"/>
    <s v="0948"/>
    <s v="Calif State University Trust Fund"/>
    <s v="TF-CSU Operating Fund"/>
    <s v="485"/>
    <s v="00000"/>
    <s v="No Project Name Assigned"/>
    <s v="04"/>
    <x v="2"/>
    <s v="0402"/>
    <x v="39"/>
    <s v="603005"/>
    <s v="Retirement"/>
    <n v="78925.740000000005"/>
    <s v="Non-Billable"/>
    <n v="8.3051551802448787E-5"/>
    <n v="1558.8623873722081"/>
    <n v="233.8293581058312"/>
    <n v="1325.0330292663768"/>
    <x v="3"/>
  </r>
  <r>
    <s v="202206"/>
    <s v="10"/>
    <s v="6660"/>
    <s v="California State University, San Bernardino"/>
    <s v="000"/>
    <s v="0948"/>
    <s v="Calif State University Trust Fund"/>
    <s v="TF-CSU Operating Fund"/>
    <s v="485"/>
    <s v="00000"/>
    <s v="No Project Name Assigned"/>
    <s v="04"/>
    <x v="2"/>
    <s v="0401"/>
    <x v="21"/>
    <s v="603005"/>
    <s v="Retirement"/>
    <n v="638889.68000000005"/>
    <s v="Non-Billable"/>
    <n v="6.7228738500988306E-4"/>
    <n v="12618.710851900356"/>
    <n v="1892.8066277850533"/>
    <n v="10725.904224115302"/>
    <x v="3"/>
  </r>
  <r>
    <s v="202206"/>
    <s v="10"/>
    <s v="6840"/>
    <s v="California State University San Marcos"/>
    <s v="000"/>
    <s v="0948"/>
    <s v="Calif State University Trust Fund"/>
    <s v="TF-CSU Operating Fund"/>
    <s v="485"/>
    <s v="00000"/>
    <s v="No Project Name Assigned"/>
    <s v="01"/>
    <x v="1"/>
    <s v="0104"/>
    <x v="2"/>
    <s v="603005"/>
    <s v="Retirement"/>
    <n v="29953.15"/>
    <s v="Non-Billable"/>
    <n v="3.1518939054249208E-5"/>
    <n v="591.60470232294119"/>
    <n v="88.740705348441182"/>
    <n v="502.86399697450003"/>
    <x v="3"/>
  </r>
  <r>
    <s v="202206"/>
    <s v="10"/>
    <s v="6660"/>
    <s v="California State University, San Bernardino"/>
    <s v="000"/>
    <s v="0948"/>
    <s v="Calif State University Trust Fund"/>
    <s v="TF-CSU Operating Fund"/>
    <s v="485"/>
    <s v="00000"/>
    <s v="No Project Name Assigned"/>
    <s v="05"/>
    <x v="0"/>
    <s v="0504"/>
    <x v="0"/>
    <s v="603005"/>
    <s v="Retirement"/>
    <n v="415099.71"/>
    <s v="Non-Billable"/>
    <n v="4.367988829530958E-4"/>
    <n v="8198.6348804345871"/>
    <n v="1229.795232065188"/>
    <n v="6968.8396483693987"/>
    <x v="3"/>
  </r>
  <r>
    <s v="202206"/>
    <s v="10"/>
    <s v="6700"/>
    <s v="California State University, Fresno"/>
    <s v="000"/>
    <s v="0948"/>
    <s v="Calif State University Trust Fund"/>
    <s v="TF-CSU Operating Fund"/>
    <s v="485"/>
    <s v="00000"/>
    <s v="No Project Name Assigned"/>
    <s v="05"/>
    <x v="0"/>
    <s v="0509"/>
    <x v="18"/>
    <s v="603005"/>
    <s v="Retirement"/>
    <n v="164086.03"/>
    <s v="Non-Billable"/>
    <n v="1.7266356223715059E-4"/>
    <n v="3240.8633794276461"/>
    <n v="486.12950691414687"/>
    <n v="2754.7338725134991"/>
    <x v="3"/>
  </r>
  <r>
    <s v="202206"/>
    <s v="10"/>
    <s v="6700"/>
    <s v="California State University, Fresno"/>
    <s v="000"/>
    <s v="0948"/>
    <s v="Calif State University Trust Fund"/>
    <s v="TF-CSU Operating Fund"/>
    <s v="485"/>
    <s v="00000"/>
    <s v="No Project Name Assigned"/>
    <s v="06"/>
    <x v="3"/>
    <s v="0606"/>
    <x v="8"/>
    <s v="603005"/>
    <s v="Retirement"/>
    <n v="619950.14"/>
    <s v="Non-Billable"/>
    <n v="6.5235778805679083E-4"/>
    <n v="12244.635974171855"/>
    <n v="1836.6953961257782"/>
    <n v="10407.940578046077"/>
    <x v="3"/>
  </r>
  <r>
    <s v="202206"/>
    <s v="10"/>
    <s v="6670"/>
    <s v="California State University, Stanislaus"/>
    <s v="000"/>
    <s v="0948"/>
    <s v="Calif State University Trust Fund"/>
    <s v="TF-CSU Operating Fund"/>
    <s v="485"/>
    <s v="00000"/>
    <s v="No Project Name Assigned"/>
    <s v="05"/>
    <x v="0"/>
    <s v="0503"/>
    <x v="1"/>
    <s v="603005"/>
    <s v="Retirement"/>
    <n v="350275.59"/>
    <s v="Non-Billable"/>
    <n v="3.6858610775164497E-4"/>
    <n v="6918.2936069476036"/>
    <n v="1037.7440410421405"/>
    <n v="5880.5495659054632"/>
    <x v="3"/>
  </r>
  <r>
    <s v="202206"/>
    <s v="10"/>
    <s v="6670"/>
    <s v="California State University, Stanislaus"/>
    <s v="000"/>
    <s v="0948"/>
    <s v="Calif State University Trust Fund"/>
    <s v="TF-CSU Operating Fund"/>
    <s v="485"/>
    <s v="00000"/>
    <s v="No Project Name Assigned"/>
    <s v="07"/>
    <x v="4"/>
    <s v="0708"/>
    <x v="20"/>
    <s v="603005"/>
    <s v="Retirement"/>
    <n v="125201.1"/>
    <s v="Non-Billable"/>
    <n v="1.3174593792055129E-4"/>
    <n v="2472.8470793891393"/>
    <n v="370.92706190837089"/>
    <n v="2101.9200174807684"/>
    <x v="3"/>
  </r>
  <r>
    <s v="202206"/>
    <s v="10"/>
    <s v="6620"/>
    <s v="California State University, Chancellor's Office"/>
    <s v="000"/>
    <s v="0948"/>
    <s v="Calif State University Trust Fund"/>
    <s v="TF-CSU Operating Fund"/>
    <s v="485"/>
    <s v="00000"/>
    <s v="No Project Name Assigned"/>
    <s v="06"/>
    <x v="3"/>
    <s v="0605"/>
    <x v="4"/>
    <s v="603005"/>
    <s v="Retirement"/>
    <n v="861990.99"/>
    <s v="Non-Billable"/>
    <n v="9.0705122763789245E-4"/>
    <n v="17025.18509886297"/>
    <n v="2553.7777648294455"/>
    <n v="14471.407334033524"/>
    <x v="3"/>
  </r>
  <r>
    <s v="202206"/>
    <s v="10"/>
    <s v="6810"/>
    <s v="San Jose State University"/>
    <s v="000"/>
    <s v="0948"/>
    <s v="Calif State University Trust Fund"/>
    <s v="TF-CSU Operating Fund"/>
    <s v="485"/>
    <s v="00000"/>
    <s v="No Project Name Assigned"/>
    <s v="06"/>
    <x v="3"/>
    <s v="0607"/>
    <x v="23"/>
    <s v="603005"/>
    <s v="Retirement"/>
    <n v="1238807.78"/>
    <s v="Non-Billable"/>
    <n v="1.3035659661087319E-3"/>
    <n v="24467.693979506115"/>
    <n v="3670.1540969259172"/>
    <n v="20797.539882580197"/>
    <x v="3"/>
  </r>
  <r>
    <s v="202206"/>
    <s v="10"/>
    <s v="6840"/>
    <s v="California State University San Marcos"/>
    <s v="000"/>
    <s v="0948"/>
    <s v="Calif State University Trust Fund"/>
    <s v="TF-CSU Operating Fund"/>
    <s v="485"/>
    <s v="00000"/>
    <s v="No Project Name Assigned"/>
    <s v="01"/>
    <x v="1"/>
    <s v="0105"/>
    <x v="19"/>
    <s v="603005"/>
    <s v="Retirement"/>
    <n v="29826.47"/>
    <s v="Non-Billable"/>
    <n v="3.1385636907416827E-5"/>
    <n v="589.1026454878413"/>
    <n v="88.365396823176198"/>
    <n v="500.73724866466512"/>
    <x v="3"/>
  </r>
  <r>
    <s v="202206"/>
    <s v="10"/>
    <s v="6680"/>
    <s v="California State University, Chico"/>
    <s v="000"/>
    <s v="0948"/>
    <s v="Calif State University Trust Fund"/>
    <s v="TF-CSU Operating Fund"/>
    <s v="485"/>
    <s v="00000"/>
    <s v="No Project Name Assigned"/>
    <s v="07"/>
    <x v="4"/>
    <s v="0703"/>
    <x v="33"/>
    <s v="603005"/>
    <s v="Retirement"/>
    <n v="953626.67"/>
    <s v="Non-Billable"/>
    <n v="1.0034771265204701E-3"/>
    <n v="18835.081526736507"/>
    <n v="2825.2622290104759"/>
    <n v="16009.81929772603"/>
    <x v="3"/>
  </r>
  <r>
    <s v="202206"/>
    <s v="10"/>
    <s v="6740"/>
    <s v="California State University, Long Beach"/>
    <s v="000"/>
    <s v="0948"/>
    <s v="Calif State University Trust Fund"/>
    <s v="TF-CSU Operating Fund"/>
    <s v="485"/>
    <s v="00000"/>
    <s v="No Project Name Assigned"/>
    <s v="05"/>
    <x v="0"/>
    <s v="0508"/>
    <x v="16"/>
    <s v="603005"/>
    <s v="Retirement"/>
    <n v="315936.16000000003"/>
    <s v="Non-Billable"/>
    <n v="3.3245159764744368E-4"/>
    <n v="6240.0554829743496"/>
    <n v="936.00832244615242"/>
    <n v="5304.0471605281973"/>
    <x v="3"/>
  </r>
  <r>
    <s v="202206"/>
    <s v="10"/>
    <s v="6740"/>
    <s v="California State University, Long Beach"/>
    <s v="000"/>
    <s v="0948"/>
    <s v="Calif State University Trust Fund"/>
    <s v="TF-CSU Operating Fund"/>
    <s v="485"/>
    <s v="00000"/>
    <s v="No Project Name Assigned"/>
    <s v="05"/>
    <x v="0"/>
    <s v="0504"/>
    <x v="0"/>
    <s v="603005"/>
    <s v="Retirement"/>
    <n v="394699.16000000003"/>
    <s v="Non-Billable"/>
    <n v="4.1533190228084049E-4"/>
    <n v="7795.703592407308"/>
    <n v="1169.3555388610962"/>
    <n v="6626.3480535462113"/>
    <x v="3"/>
  </r>
  <r>
    <s v="202206"/>
    <s v="10"/>
    <s v="6740"/>
    <s v="California State University, Long Beach"/>
    <s v="000"/>
    <s v="0948"/>
    <s v="Calif State University Trust Fund"/>
    <s v="TF-CSU Operating Fund"/>
    <s v="485"/>
    <s v="43023"/>
    <s v="HEERF-Minority Serving Institutions"/>
    <s v="05"/>
    <x v="0"/>
    <s v="0503"/>
    <x v="1"/>
    <s v="603005"/>
    <s v="Retirement"/>
    <n v="25217.360000000001"/>
    <s v="Non-Billable"/>
    <n v="2.6535587507459541E-5"/>
    <n v="498.06810823470795"/>
    <n v="74.71021623520619"/>
    <n v="423.35789199950176"/>
    <x v="3"/>
  </r>
  <r>
    <s v="202206"/>
    <s v="10"/>
    <s v="6730"/>
    <s v="California State Polytechnic University, Humboldt"/>
    <s v="000"/>
    <s v="0948"/>
    <s v="Calif State University Trust Fund"/>
    <s v="TF-CSU Operating Fund"/>
    <s v="485"/>
    <s v="00000"/>
    <s v="No Project Name Assigned"/>
    <s v="01"/>
    <x v="1"/>
    <s v="0101"/>
    <x v="5"/>
    <s v="603005"/>
    <s v="Retirement"/>
    <n v="8362354.3700000001"/>
    <s v="Non-Billable"/>
    <n v="8.7994931330449225E-3"/>
    <n v="165164.87140026328"/>
    <n v="24774.73071003949"/>
    <n v="140390.14069022378"/>
    <x v="3"/>
  </r>
  <r>
    <s v="202206"/>
    <s v="10"/>
    <s v="6660"/>
    <s v="California State University, San Bernardino"/>
    <s v="000"/>
    <s v="0948"/>
    <s v="Calif State University Trust Fund"/>
    <s v="TF-CSU Operating Fund"/>
    <s v="485"/>
    <s v="00000"/>
    <s v="No Project Name Assigned"/>
    <s v="01"/>
    <x v="1"/>
    <s v="0106"/>
    <x v="6"/>
    <s v="603005"/>
    <s v="Retirement"/>
    <n v="725703.07000000007"/>
    <s v="Non-Billable"/>
    <n v="7.6363891059242673E-4"/>
    <n v="14333.362224079756"/>
    <n v="2150.0043336119634"/>
    <n v="12183.357890467792"/>
    <x v="3"/>
  </r>
  <r>
    <s v="202206"/>
    <s v="10"/>
    <s v="6730"/>
    <s v="California State Polytechnic University, Humboldt"/>
    <s v="000"/>
    <s v="0948"/>
    <s v="Calif State University Trust Fund"/>
    <s v="TF-CSU Operating Fund"/>
    <s v="485"/>
    <s v="00000"/>
    <s v="No Project Name Assigned"/>
    <s v="04"/>
    <x v="2"/>
    <s v="0402"/>
    <x v="39"/>
    <s v="603005"/>
    <s v="Retirement"/>
    <n v="2621.54"/>
    <s v="Non-Billable"/>
    <n v="2.7585799653217262E-6"/>
    <n v="51.778039749665162"/>
    <n v="7.7667059624497741"/>
    <n v="44.011333787215385"/>
    <x v="3"/>
  </r>
  <r>
    <s v="202206"/>
    <s v="10"/>
    <s v="6840"/>
    <s v="California State University San Marcos"/>
    <s v="000"/>
    <s v="0948"/>
    <s v="Calif State University Trust Fund"/>
    <s v="TF-CSU Operating Fund"/>
    <s v="485"/>
    <s v="00000"/>
    <s v="No Project Name Assigned"/>
    <s v="07"/>
    <x v="4"/>
    <s v="0704"/>
    <x v="34"/>
    <s v="603005"/>
    <s v="Retirement"/>
    <n v="246098.1"/>
    <s v="Non-Billable"/>
    <n v="2.5896278071810567E-4"/>
    <n v="4860.6838744085817"/>
    <n v="729.10258116128728"/>
    <n v="4131.5812932472945"/>
    <x v="3"/>
  </r>
  <r>
    <s v="202206"/>
    <s v="10"/>
    <s v="6840"/>
    <s v="California State University San Marcos"/>
    <s v="000"/>
    <s v="0948"/>
    <s v="Calif State University Trust Fund"/>
    <s v="TF-CSU Operating Fund"/>
    <s v="485"/>
    <s v="00000"/>
    <s v="No Project Name Assigned"/>
    <s v="07"/>
    <x v="4"/>
    <s v="0703"/>
    <x v="33"/>
    <s v="603005"/>
    <s v="Retirement"/>
    <n v="448344.32000000001"/>
    <s v="Non-Billable"/>
    <n v="4.7178134177536599E-4"/>
    <n v="8855.2492132474035"/>
    <n v="1328.2873819871104"/>
    <n v="7526.9618312602925"/>
    <x v="3"/>
  </r>
  <r>
    <s v="202206"/>
    <s v="10"/>
    <s v="6840"/>
    <s v="California State University San Marcos"/>
    <s v="000"/>
    <s v="0948"/>
    <s v="Calif State University Trust Fund"/>
    <s v="TF-CSU Operating Fund"/>
    <s v="485"/>
    <s v="42124"/>
    <s v="HEERF-IHEs-Institutional Portion"/>
    <s v="01"/>
    <x v="1"/>
    <s v="0101"/>
    <x v="5"/>
    <s v="603005"/>
    <s v="Retirement"/>
    <n v="4474.87"/>
    <s v="Non-Billable"/>
    <n v="4.7087920571188057E-6"/>
    <n v="88.383162848777502"/>
    <n v="13.257474427316625"/>
    <n v="75.125688421460879"/>
    <x v="3"/>
  </r>
  <r>
    <s v="202206"/>
    <s v="10"/>
    <s v="6670"/>
    <s v="California State University, Stanislaus"/>
    <s v="000"/>
    <s v="0948"/>
    <s v="Calif State University Trust Fund"/>
    <s v="TF-CSU Operating Fund"/>
    <s v="485"/>
    <s v="00000"/>
    <s v="No Project Name Assigned"/>
    <s v="04"/>
    <x v="2"/>
    <s v="0406"/>
    <x v="3"/>
    <s v="603005"/>
    <s v="Retirement"/>
    <n v="1084708.99"/>
    <s v="Non-Billable"/>
    <n v="1.1414117228874497E-3"/>
    <n v="21424.088589546282"/>
    <n v="3213.6132884319422"/>
    <n v="18210.47530111434"/>
    <x v="3"/>
  </r>
  <r>
    <s v="202206"/>
    <s v="10"/>
    <s v="6680"/>
    <s v="California State University, Chico"/>
    <s v="000"/>
    <s v="0948"/>
    <s v="Calif State University Trust Fund"/>
    <s v="TF-CSU Operating Fund"/>
    <s v="485"/>
    <s v="00000"/>
    <s v="No Project Name Assigned"/>
    <s v="07"/>
    <x v="4"/>
    <s v="0705"/>
    <x v="35"/>
    <s v="603005"/>
    <s v="Retirement"/>
    <n v="186794.76"/>
    <s v="Non-Billable"/>
    <n v="1.9655938210482395E-4"/>
    <n v="3689.3835334609294"/>
    <n v="553.40753001913936"/>
    <n v="3135.97600344179"/>
    <x v="3"/>
  </r>
  <r>
    <s v="202206"/>
    <s v="10"/>
    <s v="6690"/>
    <s v="California State University, Dominguez Hills"/>
    <s v="000"/>
    <s v="0948"/>
    <s v="Calif State University Trust Fund"/>
    <s v="TF-CSU Operating Fund"/>
    <s v="485"/>
    <s v="00000"/>
    <s v="No Project Name Assigned"/>
    <s v="07"/>
    <x v="4"/>
    <s v="0708"/>
    <x v="20"/>
    <s v="603005"/>
    <s v="Retirement"/>
    <n v="176060.86000000002"/>
    <s v="Non-Billable"/>
    <n v="1.8526437173314669E-4"/>
    <n v="3477.3782614189504"/>
    <n v="521.60673921284251"/>
    <n v="2955.7715222061079"/>
    <x v="3"/>
  </r>
  <r>
    <s v="202206"/>
    <s v="10"/>
    <s v="6670"/>
    <s v="California State University, Stanislaus"/>
    <s v="000"/>
    <s v="0948"/>
    <s v="Calif State University Trust Fund"/>
    <s v="TF-CSU Operating Fund"/>
    <s v="485"/>
    <s v="00000"/>
    <s v="No Project Name Assigned"/>
    <s v="06"/>
    <x v="3"/>
    <s v="0605"/>
    <x v="4"/>
    <s v="603005"/>
    <s v="Retirement"/>
    <n v="396042.98"/>
    <s v="Non-Billable"/>
    <n v="4.1674596993916289E-4"/>
    <n v="7822.2453828726038"/>
    <n v="1173.3368074308905"/>
    <n v="6648.9085754417129"/>
    <x v="3"/>
  </r>
  <r>
    <s v="202206"/>
    <s v="10"/>
    <s v="6810"/>
    <s v="San Jose State University"/>
    <s v="000"/>
    <s v="0948"/>
    <s v="Calif State University Trust Fund"/>
    <s v="TF-CSU Operating Fund"/>
    <s v="485"/>
    <s v="MISCF"/>
    <s v="TF-Miscellaneous Fees"/>
    <s v="01"/>
    <x v="1"/>
    <s v="0105"/>
    <x v="19"/>
    <s v="603005"/>
    <s v="Retirement"/>
    <n v="19781.010000000002"/>
    <s v="Non-Billable"/>
    <n v="2.0815054464104582E-5"/>
    <n v="390.69475272874882"/>
    <n v="58.604212909312324"/>
    <n v="332.09053981943651"/>
    <x v="3"/>
  </r>
  <r>
    <s v="202206"/>
    <s v="10"/>
    <s v="6620"/>
    <s v="California State University, Chancellor's Office"/>
    <s v="000"/>
    <s v="0948"/>
    <s v="Calif State University Trust Fund"/>
    <s v="TF-CSU Operating Fund"/>
    <s v="485"/>
    <s v="CCF00"/>
    <s v="Campus Collaboration Funds"/>
    <s v="06"/>
    <x v="3"/>
    <s v="0605"/>
    <x v="4"/>
    <s v="603005"/>
    <s v="Retirement"/>
    <n v="11688"/>
    <s v="Non-Billable"/>
    <n v="1.229898557133606E-5"/>
    <n v="230.84970231012551"/>
    <n v="34.627455346518822"/>
    <n v="196.22224696360666"/>
    <x v="3"/>
  </r>
  <r>
    <s v="202206"/>
    <s v="10"/>
    <s v="6680"/>
    <s v="California State University, Chico"/>
    <s v="000"/>
    <s v="0948"/>
    <s v="Calif State University Trust Fund"/>
    <s v="TF-CSU Operating Fund"/>
    <s v="485"/>
    <s v="00000"/>
    <s v="No Project Name Assigned"/>
    <s v="07"/>
    <x v="4"/>
    <s v="0704"/>
    <x v="34"/>
    <s v="603005"/>
    <s v="Retirement"/>
    <n v="430133.25"/>
    <s v="Non-Billable"/>
    <n v="4.5261829530303616E-4"/>
    <n v="8495.5623473808009"/>
    <n v="1274.3343521071201"/>
    <n v="7221.2279952736808"/>
    <x v="3"/>
  </r>
  <r>
    <s v="202206"/>
    <s v="10"/>
    <s v="6840"/>
    <s v="California State University San Marcos"/>
    <s v="000"/>
    <s v="0948"/>
    <s v="Calif State University Trust Fund"/>
    <s v="TF-CSU Operating Fund"/>
    <s v="485"/>
    <s v="42124"/>
    <s v="HEERF-IHEs-Institutional Portion"/>
    <s v="04"/>
    <x v="2"/>
    <s v="0407"/>
    <x v="17"/>
    <s v="603005"/>
    <s v="Retirement"/>
    <n v="6034.1"/>
    <s v="Non-Billable"/>
    <n v="6.3495301878849185E-6"/>
    <n v="119.17951648781045"/>
    <n v="17.876927473171566"/>
    <n v="101.30258901463888"/>
    <x v="3"/>
  </r>
  <r>
    <s v="202206"/>
    <s v="10"/>
    <s v="6660"/>
    <s v="California State University, San Bernardino"/>
    <s v="000"/>
    <s v="0948"/>
    <s v="Calif State University Trust Fund"/>
    <s v="TF-CSU Operating Fund"/>
    <s v="485"/>
    <s v="42124"/>
    <s v="HEERF-IHEs-Institutional Portion"/>
    <s v="01"/>
    <x v="1"/>
    <s v="0101"/>
    <x v="5"/>
    <s v="603005"/>
    <s v="Retirement"/>
    <n v="11480.130000000001"/>
    <s v="Non-Billable"/>
    <n v="1.2080249249406423E-5"/>
    <n v="226.74406168562129"/>
    <n v="34.011609252843193"/>
    <n v="192.7324524327781"/>
    <x v="3"/>
  </r>
  <r>
    <s v="202206"/>
    <s v="10"/>
    <s v="6840"/>
    <s v="California State University San Marcos"/>
    <s v="000"/>
    <s v="0948"/>
    <s v="Calif State University Trust Fund"/>
    <s v="TF-CSU Operating Fund"/>
    <s v="485"/>
    <s v="00000"/>
    <s v="No Project Name Assigned"/>
    <s v="04"/>
    <x v="2"/>
    <s v="0405"/>
    <x v="27"/>
    <s v="603005"/>
    <s v="Retirement"/>
    <n v="50016.46"/>
    <s v="Non-Billable"/>
    <n v="5.2631050639057771E-5"/>
    <n v="987.87516269732214"/>
    <n v="148.18127440459833"/>
    <n v="839.69388829272384"/>
    <x v="3"/>
  </r>
  <r>
    <s v="202206"/>
    <s v="10"/>
    <s v="6660"/>
    <s v="California State University, San Bernardino"/>
    <s v="000"/>
    <s v="0948"/>
    <s v="Calif State University Trust Fund"/>
    <s v="TF-CSU Operating Fund"/>
    <s v="485"/>
    <s v="00000"/>
    <s v="No Project Name Assigned"/>
    <s v="01"/>
    <x v="1"/>
    <s v="0101"/>
    <x v="5"/>
    <s v="603005"/>
    <s v="Retirement"/>
    <n v="17399558.039999999"/>
    <s v="Non-Billable"/>
    <n v="1.8309113045994554E-2"/>
    <n v="343658.69215107383"/>
    <n v="51548.803822661073"/>
    <n v="292109.88832841272"/>
    <x v="3"/>
  </r>
  <r>
    <s v="202206"/>
    <s v="10"/>
    <s v="6750"/>
    <s v="California State University, Los Angeles"/>
    <s v="000"/>
    <s v="0948"/>
    <s v="Calif State University Trust Fund"/>
    <s v="TF-CSU Operating Fund"/>
    <s v="485"/>
    <s v="HSFEE"/>
    <s v="TF-Health Service Fees"/>
    <s v="05"/>
    <x v="0"/>
    <s v="0507"/>
    <x v="28"/>
    <s v="603005"/>
    <s v="Retirement"/>
    <n v="916056.51"/>
    <s v="Non-Billable"/>
    <n v="9.6394300128494761E-4"/>
    <n v="18093.03325057773"/>
    <n v="2713.9549875866592"/>
    <n v="15379.07826299107"/>
    <x v="3"/>
  </r>
  <r>
    <s v="202206"/>
    <s v="10"/>
    <s v="6660"/>
    <s v="California State University, San Bernardino"/>
    <s v="000"/>
    <s v="0948"/>
    <s v="Calif State University Trust Fund"/>
    <s v="TF-CSU Operating Fund"/>
    <s v="485"/>
    <s v="00000"/>
    <s v="No Project Name Assigned"/>
    <s v="05"/>
    <x v="0"/>
    <s v="0503"/>
    <x v="1"/>
    <s v="603005"/>
    <s v="Retirement"/>
    <n v="164885.11000000002"/>
    <s v="Non-Billable"/>
    <n v="1.7350441382770016E-4"/>
    <n v="3256.6460094859945"/>
    <n v="488.49690142289916"/>
    <n v="2768.1491080630954"/>
    <x v="3"/>
  </r>
  <r>
    <s v="202206"/>
    <s v="10"/>
    <s v="6670"/>
    <s v="California State University, Stanislaus"/>
    <s v="000"/>
    <s v="0948"/>
    <s v="Calif State University Trust Fund"/>
    <s v="TF-CSU Operating Fund"/>
    <s v="485"/>
    <s v="00000"/>
    <s v="No Project Name Assigned"/>
    <s v="04"/>
    <x v="2"/>
    <s v="0409"/>
    <x v="10"/>
    <s v="603005"/>
    <s v="Retirement"/>
    <n v="524755.99"/>
    <s v="Non-Billable"/>
    <n v="5.5218740156418294E-4"/>
    <n v="10364.456200971526"/>
    <n v="1554.668430145729"/>
    <n v="8809.7877708257965"/>
    <x v="3"/>
  </r>
  <r>
    <s v="202206"/>
    <s v="10"/>
    <s v="6660"/>
    <s v="California State University, San Bernardino"/>
    <s v="000"/>
    <s v="0948"/>
    <s v="Calif State University Trust Fund"/>
    <s v="TF-CSU Operating Fund"/>
    <s v="485"/>
    <s v="00000"/>
    <s v="No Project Name Assigned"/>
    <s v="07"/>
    <x v="4"/>
    <s v="0701"/>
    <x v="32"/>
    <s v="603005"/>
    <s v="Retirement"/>
    <n v="293081.7"/>
    <s v="Non-Billable"/>
    <n v="3.0840242980173207E-4"/>
    <n v="5788.6570155326426"/>
    <n v="868.29855232989632"/>
    <n v="4920.358463202746"/>
    <x v="3"/>
  </r>
  <r>
    <s v="202206"/>
    <s v="10"/>
    <s v="6700"/>
    <s v="California State University, Fresno"/>
    <s v="000"/>
    <s v="0948"/>
    <s v="Calif State University Trust Fund"/>
    <s v="TF-CSU Operating Fund"/>
    <s v="485"/>
    <s v="HSFEE"/>
    <s v="TF-Health Service Fees"/>
    <s v="05"/>
    <x v="0"/>
    <s v="0507"/>
    <x v="28"/>
    <s v="603005"/>
    <s v="Retirement"/>
    <n v="883413.3"/>
    <s v="Non-Billable"/>
    <n v="9.2959338040951188E-4"/>
    <n v="17448.297169901234"/>
    <n v="2617.2445754851851"/>
    <n v="14831.052594416049"/>
    <x v="3"/>
  </r>
  <r>
    <s v="202206"/>
    <s v="10"/>
    <s v="6840"/>
    <s v="California State University San Marcos"/>
    <s v="000"/>
    <s v="0948"/>
    <s v="Calif State University Trust Fund"/>
    <s v="TF-CSU Operating Fund"/>
    <s v="485"/>
    <s v="00000"/>
    <s v="No Project Name Assigned"/>
    <s v="04"/>
    <x v="2"/>
    <s v="0406"/>
    <x v="3"/>
    <s v="603005"/>
    <s v="Retirement"/>
    <n v="2919888.9"/>
    <s v="Non-Billable"/>
    <n v="3.0725249359175497E-3"/>
    <n v="57670.729238846667"/>
    <n v="8650.6093858269996"/>
    <n v="49020.119853019663"/>
    <x v="3"/>
  </r>
  <r>
    <s v="202206"/>
    <s v="10"/>
    <s v="6730"/>
    <s v="California State Polytechnic University, Humboldt"/>
    <s v="000"/>
    <s v="0948"/>
    <s v="Calif State University Trust Fund"/>
    <s v="TF-CSU Operating Fund"/>
    <s v="485"/>
    <s v="00000"/>
    <s v="No Project Name Assigned"/>
    <s v="07"/>
    <x v="4"/>
    <s v="0708"/>
    <x v="20"/>
    <s v="603005"/>
    <s v="Retirement"/>
    <n v="108162.59"/>
    <s v="Non-Billable"/>
    <n v="1.1381674655786602E-4"/>
    <n v="2136.3194475181517"/>
    <n v="320.44791712772275"/>
    <n v="1815.8715303904289"/>
    <x v="3"/>
  </r>
  <r>
    <s v="202206"/>
    <s v="10"/>
    <s v="6720"/>
    <s v="California State University, East Bay"/>
    <s v="000"/>
    <s v="0948"/>
    <s v="Calif State University Trust Fund"/>
    <s v="TF-CSU Operating Fund"/>
    <s v="485"/>
    <s v="00000"/>
    <s v="No Project Name Assigned"/>
    <s v="04"/>
    <x v="2"/>
    <s v="0407"/>
    <x v="17"/>
    <s v="603005"/>
    <s v="Retirement"/>
    <n v="365384.38"/>
    <s v="Non-Billable"/>
    <n v="3.8448470376553493E-4"/>
    <n v="7216.7073367359499"/>
    <n v="1082.5061005103923"/>
    <n v="6134.2012362255573"/>
    <x v="3"/>
  </r>
  <r>
    <s v="202206"/>
    <s v="10"/>
    <s v="6780"/>
    <s v="California State University, Sacramento"/>
    <s v="000"/>
    <s v="0948"/>
    <s v="Calif State University Trust Fund"/>
    <s v="TF-CSU Operating Fund"/>
    <s v="485"/>
    <s v="42124"/>
    <s v="HEERF-IHEs-Institutional Portion"/>
    <s v="05"/>
    <x v="0"/>
    <s v="0504"/>
    <x v="0"/>
    <s v="603005"/>
    <s v="Retirement"/>
    <n v="12820.12"/>
    <s v="Non-Billable"/>
    <n v="1.3490286695995624E-5"/>
    <n v="253.21020581622915"/>
    <n v="37.981530872434369"/>
    <n v="215.22867494379477"/>
    <x v="3"/>
  </r>
  <r>
    <s v="202206"/>
    <s v="10"/>
    <s v="6750"/>
    <s v="California State University, Los Angeles"/>
    <s v="000"/>
    <s v="0948"/>
    <s v="Calif State University Trust Fund"/>
    <s v="TF-CSU Operating Fund"/>
    <s v="485"/>
    <s v="00000"/>
    <s v="No Project Name Assigned"/>
    <s v="05"/>
    <x v="0"/>
    <s v="0501"/>
    <x v="7"/>
    <s v="603005"/>
    <s v="Retirement"/>
    <n v="810971.99"/>
    <s v="Non-Billable"/>
    <n v="8.5336522961735901E-4"/>
    <n v="16017.508767398194"/>
    <n v="2402.6263151097291"/>
    <n v="13614.882452288464"/>
    <x v="3"/>
  </r>
  <r>
    <s v="202206"/>
    <s v="10"/>
    <s v="6720"/>
    <s v="California State University, East Bay"/>
    <s v="000"/>
    <s v="0948"/>
    <s v="Calif State University Trust Fund"/>
    <s v="TF-CSU Operating Fund"/>
    <s v="485"/>
    <s v="00000"/>
    <s v="No Project Name Assigned"/>
    <s v="06"/>
    <x v="3"/>
    <s v="0605"/>
    <x v="4"/>
    <s v="603005"/>
    <s v="Retirement"/>
    <n v="642641.59"/>
    <s v="Non-Billable"/>
    <n v="6.7623542461930735E-4"/>
    <n v="12692.814830903981"/>
    <n v="1903.9222246355971"/>
    <n v="10788.892606268384"/>
    <x v="3"/>
  </r>
  <r>
    <s v="202206"/>
    <s v="10"/>
    <s v="6810"/>
    <s v="San Jose State University"/>
    <s v="000"/>
    <s v="0948"/>
    <s v="Calif State University Trust Fund"/>
    <s v="TF-CSU Operating Fund"/>
    <s v="485"/>
    <s v="00000"/>
    <s v="No Project Name Assigned"/>
    <s v="01"/>
    <x v="1"/>
    <s v="0106"/>
    <x v="6"/>
    <s v="603005"/>
    <s v="Retirement"/>
    <n v="76800.92"/>
    <s v="Non-Billable"/>
    <n v="8.0815657678416763E-5"/>
    <n v="1516.8950649506987"/>
    <n v="227.5342597426048"/>
    <n v="1289.3608052080938"/>
    <x v="3"/>
  </r>
  <r>
    <s v="202206"/>
    <s v="10"/>
    <s v="6756"/>
    <s v="California State University, Monterey Bay"/>
    <s v="000"/>
    <s v="0948"/>
    <s v="Calif State University Trust Fund"/>
    <s v="TF-CSU Operating Fund"/>
    <s v="485"/>
    <s v="00000"/>
    <s v="No Project Name Assigned"/>
    <s v="05"/>
    <x v="0"/>
    <s v="0510"/>
    <x v="9"/>
    <s v="603005"/>
    <s v="Retirement"/>
    <n v="229638.52000000002"/>
    <s v="Non-Billable"/>
    <n v="2.4164278269190345E-4"/>
    <n v="4535.5906896764036"/>
    <n v="680.33860345146047"/>
    <n v="3855.252086224943"/>
    <x v="3"/>
  </r>
  <r>
    <s v="202206"/>
    <s v="10"/>
    <s v="6680"/>
    <s v="California State University, Chico"/>
    <s v="000"/>
    <s v="0948"/>
    <s v="Calif State University Trust Fund"/>
    <s v="TF-CSU Operating Fund"/>
    <s v="485"/>
    <s v="00000"/>
    <s v="No Project Name Assigned"/>
    <s v="07"/>
    <x v="4"/>
    <s v="0708"/>
    <x v="20"/>
    <s v="603005"/>
    <s v="Retirement"/>
    <n v="140774.46"/>
    <s v="Non-Billable"/>
    <n v="1.4813338914721299E-4"/>
    <n v="2780.4365318162791"/>
    <n v="417.06547977244185"/>
    <n v="2363.3710520438372"/>
    <x v="3"/>
  </r>
  <r>
    <s v="202206"/>
    <s v="10"/>
    <s v="6756"/>
    <s v="California State University, Monterey Bay"/>
    <s v="000"/>
    <s v="0948"/>
    <s v="Calif State University Trust Fund"/>
    <s v="TF-CSU Operating Fund"/>
    <s v="485"/>
    <s v="00000"/>
    <s v="No Project Name Assigned"/>
    <s v="05"/>
    <x v="0"/>
    <s v="0503"/>
    <x v="1"/>
    <s v="603005"/>
    <s v="Retirement"/>
    <n v="262759.75"/>
    <s v="Non-Billable"/>
    <n v="2.7649541187353444E-4"/>
    <n v="5189.7681439581629"/>
    <n v="778.46522159372444"/>
    <n v="4411.302922364438"/>
    <x v="3"/>
  </r>
  <r>
    <s v="202206"/>
    <s v="10"/>
    <s v="6850"/>
    <s v="California State University Channel Islands"/>
    <s v="000"/>
    <s v="0948"/>
    <s v="Calif State University Trust Fund"/>
    <s v="TF-CSU Operating Fund"/>
    <s v="485"/>
    <s v="00000"/>
    <s v="No Project Name Assigned"/>
    <s v="01"/>
    <x v="1"/>
    <s v="0101"/>
    <x v="5"/>
    <s v="603005"/>
    <s v="Retirement"/>
    <n v="7203373.1900000004"/>
    <s v="Non-Billable"/>
    <n v="7.579926670838383E-3"/>
    <n v="142273.83269509234"/>
    <n v="21341.074904263849"/>
    <n v="120932.75779082849"/>
    <x v="3"/>
  </r>
  <r>
    <s v="202206"/>
    <s v="10"/>
    <s v="6850"/>
    <s v="California State University Channel Islands"/>
    <s v="000"/>
    <s v="0948"/>
    <s v="Calif State University Trust Fund"/>
    <s v="TF-CSU Operating Fund"/>
    <s v="485"/>
    <s v="00000"/>
    <s v="No Project Name Assigned"/>
    <s v="04"/>
    <x v="2"/>
    <s v="0401"/>
    <x v="21"/>
    <s v="603005"/>
    <s v="Retirement"/>
    <n v="439550.78"/>
    <s v="Non-Billable"/>
    <n v="4.6252812295427033E-4"/>
    <n v="8681.5679939410911"/>
    <n v="1302.2351990911636"/>
    <n v="7379.3327948499273"/>
    <x v="3"/>
  </r>
  <r>
    <s v="202206"/>
    <s v="10"/>
    <s v="6720"/>
    <s v="California State University, East Bay"/>
    <s v="000"/>
    <s v="0948"/>
    <s v="Calif State University Trust Fund"/>
    <s v="TF-CSU Operating Fund"/>
    <s v="485"/>
    <s v="00000"/>
    <s v="No Project Name Assigned"/>
    <s v="04"/>
    <x v="2"/>
    <s v="0406"/>
    <x v="3"/>
    <s v="603005"/>
    <s v="Retirement"/>
    <n v="2377758.27"/>
    <s v="Non-Billable"/>
    <n v="2.5020546419280451E-3"/>
    <n v="46963.106501962611"/>
    <n v="7044.4659752943917"/>
    <n v="39918.64052666822"/>
    <x v="3"/>
  </r>
  <r>
    <s v="202206"/>
    <s v="10"/>
    <s v="6740"/>
    <s v="California State University, Long Beach"/>
    <s v="000"/>
    <s v="0948"/>
    <s v="Calif State University Trust Fund"/>
    <s v="TF-CSU Operating Fund"/>
    <s v="485"/>
    <s v="42124"/>
    <s v="HEERF-IHEs-Institutional Portion"/>
    <s v="05"/>
    <x v="0"/>
    <s v="0503"/>
    <x v="1"/>
    <s v="603005"/>
    <s v="Retirement"/>
    <n v="116704.8"/>
    <s v="Non-Billable"/>
    <n v="1.2280549720274304E-4"/>
    <n v="2305.0366476867503"/>
    <n v="345.75549715301253"/>
    <n v="1959.2811505337377"/>
    <x v="3"/>
  </r>
  <r>
    <s v="202206"/>
    <s v="10"/>
    <s v="6620"/>
    <s v="California State University, Chancellor's Office"/>
    <s v="000"/>
    <s v="0948"/>
    <s v="Calif State University Trust Fund"/>
    <s v="TF-CSU Operating Fund"/>
    <s v="485"/>
    <s v="00000"/>
    <s v="No Project Name Assigned"/>
    <s v="06"/>
    <x v="3"/>
    <s v="0602"/>
    <x v="11"/>
    <s v="603005"/>
    <s v="Retirement"/>
    <n v="1008051.1"/>
    <s v="Non-Billable"/>
    <n v="1.0607465720456402E-3"/>
    <n v="19910.018510300695"/>
    <n v="2986.5027765451041"/>
    <n v="16923.51573375559"/>
    <x v="3"/>
  </r>
  <r>
    <s v="202206"/>
    <s v="10"/>
    <s v="6680"/>
    <s v="California State University, Chico"/>
    <s v="000"/>
    <s v="0948"/>
    <s v="Calif State University Trust Fund"/>
    <s v="TF-CSU Operating Fund"/>
    <s v="485"/>
    <s v="42124"/>
    <s v="HEERF-IHEs-Institutional Portion"/>
    <s v="06"/>
    <x v="3"/>
    <s v="0601"/>
    <x v="15"/>
    <s v="603005"/>
    <s v="Retirement"/>
    <n v="1495.81"/>
    <s v="Non-Billable"/>
    <n v="1.5740028753816045E-6"/>
    <n v="29.543745141385084"/>
    <n v="4.4315617712077628"/>
    <n v="25.11218337017732"/>
    <x v="3"/>
  </r>
  <r>
    <s v="202206"/>
    <s v="10"/>
    <s v="6730"/>
    <s v="California State Polytechnic University, Humboldt"/>
    <s v="000"/>
    <s v="0948"/>
    <s v="Calif State University Trust Fund"/>
    <s v="TF-CSU Operating Fund"/>
    <s v="485"/>
    <s v="00000"/>
    <s v="No Project Name Assigned"/>
    <s v="04"/>
    <x v="2"/>
    <s v="0401"/>
    <x v="21"/>
    <s v="603005"/>
    <s v="Retirement"/>
    <n v="409827.91000000003"/>
    <s v="Non-Billable"/>
    <n v="4.31251501695826E-4"/>
    <n v="8094.5115521800926"/>
    <n v="1214.1767328270139"/>
    <n v="6880.3348193530783"/>
    <x v="3"/>
  </r>
  <r>
    <s v="202206"/>
    <s v="10"/>
    <s v="6660"/>
    <s v="California State University, San Bernardino"/>
    <s v="000"/>
    <s v="0948"/>
    <s v="Calif State University Trust Fund"/>
    <s v="TF-CSU Operating Fund"/>
    <s v="485"/>
    <s v="HSFEE"/>
    <s v="TF-Health Service Fees"/>
    <s v="05"/>
    <x v="0"/>
    <s v="0507"/>
    <x v="28"/>
    <s v="603005"/>
    <s v="Retirement"/>
    <n v="761315.53"/>
    <s v="Non-Billable"/>
    <n v="8.011129978357346E-4"/>
    <n v="15036.743965141635"/>
    <n v="2255.5115947712452"/>
    <n v="12781.23237037039"/>
    <x v="3"/>
  </r>
  <r>
    <s v="202206"/>
    <s v="10"/>
    <s v="6670"/>
    <s v="California State University, Stanislaus"/>
    <s v="000"/>
    <s v="0948"/>
    <s v="Calif State University Trust Fund"/>
    <s v="TF-CSU Operating Fund"/>
    <s v="485"/>
    <s v="00000"/>
    <s v="No Project Name Assigned"/>
    <s v="07"/>
    <x v="4"/>
    <s v="0707"/>
    <x v="31"/>
    <s v="603005"/>
    <s v="Retirement"/>
    <n v="478560.94"/>
    <s v="Non-Billable"/>
    <n v="5.0357752361952616E-4"/>
    <n v="9452.0577118629226"/>
    <n v="1417.8086567794383"/>
    <n v="8034.2490550834837"/>
    <x v="3"/>
  </r>
  <r>
    <s v="202206"/>
    <s v="10"/>
    <s v="6700"/>
    <s v="California State University, Fresno"/>
    <s v="000"/>
    <s v="0948"/>
    <s v="Calif State University Trust Fund"/>
    <s v="TF-CSU Operating Fund"/>
    <s v="485"/>
    <s v="00000"/>
    <s v="No Project Name Assigned"/>
    <s v="04"/>
    <x v="2"/>
    <s v="0406"/>
    <x v="3"/>
    <s v="603005"/>
    <s v="Retirement"/>
    <n v="2496208.44"/>
    <s v="Non-Billable"/>
    <n v="2.6266967476563396E-3"/>
    <n v="49302.615954656299"/>
    <n v="7395.3923931984446"/>
    <n v="41907.223561457853"/>
    <x v="3"/>
  </r>
  <r>
    <s v="202206"/>
    <s v="10"/>
    <s v="6670"/>
    <s v="California State University, Stanislaus"/>
    <s v="000"/>
    <s v="0948"/>
    <s v="Calif State University Trust Fund"/>
    <s v="TF-CSU Operating Fund"/>
    <s v="485"/>
    <s v="00000"/>
    <s v="No Project Name Assigned"/>
    <s v="04"/>
    <x v="2"/>
    <s v="0401"/>
    <x v="21"/>
    <s v="603005"/>
    <s v="Retirement"/>
    <n v="453906.92"/>
    <s v="Non-Billable"/>
    <n v="4.776347244874736E-4"/>
    <n v="8965.1161326579368"/>
    <n v="1344.7674198986904"/>
    <n v="7620.3487127592462"/>
    <x v="3"/>
  </r>
  <r>
    <s v="202206"/>
    <s v="10"/>
    <s v="6750"/>
    <s v="California State University, Los Angeles"/>
    <s v="000"/>
    <s v="0948"/>
    <s v="Calif State University Trust Fund"/>
    <s v="TF-CSU Operating Fund"/>
    <s v="485"/>
    <s v="42124"/>
    <s v="HEERF-IHEs-Institutional Portion"/>
    <s v="06"/>
    <x v="3"/>
    <s v="0602"/>
    <x v="11"/>
    <s v="603005"/>
    <s v="Retirement"/>
    <n v="379692.10000000003"/>
    <s v="Non-Billable"/>
    <n v="3.9954035416241352E-4"/>
    <n v="7499.2991319735129"/>
    <n v="1124.8948697960268"/>
    <n v="6374.4042621774861"/>
    <x v="3"/>
  </r>
  <r>
    <s v="202206"/>
    <s v="10"/>
    <s v="6810"/>
    <s v="San Jose State University"/>
    <s v="000"/>
    <s v="0948"/>
    <s v="Calif State University Trust Fund"/>
    <s v="TF-CSU Operating Fund"/>
    <s v="485"/>
    <s v="00000"/>
    <s v="No Project Name Assigned"/>
    <s v="07"/>
    <x v="4"/>
    <s v="0707"/>
    <x v="31"/>
    <s v="603005"/>
    <s v="Retirement"/>
    <n v="1297231.96"/>
    <s v="Non-Billable"/>
    <n v="1.365044246981177E-3"/>
    <n v="25621.630030217369"/>
    <n v="3843.2445045326053"/>
    <n v="21778.385525684764"/>
    <x v="3"/>
  </r>
  <r>
    <s v="202206"/>
    <s v="10"/>
    <s v="6620"/>
    <s v="California State University, Chancellor's Office"/>
    <s v="000"/>
    <s v="0948"/>
    <s v="Calif State University Trust Fund"/>
    <s v="TF-CSU Operating Fund"/>
    <s v="485"/>
    <s v="00000"/>
    <s v="No Project Name Assigned"/>
    <s v="05"/>
    <x v="0"/>
    <s v="0502"/>
    <x v="13"/>
    <s v="603005"/>
    <s v="Retirement"/>
    <n v="55138.18"/>
    <s v="Non-Billable"/>
    <n v="5.8020506523762024E-5"/>
    <n v="1089.0342606880661"/>
    <n v="163.35513910320989"/>
    <n v="925.67912158485615"/>
    <x v="3"/>
  </r>
  <r>
    <s v="202206"/>
    <s v="10"/>
    <s v="6620"/>
    <s v="California State University, Chancellor's Office"/>
    <s v="000"/>
    <s v="0948"/>
    <s v="Calif State University Trust Fund"/>
    <s v="TF-CSU Operating Fund"/>
    <s v="485"/>
    <s v="CSTRC"/>
    <s v="Cost Recovery Project Code"/>
    <s v="06"/>
    <x v="3"/>
    <s v="0602"/>
    <x v="11"/>
    <s v="603005"/>
    <s v="Retirement"/>
    <n v="798461.63"/>
    <s v="Non-Billable"/>
    <n v="8.4020089550269266E-4"/>
    <n v="15770.416631721217"/>
    <n v="2365.5624947581823"/>
    <n v="13404.854136963033"/>
    <x v="3"/>
  </r>
  <r>
    <s v="202206"/>
    <s v="10"/>
    <s v="6756"/>
    <s v="California State University, Monterey Bay"/>
    <s v="000"/>
    <s v="0948"/>
    <s v="Calif State University Trust Fund"/>
    <s v="TF-CSU Operating Fund"/>
    <s v="485"/>
    <s v="00000"/>
    <s v="No Project Name Assigned"/>
    <s v="06"/>
    <x v="3"/>
    <s v="0601"/>
    <x v="15"/>
    <s v="603005"/>
    <s v="Retirement"/>
    <n v="749508.86"/>
    <s v="Non-Billable"/>
    <n v="7.8868913883714401E-4"/>
    <n v="14803.550411516217"/>
    <n v="2220.5325617274325"/>
    <n v="12583.017849788785"/>
    <x v="3"/>
  </r>
  <r>
    <s v="202206"/>
    <s v="10"/>
    <s v="6756"/>
    <s v="California State University, Monterey Bay"/>
    <s v="000"/>
    <s v="0948"/>
    <s v="Calif State University Trust Fund"/>
    <s v="TF-CSU Operating Fund"/>
    <s v="485"/>
    <s v="MISCF"/>
    <s v="TF-Miscellaneous Fees"/>
    <s v="05"/>
    <x v="0"/>
    <s v="0510"/>
    <x v="9"/>
    <s v="603005"/>
    <s v="Retirement"/>
    <n v="698.64"/>
    <s v="Non-Billable"/>
    <n v="7.351611293256524E-7"/>
    <n v="13.798839495375264"/>
    <n v="2.0698259243062895"/>
    <n v="11.729013571068974"/>
    <x v="3"/>
  </r>
  <r>
    <s v="202206"/>
    <s v="10"/>
    <s v="6670"/>
    <s v="California State University, Stanislaus"/>
    <s v="000"/>
    <s v="0948"/>
    <s v="Calif State University Trust Fund"/>
    <s v="TF-CSU Operating Fund"/>
    <s v="485"/>
    <s v="00000"/>
    <s v="No Project Name Assigned"/>
    <s v="06"/>
    <x v="3"/>
    <s v="0602"/>
    <x v="11"/>
    <s v="603005"/>
    <s v="Retirement"/>
    <n v="820387.4"/>
    <s v="Non-Billable"/>
    <n v="8.6327282644643277E-4"/>
    <n v="16203.47254183589"/>
    <n v="2430.5208812753835"/>
    <n v="13772.951660560506"/>
    <x v="3"/>
  </r>
  <r>
    <s v="202206"/>
    <s v="10"/>
    <s v="6620"/>
    <s v="California State University, Chancellor's Office"/>
    <s v="000"/>
    <s v="0948"/>
    <s v="Calif State University Trust Fund"/>
    <s v="TF-CSU Operating Fund"/>
    <s v="485"/>
    <s v="SW485"/>
    <s v="Systemwide-Operational Support"/>
    <s v="05"/>
    <x v="0"/>
    <s v="0501"/>
    <x v="7"/>
    <s v="603005"/>
    <s v="Retirement"/>
    <n v="39150.770000000004"/>
    <s v="Non-Billable"/>
    <n v="4.1197360997321763E-5"/>
    <n v="773.26690620398642"/>
    <n v="115.99003593059795"/>
    <n v="657.27687027338845"/>
    <x v="3"/>
  </r>
  <r>
    <s v="202206"/>
    <s v="10"/>
    <s v="6730"/>
    <s v="California State Polytechnic University, Humboldt"/>
    <s v="000"/>
    <s v="0948"/>
    <s v="Calif State University Trust Fund"/>
    <s v="TF-CSU Operating Fund"/>
    <s v="485"/>
    <s v="42124"/>
    <s v="HEERF-IHEs-Institutional Portion"/>
    <s v="01"/>
    <x v="1"/>
    <s v="0101"/>
    <x v="5"/>
    <s v="603005"/>
    <s v="Retirement"/>
    <n v="326137.46000000002"/>
    <s v="Non-Billable"/>
    <n v="3.431861665650404E-4"/>
    <n v="6441.5413717642432"/>
    <n v="966.23120576463646"/>
    <n v="5475.3101659996064"/>
    <x v="3"/>
  </r>
  <r>
    <s v="202206"/>
    <s v="10"/>
    <s v="6810"/>
    <s v="San Jose State University"/>
    <s v="000"/>
    <s v="0948"/>
    <s v="Calif State University Trust Fund"/>
    <s v="TF-CSU Operating Fund"/>
    <s v="485"/>
    <s v="00000"/>
    <s v="No Project Name Assigned"/>
    <s v="01"/>
    <x v="1"/>
    <s v="0101"/>
    <x v="5"/>
    <s v="603005"/>
    <s v="Retirement"/>
    <n v="34996236.409999996"/>
    <s v="Non-Billable"/>
    <n v="3.6825650809176561E-2"/>
    <n v="691210.70818132057"/>
    <n v="103681.60622719808"/>
    <n v="587529.10195412242"/>
    <x v="3"/>
  </r>
  <r>
    <s v="202206"/>
    <s v="10"/>
    <s v="6750"/>
    <s v="California State University, Los Angeles"/>
    <s v="000"/>
    <s v="0948"/>
    <s v="Calif State University Trust Fund"/>
    <s v="TF-CSU Operating Fund"/>
    <s v="485"/>
    <s v="00000"/>
    <s v="No Project Name Assigned"/>
    <s v="06"/>
    <x v="3"/>
    <s v="0607"/>
    <x v="23"/>
    <s v="603005"/>
    <s v="Retirement"/>
    <n v="1033813.19"/>
    <s v="Non-Billable"/>
    <n v="1.0878553650981266E-3"/>
    <n v="20418.845581432342"/>
    <n v="3062.8268372148514"/>
    <n v="17356.01874421749"/>
    <x v="3"/>
  </r>
  <r>
    <s v="202206"/>
    <s v="10"/>
    <s v="6620"/>
    <s v="California State University, Chancellor's Office"/>
    <s v="000"/>
    <s v="0948"/>
    <s v="Calif State University Trust Fund"/>
    <s v="TF-CSU Operating Fund"/>
    <s v="485"/>
    <s v="00000"/>
    <s v="No Project Name Assigned"/>
    <s v="06"/>
    <x v="3"/>
    <s v="0606"/>
    <x v="8"/>
    <s v="603005"/>
    <s v="Retirement"/>
    <n v="2014769.53"/>
    <s v="Non-Billable"/>
    <n v="2.1200908092947929E-3"/>
    <n v="39793.715453799756"/>
    <n v="5969.057318069963"/>
    <n v="33824.658135729791"/>
    <x v="3"/>
  </r>
  <r>
    <s v="202206"/>
    <s v="10"/>
    <s v="6840"/>
    <s v="California State University San Marcos"/>
    <s v="000"/>
    <s v="0948"/>
    <s v="Calif State University Trust Fund"/>
    <s v="TF-CSU Operating Fund"/>
    <s v="485"/>
    <s v="00000"/>
    <s v="No Project Name Assigned"/>
    <s v="03"/>
    <x v="6"/>
    <s v="0301"/>
    <x v="29"/>
    <s v="603005"/>
    <s v="Retirement"/>
    <n v="608.1"/>
    <s v="Non-Billable"/>
    <n v="6.3988818668116519E-7"/>
    <n v="12.010583844523214"/>
    <n v="1.8015875766784821"/>
    <n v="10.208996267844732"/>
    <x v="3"/>
  </r>
  <r>
    <s v="202206"/>
    <s v="10"/>
    <s v="6840"/>
    <s v="California State University San Marcos"/>
    <s v="000"/>
    <s v="0948"/>
    <s v="Calif State University Trust Fund"/>
    <s v="TF-CSU Operating Fund"/>
    <s v="485"/>
    <s v="00000"/>
    <s v="No Project Name Assigned"/>
    <s v="02"/>
    <x v="5"/>
    <s v="0202"/>
    <x v="26"/>
    <s v="603005"/>
    <s v="Retirement"/>
    <n v="119949.59"/>
    <s v="Non-Billable"/>
    <n v="1.2621990731499625E-4"/>
    <n v="2369.1244989494871"/>
    <n v="355.36867484242305"/>
    <n v="2013.755824107064"/>
    <x v="3"/>
  </r>
  <r>
    <s v="202206"/>
    <s v="10"/>
    <s v="6840"/>
    <s v="California State University San Marcos"/>
    <s v="000"/>
    <s v="0948"/>
    <s v="Calif State University Trust Fund"/>
    <s v="TF-CSU Operating Fund"/>
    <s v="485"/>
    <s v="00000"/>
    <s v="No Project Name Assigned"/>
    <s v="02"/>
    <x v="5"/>
    <s v="0201"/>
    <x v="24"/>
    <s v="603005"/>
    <s v="Retirement"/>
    <n v="11717.18"/>
    <s v="Non-Billable"/>
    <n v="1.2329690944280242E-5"/>
    <n v="231.42603652585186"/>
    <n v="34.713905478877777"/>
    <n v="196.71213104697406"/>
    <x v="3"/>
  </r>
  <r>
    <s v="202206"/>
    <s v="10"/>
    <s v="6810"/>
    <s v="San Jose State University"/>
    <s v="000"/>
    <s v="0948"/>
    <s v="Calif State University Trust Fund"/>
    <s v="TF-CSU Operating Fund"/>
    <s v="485"/>
    <s v="00000"/>
    <s v="No Project Name Assigned"/>
    <s v="07"/>
    <x v="4"/>
    <s v="0704"/>
    <x v="34"/>
    <s v="603005"/>
    <s v="Retirement"/>
    <n v="432174.06"/>
    <s v="Non-Billable"/>
    <n v="4.5476578783758769E-4"/>
    <n v="8535.8703881894526"/>
    <n v="1280.3805582284178"/>
    <n v="7255.489829961034"/>
    <x v="3"/>
  </r>
  <r>
    <s v="202206"/>
    <s v="10"/>
    <s v="6820"/>
    <s v="California Polytechnic State University, San Luis Obispo"/>
    <s v="000"/>
    <s v="0948"/>
    <s v="Calif State University Trust Fund"/>
    <s v="TF-CSU Operating Fund"/>
    <s v="485"/>
    <s v="00000"/>
    <s v="No Project Name Assigned"/>
    <s v="05"/>
    <x v="0"/>
    <s v="0502"/>
    <x v="13"/>
    <s v="603005"/>
    <s v="Retirement"/>
    <n v="1859126.76"/>
    <s v="Non-Billable"/>
    <n v="1.9563118751304552E-3"/>
    <n v="36719.614912969555"/>
    <n v="5507.9422369454333"/>
    <n v="31211.672676024122"/>
    <x v="3"/>
  </r>
  <r>
    <s v="202206"/>
    <s v="10"/>
    <s v="6730"/>
    <s v="California State Polytechnic University, Humboldt"/>
    <s v="000"/>
    <s v="0948"/>
    <s v="Calif State University Trust Fund"/>
    <s v="TF-CSU Operating Fund"/>
    <s v="485"/>
    <s v="00000"/>
    <s v="No Project Name Assigned"/>
    <s v="05"/>
    <x v="0"/>
    <s v="0502"/>
    <x v="13"/>
    <s v="603005"/>
    <s v="Retirement"/>
    <n v="591148.04"/>
    <s v="Non-Billable"/>
    <n v="6.2205006968545453E-4"/>
    <n v="11675.765661808195"/>
    <n v="1751.3648492712291"/>
    <n v="9924.4008125369655"/>
    <x v="3"/>
  </r>
  <r>
    <s v="202206"/>
    <s v="10"/>
    <s v="6730"/>
    <s v="California State Polytechnic University, Humboldt"/>
    <s v="000"/>
    <s v="0948"/>
    <s v="Calif State University Trust Fund"/>
    <s v="TF-CSU Operating Fund"/>
    <s v="485"/>
    <s v="42124"/>
    <s v="HEERF-IHEs-Institutional Portion"/>
    <s v="05"/>
    <x v="0"/>
    <s v="0501"/>
    <x v="7"/>
    <s v="603005"/>
    <s v="Retirement"/>
    <n v="2476.9"/>
    <s v="Non-Billable"/>
    <n v="2.6063789666018388E-6"/>
    <n v="48.92125493257614"/>
    <n v="7.3381882398864207"/>
    <n v="41.583066692689719"/>
    <x v="3"/>
  </r>
  <r>
    <s v="202206"/>
    <s v="10"/>
    <s v="6810"/>
    <s v="San Jose State University"/>
    <s v="000"/>
    <s v="0948"/>
    <s v="Calif State University Trust Fund"/>
    <s v="TF-CSU Operating Fund"/>
    <s v="485"/>
    <s v="42124"/>
    <s v="HEERF-IHEs-Institutional Portion"/>
    <s v="01"/>
    <x v="1"/>
    <s v="0101"/>
    <x v="5"/>
    <s v="603005"/>
    <s v="Retirement"/>
    <n v="13006.210000000001"/>
    <s v="Non-Billable"/>
    <n v="1.3686104477050547E-5"/>
    <n v="256.8856696340672"/>
    <n v="38.532850445110078"/>
    <n v="218.35281918895711"/>
    <x v="3"/>
  </r>
  <r>
    <s v="202206"/>
    <s v="10"/>
    <s v="6810"/>
    <s v="San Jose State University"/>
    <s v="000"/>
    <s v="0948"/>
    <s v="Calif State University Trust Fund"/>
    <s v="TF-CSU Operating Fund"/>
    <s v="485"/>
    <s v="00000"/>
    <s v="No Project Name Assigned"/>
    <s v="01"/>
    <x v="1"/>
    <s v="0102"/>
    <x v="14"/>
    <s v="603005"/>
    <s v="Retirement"/>
    <n v="126015.04000000001"/>
    <s v="Non-Billable"/>
    <n v="1.3260242631171599E-4"/>
    <n v="2488.923209325681"/>
    <n v="373.33848139885214"/>
    <n v="2115.5847279268287"/>
    <x v="3"/>
  </r>
  <r>
    <s v="202206"/>
    <s v="10"/>
    <s v="6700"/>
    <s v="California State University, Fresno"/>
    <s v="000"/>
    <s v="0948"/>
    <s v="Calif State University Trust Fund"/>
    <s v="TF-CSU Operating Fund"/>
    <s v="485"/>
    <s v="00000"/>
    <s v="No Project Name Assigned"/>
    <s v="05"/>
    <x v="0"/>
    <s v="0508"/>
    <x v="16"/>
    <s v="603005"/>
    <s v="Retirement"/>
    <n v="85757.35"/>
    <s v="Non-Billable"/>
    <n v="9.0240281509755018E-5"/>
    <n v="1693.7935248464446"/>
    <n v="254.06902872696668"/>
    <n v="1439.7244961194779"/>
    <x v="3"/>
  </r>
  <r>
    <s v="202206"/>
    <s v="10"/>
    <s v="6730"/>
    <s v="California State Polytechnic University, Humboldt"/>
    <s v="000"/>
    <s v="0948"/>
    <s v="Calif State University Trust Fund"/>
    <s v="TF-CSU Operating Fund"/>
    <s v="485"/>
    <s v="42124"/>
    <s v="HEERF-IHEs-Institutional Portion"/>
    <s v="06"/>
    <x v="3"/>
    <s v="0605"/>
    <x v="4"/>
    <s v="603005"/>
    <s v="Retirement"/>
    <n v="5005.95"/>
    <s v="Non-Billable"/>
    <n v="5.2676340538013134E-6"/>
    <n v="98.872524579001777"/>
    <n v="14.830878686850266"/>
    <n v="84.041645892151507"/>
    <x v="3"/>
  </r>
  <r>
    <s v="202206"/>
    <s v="10"/>
    <s v="6730"/>
    <s v="California State Polytechnic University, Humboldt"/>
    <s v="000"/>
    <s v="0948"/>
    <s v="Calif State University Trust Fund"/>
    <s v="TF-CSU Operating Fund"/>
    <s v="485"/>
    <s v="00000"/>
    <s v="No Project Name Assigned"/>
    <s v="06"/>
    <x v="3"/>
    <s v="0605"/>
    <x v="4"/>
    <s v="603005"/>
    <s v="Retirement"/>
    <n v="276557.06"/>
    <s v="Non-Billable"/>
    <n v="2.9101397078979476E-4"/>
    <n v="5462.2788306608072"/>
    <n v="819.34182459912108"/>
    <n v="4642.9370060616857"/>
    <x v="3"/>
  </r>
  <r>
    <s v="202206"/>
    <s v="10"/>
    <s v="6720"/>
    <s v="California State University, East Bay"/>
    <s v="000"/>
    <s v="0948"/>
    <s v="Calif State University Trust Fund"/>
    <s v="TF-CSU Operating Fund"/>
    <s v="485"/>
    <s v="00000"/>
    <s v="No Project Name Assigned"/>
    <s v="05"/>
    <x v="0"/>
    <s v="0502"/>
    <x v="13"/>
    <s v="603005"/>
    <s v="Retirement"/>
    <n v="790049.76"/>
    <s v="Non-Billable"/>
    <n v="8.3134929832969862E-4"/>
    <n v="15604.2737770522"/>
    <n v="2340.6410665578301"/>
    <n v="13263.63271049437"/>
    <x v="3"/>
  </r>
  <r>
    <s v="202206"/>
    <s v="10"/>
    <s v="6670"/>
    <s v="California State University, Stanislaus"/>
    <s v="000"/>
    <s v="0948"/>
    <s v="Calif State University Trust Fund"/>
    <s v="TF-CSU Operating Fund"/>
    <s v="485"/>
    <s v="42124"/>
    <s v="HEERF-IHEs-Institutional Portion"/>
    <s v="01"/>
    <x v="1"/>
    <s v="0106"/>
    <x v="6"/>
    <s v="603005"/>
    <s v="Retirement"/>
    <n v="1406.6000000000001"/>
    <s v="Non-Billable"/>
    <n v="1.4801294579604128E-6"/>
    <n v="27.781758322161412"/>
    <n v="4.1672637483242116"/>
    <n v="23.614494573837199"/>
    <x v="3"/>
  </r>
  <r>
    <s v="202206"/>
    <s v="10"/>
    <s v="6780"/>
    <s v="California State University, Sacramento"/>
    <s v="000"/>
    <s v="0948"/>
    <s v="Calif State University Trust Fund"/>
    <s v="TF-CSU Operating Fund"/>
    <s v="485"/>
    <s v="EDINS"/>
    <s v="Education Insights Center"/>
    <s v="04"/>
    <x v="2"/>
    <s v="0405"/>
    <x v="27"/>
    <s v="603005"/>
    <s v="Retirement"/>
    <n v="33038.29"/>
    <s v="Non-Billable"/>
    <n v="3.4765353525976766E-5"/>
    <n v="652.53930624021189"/>
    <n v="97.880895936031777"/>
    <n v="554.65841030418005"/>
    <x v="3"/>
  </r>
  <r>
    <s v="202206"/>
    <s v="10"/>
    <s v="6810"/>
    <s v="San Jose State University"/>
    <s v="000"/>
    <s v="0948"/>
    <s v="Calif State University Trust Fund"/>
    <s v="TF-CSU Operating Fund"/>
    <s v="485"/>
    <s v="42124"/>
    <s v="HEERF-IHEs-Institutional Portion"/>
    <s v="06"/>
    <x v="3"/>
    <s v="0606"/>
    <x v="8"/>
    <s v="603005"/>
    <s v="Retirement"/>
    <n v="25922.560000000001"/>
    <s v="Non-Billable"/>
    <n v="2.7277651558187313E-5"/>
    <n v="511.99651429811496"/>
    <n v="76.799477144717244"/>
    <n v="435.19703715339773"/>
    <x v="3"/>
  </r>
  <r>
    <s v="202206"/>
    <s v="10"/>
    <s v="6840"/>
    <s v="California State University San Marcos"/>
    <s v="000"/>
    <s v="0948"/>
    <s v="Calif State University Trust Fund"/>
    <s v="TF-CSU Operating Fund"/>
    <s v="485"/>
    <s v="00000"/>
    <s v="No Project Name Assigned"/>
    <s v="04"/>
    <x v="2"/>
    <s v="0409"/>
    <x v="10"/>
    <s v="603005"/>
    <s v="Retirement"/>
    <n v="576539.78"/>
    <s v="Non-Billable"/>
    <n v="6.0667816867909536E-4"/>
    <n v="11387.237900662667"/>
    <n v="1708.0856850994001"/>
    <n v="9679.1522155632665"/>
    <x v="3"/>
  </r>
  <r>
    <s v="202206"/>
    <s v="10"/>
    <s v="6670"/>
    <s v="California State University, Stanislaus"/>
    <s v="000"/>
    <s v="0948"/>
    <s v="Calif State University Trust Fund"/>
    <s v="TF-CSU Operating Fund"/>
    <s v="485"/>
    <s v="RSCA0"/>
    <s v="Research, Scholarly and Creative Activity Award Program"/>
    <s v="02"/>
    <x v="5"/>
    <s v="0202"/>
    <x v="26"/>
    <s v="603005"/>
    <s v="Retirement"/>
    <n v="1102.5899999999999"/>
    <s v="Non-Billable"/>
    <n v="1.1602274556039892E-6"/>
    <n v="21.777256439948776"/>
    <n v="3.2665884659923163"/>
    <n v="18.510667973956458"/>
    <x v="3"/>
  </r>
  <r>
    <s v="202206"/>
    <s v="10"/>
    <s v="6660"/>
    <s v="California State University, San Bernardino"/>
    <s v="000"/>
    <s v="0948"/>
    <s v="Calif State University Trust Fund"/>
    <s v="TF-CSU Operating Fund"/>
    <s v="485"/>
    <s v="00000"/>
    <s v="No Project Name Assigned"/>
    <s v="07"/>
    <x v="4"/>
    <s v="0705"/>
    <x v="35"/>
    <s v="603005"/>
    <s v="Retirement"/>
    <n v="226978.78"/>
    <s v="Non-Billable"/>
    <n v="2.3884400583670961E-4"/>
    <n v="4483.0581616799682"/>
    <n v="672.45872425199525"/>
    <n v="3810.599437427973"/>
    <x v="3"/>
  </r>
  <r>
    <s v="202206"/>
    <s v="10"/>
    <s v="6750"/>
    <s v="California State University, Los Angeles"/>
    <s v="000"/>
    <s v="0948"/>
    <s v="Calif State University Trust Fund"/>
    <s v="TF-CSU Operating Fund"/>
    <s v="485"/>
    <s v="00000"/>
    <s v="No Project Name Assigned"/>
    <s v="06"/>
    <x v="3"/>
    <s v="0601"/>
    <x v="15"/>
    <s v="603005"/>
    <s v="Retirement"/>
    <n v="1187540.8700000001"/>
    <s v="Non-Billable"/>
    <n v="1.2496190986911254E-3"/>
    <n v="23455.121177327812"/>
    <n v="3518.2681765991715"/>
    <n v="19936.853000728639"/>
    <x v="3"/>
  </r>
  <r>
    <s v="202206"/>
    <s v="10"/>
    <s v="6720"/>
    <s v="California State University, East Bay"/>
    <s v="000"/>
    <s v="0948"/>
    <s v="Calif State University Trust Fund"/>
    <s v="TF-CSU Operating Fund"/>
    <s v="485"/>
    <s v="00000"/>
    <s v="No Project Name Assigned"/>
    <s v="06"/>
    <x v="3"/>
    <s v="0606"/>
    <x v="8"/>
    <s v="603005"/>
    <s v="Retirement"/>
    <n v="712824.69000000006"/>
    <s v="Non-Billable"/>
    <n v="7.5008731837800319E-4"/>
    <n v="14079.001324932198"/>
    <n v="2111.8501987398295"/>
    <n v="11967.151126192368"/>
    <x v="3"/>
  </r>
  <r>
    <s v="202206"/>
    <s v="10"/>
    <s v="6740"/>
    <s v="California State University, Long Beach"/>
    <s v="000"/>
    <s v="0948"/>
    <s v="Calif State University Trust Fund"/>
    <s v="TF-CSU Operating Fund"/>
    <s v="485"/>
    <s v="00000"/>
    <s v="No Project Name Assigned"/>
    <s v="07"/>
    <x v="4"/>
    <s v="0701"/>
    <x v="32"/>
    <s v="603005"/>
    <s v="Retirement"/>
    <n v="549271.69000000006"/>
    <s v="Non-Billable"/>
    <n v="5.7798465007301292E-4"/>
    <n v="10848.665821687164"/>
    <n v="1627.2998732530746"/>
    <n v="9221.3659484340897"/>
    <x v="3"/>
  </r>
  <r>
    <s v="202206"/>
    <s v="10"/>
    <s v="6850"/>
    <s v="California State University Channel Islands"/>
    <s v="000"/>
    <s v="0948"/>
    <s v="Calif State University Trust Fund"/>
    <s v="TF-CSU Operating Fund"/>
    <s v="485"/>
    <s v="00000"/>
    <s v="No Project Name Assigned"/>
    <s v="01"/>
    <x v="1"/>
    <s v="0106"/>
    <x v="6"/>
    <s v="603005"/>
    <s v="Retirement"/>
    <n v="164016.76999999999"/>
    <s v="Non-Billable"/>
    <n v="1.7259068169807882E-4"/>
    <n v="3239.4954250828478"/>
    <n v="485.92431376242712"/>
    <n v="2753.5711113204206"/>
    <x v="3"/>
  </r>
  <r>
    <s v="202206"/>
    <s v="10"/>
    <s v="6780"/>
    <s v="California State University, Sacramento"/>
    <s v="000"/>
    <s v="0948"/>
    <s v="Calif State University Trust Fund"/>
    <s v="TF-CSU Operating Fund"/>
    <s v="485"/>
    <s v="00000"/>
    <s v="No Project Name Assigned"/>
    <s v="05"/>
    <x v="0"/>
    <s v="0507"/>
    <x v="28"/>
    <s v="603005"/>
    <s v="Retirement"/>
    <n v="9.9"/>
    <s v="Non-Billable"/>
    <n v="1.0417518579417094E-8"/>
    <n v="0.19553491212099955"/>
    <n v="2.9330236818149932E-2"/>
    <n v="0.1662046753028496"/>
    <x v="3"/>
  </r>
  <r>
    <s v="202206"/>
    <s v="10"/>
    <s v="6700"/>
    <s v="California State University, Fresno"/>
    <s v="000"/>
    <s v="0948"/>
    <s v="Calif State University Trust Fund"/>
    <s v="TF-CSU Operating Fund"/>
    <s v="485"/>
    <s v="00000"/>
    <s v="No Project Name Assigned"/>
    <s v="05"/>
    <x v="0"/>
    <s v="0503"/>
    <x v="1"/>
    <s v="603005"/>
    <s v="Retirement"/>
    <n v="578125.76"/>
    <s v="Non-Billable"/>
    <n v="6.0834705515551803E-4"/>
    <n v="11418.562593584453"/>
    <n v="1712.7843890376678"/>
    <n v="9705.7782045467848"/>
    <x v="3"/>
  </r>
  <r>
    <s v="202206"/>
    <s v="10"/>
    <s v="6810"/>
    <s v="San Jose State University"/>
    <s v="000"/>
    <s v="0948"/>
    <s v="Calif State University Trust Fund"/>
    <s v="TF-CSU Operating Fund"/>
    <s v="485"/>
    <s v="00000"/>
    <s v="No Project Name Assigned"/>
    <s v="04"/>
    <x v="2"/>
    <s v="0406"/>
    <x v="3"/>
    <s v="603005"/>
    <s v="Retirement"/>
    <n v="2560341.42"/>
    <s v="Non-Billable"/>
    <n v="2.6941822537879944E-3"/>
    <n v="50569.306521157087"/>
    <n v="7585.395978173563"/>
    <n v="42983.910542983525"/>
    <x v="3"/>
  </r>
  <r>
    <s v="202206"/>
    <s v="10"/>
    <s v="6790"/>
    <s v="San Diego State University"/>
    <s v="000"/>
    <s v="0948"/>
    <s v="Calif State University Trust Fund"/>
    <s v="TF-CSU Operating Fund"/>
    <s v="485"/>
    <s v="00000"/>
    <s v="No Project Name Assigned"/>
    <s v="07"/>
    <x v="4"/>
    <s v="0702"/>
    <x v="12"/>
    <s v="603005"/>
    <s v="Retirement"/>
    <n v="1304291.3700000001"/>
    <s v="Non-Billable"/>
    <n v="1.3724726848432704E-3"/>
    <n v="25761.060445770516"/>
    <n v="3864.1590668655772"/>
    <n v="21896.901378904939"/>
    <x v="3"/>
  </r>
  <r>
    <s v="202206"/>
    <s v="10"/>
    <s v="6720"/>
    <s v="California State University, East Bay"/>
    <s v="000"/>
    <s v="0948"/>
    <s v="Calif State University Trust Fund"/>
    <s v="TF-CSU Operating Fund"/>
    <s v="485"/>
    <s v="00000"/>
    <s v="No Project Name Assigned"/>
    <s v="05"/>
    <x v="0"/>
    <s v="0503"/>
    <x v="1"/>
    <s v="603005"/>
    <s v="Retirement"/>
    <n v="332690.93"/>
    <s v="Non-Billable"/>
    <n v="3.5008221661399517E-4"/>
    <n v="6570.9789657579404"/>
    <n v="985.64684486369106"/>
    <n v="5585.3321208942489"/>
    <x v="3"/>
  </r>
  <r>
    <s v="202206"/>
    <s v="10"/>
    <s v="6840"/>
    <s v="California State University San Marcos"/>
    <s v="000"/>
    <s v="0948"/>
    <s v="Calif State University Trust Fund"/>
    <s v="TF-CSU Operating Fund"/>
    <s v="485"/>
    <s v="42124"/>
    <s v="HEERF-IHEs-Institutional Portion"/>
    <s v="04"/>
    <x v="2"/>
    <s v="0406"/>
    <x v="3"/>
    <s v="603005"/>
    <s v="Retirement"/>
    <n v="2228.3200000000002"/>
    <s v="Non-Billable"/>
    <n v="2.3448045455441114E-6"/>
    <n v="44.01155104822886"/>
    <n v="6.6017326572343284"/>
    <n v="37.409818390994531"/>
    <x v="3"/>
  </r>
  <r>
    <s v="202206"/>
    <s v="10"/>
    <s v="6840"/>
    <s v="California State University San Marcos"/>
    <s v="000"/>
    <s v="0948"/>
    <s v="Calif State University Trust Fund"/>
    <s v="TF-CSU Operating Fund"/>
    <s v="485"/>
    <s v="00000"/>
    <s v="No Project Name Assigned"/>
    <s v="05"/>
    <x v="0"/>
    <s v="0502"/>
    <x v="13"/>
    <s v="603005"/>
    <s v="Retirement"/>
    <n v="690327.77"/>
    <s v="Non-Billable"/>
    <n v="7.2641438079419911E-4"/>
    <n v="13634.664630468242"/>
    <n v="2045.1996945702363"/>
    <n v="11589.464935898006"/>
    <x v="3"/>
  </r>
  <r>
    <s v="202206"/>
    <s v="10"/>
    <s v="6840"/>
    <s v="California State University San Marcos"/>
    <s v="000"/>
    <s v="0948"/>
    <s v="Calif State University Trust Fund"/>
    <s v="TF-CSU Operating Fund"/>
    <s v="485"/>
    <s v="42124"/>
    <s v="HEERF-IHEs-Institutional Portion"/>
    <s v="05"/>
    <x v="0"/>
    <s v="0501"/>
    <x v="7"/>
    <s v="603005"/>
    <s v="Retirement"/>
    <n v="15883.92"/>
    <s v="Non-Billable"/>
    <n v="1.6714245627674219E-5"/>
    <n v="313.72332336737242"/>
    <n v="47.05849850510586"/>
    <n v="266.66482486226653"/>
    <x v="3"/>
  </r>
  <r>
    <s v="202206"/>
    <s v="10"/>
    <s v="6670"/>
    <s v="California State University, Stanislaus"/>
    <s v="000"/>
    <s v="0948"/>
    <s v="Calif State University Trust Fund"/>
    <s v="TF-CSU Operating Fund"/>
    <s v="485"/>
    <s v="00000"/>
    <s v="No Project Name Assigned"/>
    <s v="06"/>
    <x v="3"/>
    <s v="0607"/>
    <x v="23"/>
    <s v="603005"/>
    <s v="Retirement"/>
    <n v="524755.93000000005"/>
    <s v="Non-Billable"/>
    <n v="5.5218733842770675E-4"/>
    <n v="10364.455015911453"/>
    <n v="1554.668252386718"/>
    <n v="8809.7867635247349"/>
    <x v="3"/>
  </r>
  <r>
    <s v="202206"/>
    <s v="10"/>
    <s v="6660"/>
    <s v="California State University, San Bernardino"/>
    <s v="000"/>
    <s v="0948"/>
    <s v="Calif State University Trust Fund"/>
    <s v="TF-CSU Operating Fund"/>
    <s v="485"/>
    <s v="00000"/>
    <s v="No Project Name Assigned"/>
    <s v="04"/>
    <x v="2"/>
    <s v="0403"/>
    <x v="25"/>
    <s v="603005"/>
    <s v="Retirement"/>
    <n v="255565.02000000002"/>
    <s v="Non-Billable"/>
    <n v="2.6892458021203047E-4"/>
    <n v="5047.6650229193428"/>
    <n v="757.14975343790138"/>
    <n v="4290.5152694814415"/>
    <x v="3"/>
  </r>
  <r>
    <s v="202206"/>
    <s v="10"/>
    <s v="6730"/>
    <s v="California State Polytechnic University, Humboldt"/>
    <s v="000"/>
    <s v="0948"/>
    <s v="Calif State University Trust Fund"/>
    <s v="TF-CSU Operating Fund"/>
    <s v="485"/>
    <s v="00000"/>
    <s v="No Project Name Assigned"/>
    <s v="05"/>
    <x v="0"/>
    <s v="0503"/>
    <x v="1"/>
    <s v="603005"/>
    <s v="Retirement"/>
    <n v="76015.520000000004"/>
    <s v="Non-Billable"/>
    <n v="7.9989201204449677E-5"/>
    <n v="1501.3826285890993"/>
    <n v="225.2073942883649"/>
    <n v="1276.1752343007345"/>
    <x v="3"/>
  </r>
  <r>
    <s v="202206"/>
    <s v="10"/>
    <s v="6730"/>
    <s v="California State Polytechnic University, Humboldt"/>
    <s v="000"/>
    <s v="0948"/>
    <s v="Calif State University Trust Fund"/>
    <s v="TF-CSU Operating Fund"/>
    <s v="485"/>
    <s v="42124"/>
    <s v="HEERF-IHEs-Institutional Portion"/>
    <s v="05"/>
    <x v="0"/>
    <s v="0502"/>
    <x v="13"/>
    <s v="603005"/>
    <s v="Retirement"/>
    <n v="16652.439999999999"/>
    <s v="Non-Billable"/>
    <n v="1.7522939706326099E-5"/>
    <n v="328.90236282830477"/>
    <n v="49.335354424245715"/>
    <n v="279.56700840405904"/>
    <x v="3"/>
  </r>
  <r>
    <s v="202206"/>
    <s v="10"/>
    <s v="6670"/>
    <s v="California State University, Stanislaus"/>
    <s v="000"/>
    <s v="0948"/>
    <s v="Calif State University Trust Fund"/>
    <s v="TF-CSU Operating Fund"/>
    <s v="485"/>
    <s v="00000"/>
    <s v="No Project Name Assigned"/>
    <s v="07"/>
    <x v="4"/>
    <s v="0701"/>
    <x v="32"/>
    <s v="603005"/>
    <s v="Retirement"/>
    <n v="311818.41000000003"/>
    <s v="Non-Billable"/>
    <n v="3.2811859389689875E-4"/>
    <n v="6158.7257976828096"/>
    <n v="923.80886965242144"/>
    <n v="5234.9169280303877"/>
    <x v="3"/>
  </r>
  <r>
    <s v="202206"/>
    <s v="10"/>
    <s v="6730"/>
    <s v="California State Polytechnic University, Humboldt"/>
    <s v="000"/>
    <s v="0948"/>
    <s v="Calif State University Trust Fund"/>
    <s v="TF-CSU Operating Fund"/>
    <s v="485"/>
    <s v="00000"/>
    <s v="No Project Name Assigned"/>
    <s v="04"/>
    <x v="2"/>
    <s v="0406"/>
    <x v="3"/>
    <s v="603005"/>
    <s v="Retirement"/>
    <n v="886144.59"/>
    <s v="Non-Billable"/>
    <n v="9.3246744751262058E-4"/>
    <n v="17502.242882035269"/>
    <n v="2625.3364323052901"/>
    <n v="14876.906449729979"/>
    <x v="3"/>
  </r>
  <r>
    <s v="202206"/>
    <s v="10"/>
    <s v="6730"/>
    <s v="California State Polytechnic University, Humboldt"/>
    <s v="000"/>
    <s v="0948"/>
    <s v="Calif State University Trust Fund"/>
    <s v="TF-CSU Operating Fund"/>
    <s v="485"/>
    <s v="00000"/>
    <s v="No Project Name Assigned"/>
    <s v="06"/>
    <x v="3"/>
    <s v="0607"/>
    <x v="23"/>
    <s v="603005"/>
    <s v="Retirement"/>
    <n v="319170.98"/>
    <s v="Non-Billable"/>
    <n v="3.3585551658189513E-4"/>
    <n v="6303.9464167548786"/>
    <n v="945.59196251323169"/>
    <n v="5358.3544542416466"/>
    <x v="3"/>
  </r>
  <r>
    <s v="202206"/>
    <s v="10"/>
    <s v="6670"/>
    <s v="California State University, Stanislaus"/>
    <s v="000"/>
    <s v="0948"/>
    <s v="Calif State University Trust Fund"/>
    <s v="TF-CSU Operating Fund"/>
    <s v="485"/>
    <s v="00000"/>
    <s v="No Project Name Assigned"/>
    <s v="01"/>
    <x v="1"/>
    <s v="0101"/>
    <x v="5"/>
    <s v="603005"/>
    <s v="Retirement"/>
    <n v="10697691.51"/>
    <s v="Non-Billable"/>
    <n v="1.1256909097201768E-2"/>
    <n v="211290.11811165785"/>
    <n v="31693.517716748676"/>
    <n v="179596.60039490918"/>
    <x v="3"/>
  </r>
  <r>
    <s v="202206"/>
    <s v="10"/>
    <s v="6760"/>
    <s v="California State University, Northridge"/>
    <s v="000"/>
    <s v="0948"/>
    <s v="Calif State University Trust Fund"/>
    <s v="TF-CSU Operating Fund"/>
    <s v="485"/>
    <s v="00000"/>
    <s v="No Project Name Assigned"/>
    <s v="05"/>
    <x v="0"/>
    <s v="0501"/>
    <x v="7"/>
    <s v="603005"/>
    <s v="Retirement"/>
    <n v="2713575.02"/>
    <s v="Non-Billable"/>
    <n v="2.8554260795446581E-3"/>
    <n v="53595.823542367638"/>
    <n v="8039.3735313551451"/>
    <n v="45556.450011012494"/>
    <x v="3"/>
  </r>
  <r>
    <s v="202206"/>
    <s v="10"/>
    <s v="6756"/>
    <s v="California State University, Monterey Bay"/>
    <s v="000"/>
    <s v="0948"/>
    <s v="Calif State University Trust Fund"/>
    <s v="TF-CSU Operating Fund"/>
    <s v="485"/>
    <s v="CSTRC"/>
    <s v="Cost Recovery Project Code"/>
    <s v="05"/>
    <x v="0"/>
    <s v="0508"/>
    <x v="16"/>
    <s v="603005"/>
    <s v="Retirement"/>
    <n v="19214.79"/>
    <s v="Non-Billable"/>
    <n v="2.0219235537838163E-5"/>
    <n v="379.51134081550111"/>
    <n v="56.926701122325163"/>
    <n v="322.58463969317592"/>
    <x v="3"/>
  </r>
  <r>
    <s v="202206"/>
    <s v="10"/>
    <s v="6750"/>
    <s v="California State University, Los Angeles"/>
    <s v="000"/>
    <s v="0948"/>
    <s v="Calif State University Trust Fund"/>
    <s v="TF-CSU Operating Fund"/>
    <s v="485"/>
    <s v="00000"/>
    <s v="No Project Name Assigned"/>
    <s v="07"/>
    <x v="4"/>
    <s v="0708"/>
    <x v="20"/>
    <s v="603005"/>
    <s v="Retirement"/>
    <n v="15420.92"/>
    <s v="Non-Billable"/>
    <n v="1.6227042486030775E-5"/>
    <n v="304.57860980050145"/>
    <n v="45.686791470075214"/>
    <n v="258.89181833042625"/>
    <x v="3"/>
  </r>
  <r>
    <s v="202206"/>
    <s v="10"/>
    <s v="6750"/>
    <s v="California State University, Los Angeles"/>
    <s v="000"/>
    <s v="0948"/>
    <s v="Calif State University Trust Fund"/>
    <s v="TF-CSU Operating Fund"/>
    <s v="485"/>
    <s v="00000"/>
    <s v="No Project Name Assigned"/>
    <s v="05"/>
    <x v="0"/>
    <s v="0503"/>
    <x v="1"/>
    <s v="603005"/>
    <s v="Retirement"/>
    <n v="228260.76"/>
    <s v="Non-Billable"/>
    <n v="2.4019300083352187E-4"/>
    <n v="4508.3785502295523"/>
    <n v="676.25678253443277"/>
    <n v="3832.1217676951192"/>
    <x v="3"/>
  </r>
  <r>
    <s v="202206"/>
    <s v="10"/>
    <s v="6760"/>
    <s v="California State University, Northridge"/>
    <s v="000"/>
    <s v="0948"/>
    <s v="Calif State University Trust Fund"/>
    <s v="TF-CSU Operating Fund"/>
    <s v="485"/>
    <s v="00000"/>
    <s v="No Project Name Assigned"/>
    <s v="06"/>
    <x v="3"/>
    <s v="0601"/>
    <x v="15"/>
    <s v="603005"/>
    <s v="Retirement"/>
    <n v="933383.20000000007"/>
    <s v="Non-Billable"/>
    <n v="9.8217543714300827E-4"/>
    <n v="18435.252725981551"/>
    <n v="2765.2879088972327"/>
    <n v="15669.964817084317"/>
    <x v="3"/>
  </r>
  <r>
    <s v="202206"/>
    <s v="10"/>
    <s v="6760"/>
    <s v="California State University, Northridge"/>
    <s v="000"/>
    <s v="0948"/>
    <s v="Calif State University Trust Fund"/>
    <s v="TF-CSU Operating Fund"/>
    <s v="485"/>
    <s v="00000"/>
    <s v="No Project Name Assigned"/>
    <s v="05"/>
    <x v="0"/>
    <s v="0510"/>
    <x v="9"/>
    <s v="603005"/>
    <s v="Retirement"/>
    <n v="1071641.6399999999"/>
    <s v="Non-Billable"/>
    <n v="1.1276612823411115E-3"/>
    <n v="21165.995343697352"/>
    <n v="3174.8993015546025"/>
    <n v="17991.096042142748"/>
    <x v="3"/>
  </r>
  <r>
    <s v="202206"/>
    <s v="10"/>
    <s v="6650"/>
    <s v="California State University, Bakersfield"/>
    <s v="000"/>
    <s v="0948"/>
    <s v="Calif State University Trust Fund"/>
    <s v="TF-CSU Operating Fund"/>
    <s v="485"/>
    <s v="00000"/>
    <s v="No Project Name Assigned"/>
    <s v="07"/>
    <x v="4"/>
    <s v="0708"/>
    <x v="20"/>
    <s v="603005"/>
    <s v="Retirement"/>
    <n v="26402.15"/>
    <s v="Non-Billable"/>
    <n v="2.7782311935510814E-5"/>
    <n v="521.46889697529787"/>
    <n v="78.22033454629468"/>
    <n v="443.24856242900319"/>
    <x v="3"/>
  </r>
  <r>
    <s v="202206"/>
    <s v="10"/>
    <s v="6800"/>
    <s v="San Francisco State University"/>
    <s v="000"/>
    <s v="0948"/>
    <s v="Calif State University Trust Fund"/>
    <s v="TF-CSU Operating Fund"/>
    <s v="485"/>
    <s v="RSCA0"/>
    <s v="Research, Scholarly and Creative Activity Award Program"/>
    <s v="02"/>
    <x v="5"/>
    <s v="0202"/>
    <x v="26"/>
    <s v="603005"/>
    <s v="Retirement"/>
    <n v="23061.43"/>
    <s v="Non-Billable"/>
    <n v="2.4266957120497652E-5"/>
    <n v="455.48633216510933"/>
    <n v="68.322949824766397"/>
    <n v="387.16338234034293"/>
    <x v="3"/>
  </r>
  <r>
    <s v="202206"/>
    <s v="10"/>
    <s v="6790"/>
    <s v="San Diego State University"/>
    <s v="000"/>
    <s v="0948"/>
    <s v="Calif State University Trust Fund"/>
    <s v="TF-CSU Operating Fund"/>
    <s v="485"/>
    <s v="00000"/>
    <s v="No Project Name Assigned"/>
    <s v="06"/>
    <x v="3"/>
    <s v="0601"/>
    <x v="15"/>
    <s v="603005"/>
    <s v="Retirement"/>
    <n v="677278.58"/>
    <s v="Non-Billable"/>
    <n v="7.1268304955466938E-4"/>
    <n v="13376.930062801552"/>
    <n v="2006.5395094202327"/>
    <n v="11370.390553381319"/>
    <x v="3"/>
  </r>
  <r>
    <s v="202206"/>
    <s v="10"/>
    <s v="6800"/>
    <s v="San Francisco State University"/>
    <s v="000"/>
    <s v="0948"/>
    <s v="Calif State University Trust Fund"/>
    <s v="TF-CSU Operating Fund"/>
    <s v="485"/>
    <s v="42124"/>
    <s v="HEERF-IHEs-Institutional Portion"/>
    <s v="05"/>
    <x v="0"/>
    <s v="0501"/>
    <x v="7"/>
    <s v="603005"/>
    <s v="Retirement"/>
    <n v="25689.58"/>
    <s v="Non-Billable"/>
    <n v="2.7032492620951699E-5"/>
    <n v="507.39492603286743"/>
    <n v="76.109238904930109"/>
    <n v="431.28568712793731"/>
    <x v="3"/>
  </r>
  <r>
    <s v="202206"/>
    <s v="10"/>
    <s v="6800"/>
    <s v="San Francisco State University"/>
    <s v="000"/>
    <s v="0948"/>
    <s v="Calif State University Trust Fund"/>
    <s v="TF-CSU Operating Fund"/>
    <s v="485"/>
    <s v="00000"/>
    <s v="No Project Name Assigned"/>
    <s v="05"/>
    <x v="0"/>
    <s v="0501"/>
    <x v="7"/>
    <s v="603005"/>
    <s v="Retirement"/>
    <n v="1305692.3999999999"/>
    <s v="Non-Billable"/>
    <n v="1.3739469531316864E-3"/>
    <n v="25788.732191015853"/>
    <n v="3868.3098286523777"/>
    <n v="21920.422362363475"/>
    <x v="3"/>
  </r>
  <r>
    <s v="202206"/>
    <s v="10"/>
    <s v="6830"/>
    <s v="Sonoma State University"/>
    <s v="000"/>
    <s v="0948"/>
    <s v="Calif State University Trust Fund"/>
    <s v="TF-CSU Operating Fund"/>
    <s v="485"/>
    <s v="00000"/>
    <s v="No Project Name Assigned"/>
    <s v="05"/>
    <x v="0"/>
    <s v="0510"/>
    <x v="9"/>
    <s v="603005"/>
    <s v="Retirement"/>
    <n v="142056.29"/>
    <s v="Non-Billable"/>
    <n v="1.4948222630283464E-4"/>
    <n v="2805.7539577156795"/>
    <n v="420.8630936573519"/>
    <n v="2384.8908640583277"/>
    <x v="3"/>
  </r>
  <r>
    <s v="202206"/>
    <s v="10"/>
    <s v="6750"/>
    <s v="California State University, Los Angeles"/>
    <s v="000"/>
    <s v="0948"/>
    <s v="Calif State University Trust Fund"/>
    <s v="TF-CSU Operating Fund"/>
    <s v="485"/>
    <s v="00000"/>
    <s v="No Project Name Assigned"/>
    <s v="04"/>
    <x v="2"/>
    <s v="0406"/>
    <x v="3"/>
    <s v="603005"/>
    <s v="Retirement"/>
    <n v="4471358.55"/>
    <s v="Non-Billable"/>
    <n v="4.7050970474606544E-3"/>
    <n v="88313.808195528269"/>
    <n v="13247.07122932924"/>
    <n v="75066.736966199023"/>
    <x v="3"/>
  </r>
  <r>
    <s v="202206"/>
    <s v="10"/>
    <s v="6750"/>
    <s v="California State University, Los Angeles"/>
    <s v="000"/>
    <s v="0948"/>
    <s v="Calif State University Trust Fund"/>
    <s v="TF-CSU Operating Fund"/>
    <s v="485"/>
    <s v="00000"/>
    <s v="No Project Name Assigned"/>
    <s v="04"/>
    <x v="2"/>
    <s v="0405"/>
    <x v="27"/>
    <s v="603005"/>
    <s v="Retirement"/>
    <n v="21327"/>
    <s v="Non-Billable"/>
    <n v="2.2441860479113978E-5"/>
    <n v="421.22960311157146"/>
    <n v="63.184440466735715"/>
    <n v="358.04516264483573"/>
    <x v="3"/>
  </r>
  <r>
    <s v="202206"/>
    <s v="10"/>
    <s v="6790"/>
    <s v="San Diego State University"/>
    <s v="000"/>
    <s v="0948"/>
    <s v="Calif State University Trust Fund"/>
    <s v="TF-CSU Operating Fund"/>
    <s v="485"/>
    <s v="RSCA0"/>
    <s v="Research, Scholarly and Creative Activity Award Program"/>
    <s v="02"/>
    <x v="5"/>
    <s v="0202"/>
    <x v="26"/>
    <s v="603005"/>
    <s v="Retirement"/>
    <n v="28849.08"/>
    <s v="Non-Billable"/>
    <n v="3.0357154232231327E-5"/>
    <n v="569.79821440118042"/>
    <n v="85.46973216017706"/>
    <n v="484.32848224100331"/>
    <x v="3"/>
  </r>
  <r>
    <s v="202206"/>
    <s v="10"/>
    <s v="6650"/>
    <s v="California State University, Bakersfield"/>
    <s v="000"/>
    <s v="0948"/>
    <s v="Calif State University Trust Fund"/>
    <s v="TF-CSU Operating Fund"/>
    <s v="485"/>
    <s v="00000"/>
    <s v="No Project Name Assigned"/>
    <s v="07"/>
    <x v="4"/>
    <s v="0707"/>
    <x v="31"/>
    <s v="603005"/>
    <s v="Retirement"/>
    <n v="669553.68000000005"/>
    <s v="Non-Billable"/>
    <n v="7.045543334663726E-4"/>
    <n v="13224.355553443622"/>
    <n v="1983.6533330165432"/>
    <n v="11240.702220427078"/>
    <x v="3"/>
  </r>
  <r>
    <s v="202206"/>
    <s v="10"/>
    <s v="6650"/>
    <s v="California State University, Bakersfield"/>
    <s v="000"/>
    <s v="0948"/>
    <s v="Calif State University Trust Fund"/>
    <s v="TF-CSU Operating Fund"/>
    <s v="485"/>
    <s v="00000"/>
    <s v="No Project Name Assigned"/>
    <s v="04"/>
    <x v="2"/>
    <s v="0403"/>
    <x v="25"/>
    <s v="603005"/>
    <s v="Retirement"/>
    <n v="163839.17000000001"/>
    <s v="Non-Billable"/>
    <n v="1.7240379772841171E-4"/>
    <n v="3235.9876472654046"/>
    <n v="485.39814708981066"/>
    <n v="2750.5895001755939"/>
    <x v="3"/>
  </r>
  <r>
    <s v="202206"/>
    <s v="10"/>
    <s v="6700"/>
    <s v="California State University, Fresno"/>
    <s v="000"/>
    <s v="0948"/>
    <s v="Calif State University Trust Fund"/>
    <s v="TF-CSU Operating Fund"/>
    <s v="485"/>
    <s v="00000"/>
    <s v="No Project Name Assigned"/>
    <s v="05"/>
    <x v="0"/>
    <s v="0507"/>
    <x v="28"/>
    <s v="603005"/>
    <s v="Retirement"/>
    <n v="21050.350000000002"/>
    <s v="Non-Billable"/>
    <n v="2.215074870992249E-5"/>
    <n v="415.76548862285688"/>
    <n v="62.364823293428529"/>
    <n v="353.40066532942836"/>
    <x v="3"/>
  </r>
  <r>
    <s v="202206"/>
    <s v="10"/>
    <s v="6830"/>
    <s v="Sonoma State University"/>
    <s v="000"/>
    <s v="0948"/>
    <s v="Calif State University Trust Fund"/>
    <s v="TF-CSU Operating Fund"/>
    <s v="485"/>
    <s v="00000"/>
    <s v="No Project Name Assigned"/>
    <s v="04"/>
    <x v="2"/>
    <s v="0401"/>
    <x v="21"/>
    <s v="603005"/>
    <s v="Retirement"/>
    <n v="515280.09"/>
    <s v="Non-Billable"/>
    <n v="5.4221615264431438E-4"/>
    <n v="10177.297688469771"/>
    <n v="1526.5946532704656"/>
    <n v="8650.7030351993053"/>
    <x v="3"/>
  </r>
  <r>
    <s v="202206"/>
    <s v="10"/>
    <s v="6756"/>
    <s v="California State University, Monterey Bay"/>
    <s v="000"/>
    <s v="0948"/>
    <s v="Calif State University Trust Fund"/>
    <s v="TF-CSU Operating Fund"/>
    <s v="485"/>
    <s v="MISCF"/>
    <s v="TF-Miscellaneous Fees"/>
    <s v="01"/>
    <x v="1"/>
    <s v="0105"/>
    <x v="19"/>
    <s v="603005"/>
    <s v="Retirement"/>
    <n v="7941.46"/>
    <s v="Non-Billable"/>
    <n v="8.3565966765351198E-6"/>
    <n v="156.85178618307407"/>
    <n v="23.52776792746111"/>
    <n v="133.32401825561294"/>
    <x v="3"/>
  </r>
  <r>
    <s v="202206"/>
    <s v="10"/>
    <s v="6756"/>
    <s v="California State University, Monterey Bay"/>
    <s v="000"/>
    <s v="0948"/>
    <s v="Calif State University Trust Fund"/>
    <s v="TF-CSU Operating Fund"/>
    <s v="485"/>
    <s v="CSTRC"/>
    <s v="Cost Recovery Project Code"/>
    <s v="01"/>
    <x v="1"/>
    <s v="0104"/>
    <x v="2"/>
    <s v="603005"/>
    <s v="Retirement"/>
    <n v="12624.48"/>
    <s v="Non-Billable"/>
    <n v="1.3284419692472678E-5"/>
    <n v="249.34611993669861"/>
    <n v="37.401917990504792"/>
    <n v="211.94420194619383"/>
    <x v="3"/>
  </r>
  <r>
    <s v="202206"/>
    <s v="10"/>
    <s v="6756"/>
    <s v="California State University, Monterey Bay"/>
    <s v="000"/>
    <s v="0948"/>
    <s v="Calif State University Trust Fund"/>
    <s v="TF-CSU Operating Fund"/>
    <s v="485"/>
    <s v="CSTRC"/>
    <s v="Cost Recovery Project Code"/>
    <s v="01"/>
    <x v="1"/>
    <s v="0106"/>
    <x v="6"/>
    <s v="603005"/>
    <s v="Retirement"/>
    <n v="3897.57"/>
    <s v="Non-Billable"/>
    <n v="4.1013139282402716E-6"/>
    <n v="76.980909841964063"/>
    <n v="11.547136476294609"/>
    <n v="65.433773365669452"/>
    <x v="3"/>
  </r>
  <r>
    <s v="202206"/>
    <s v="10"/>
    <s v="6760"/>
    <s v="California State University, Northridge"/>
    <s v="000"/>
    <s v="0948"/>
    <s v="Calif State University Trust Fund"/>
    <s v="TF-CSU Operating Fund"/>
    <s v="485"/>
    <s v="42124"/>
    <s v="HEERF-IHEs-Institutional Portion"/>
    <s v="01"/>
    <x v="1"/>
    <s v="0101"/>
    <x v="5"/>
    <s v="603005"/>
    <s v="Retirement"/>
    <n v="510624.4"/>
    <s v="Non-Billable"/>
    <n v="5.373170882933037E-4"/>
    <n v="10085.343149579609"/>
    <n v="1512.8014724369411"/>
    <n v="8572.5416771426662"/>
    <x v="3"/>
  </r>
  <r>
    <s v="202206"/>
    <s v="10"/>
    <s v="6830"/>
    <s v="Sonoma State University"/>
    <s v="000"/>
    <s v="0948"/>
    <s v="Calif State University Trust Fund"/>
    <s v="TF-CSU Operating Fund"/>
    <s v="485"/>
    <s v="00000"/>
    <s v="No Project Name Assigned"/>
    <s v="06"/>
    <x v="3"/>
    <s v="0601"/>
    <x v="15"/>
    <s v="603005"/>
    <s v="Retirement"/>
    <n v="520619.98000000004"/>
    <s v="Non-Billable"/>
    <n v="5.4783518327936932E-4"/>
    <n v="10282.765862397629"/>
    <n v="1542.4148793596444"/>
    <n v="8740.3509830379844"/>
    <x v="3"/>
  </r>
  <r>
    <s v="202206"/>
    <s v="10"/>
    <s v="6650"/>
    <s v="California State University, Bakersfield"/>
    <s v="000"/>
    <s v="0948"/>
    <s v="Calif State University Trust Fund"/>
    <s v="TF-CSU Operating Fund"/>
    <s v="485"/>
    <s v="USERF"/>
    <s v="TF-User Fees"/>
    <s v="05"/>
    <x v="0"/>
    <s v="0502"/>
    <x v="13"/>
    <s v="603005"/>
    <s v="Retirement"/>
    <n v="35746.379999999997"/>
    <s v="Non-Billable"/>
    <n v="3.7615007858273092E-5"/>
    <n v="706.02679514584395"/>
    <n v="105.90401927187659"/>
    <n v="600.12277587396738"/>
    <x v="3"/>
  </r>
  <r>
    <s v="202206"/>
    <s v="10"/>
    <s v="6710"/>
    <s v="California State University, Fullerton"/>
    <s v="000"/>
    <s v="0948"/>
    <s v="Calif State University Trust Fund"/>
    <s v="TF-CSU Operating Fund"/>
    <s v="485"/>
    <s v="00000"/>
    <s v="No Project Name Assigned"/>
    <s v="04"/>
    <x v="2"/>
    <s v="0408"/>
    <x v="22"/>
    <s v="603005"/>
    <s v="Retirement"/>
    <n v="81729.06"/>
    <s v="Non-Billable"/>
    <n v="8.6001414245282274E-5"/>
    <n v="1614.2307641244342"/>
    <n v="242.13461461866513"/>
    <n v="1372.0961495057691"/>
    <x v="3"/>
  </r>
  <r>
    <s v="202206"/>
    <s v="10"/>
    <s v="6710"/>
    <s v="California State University, Fullerton"/>
    <s v="000"/>
    <s v="0948"/>
    <s v="Calif State University Trust Fund"/>
    <s v="TF-CSU Operating Fund"/>
    <s v="485"/>
    <s v="00000"/>
    <s v="No Project Name Assigned"/>
    <s v="04"/>
    <x v="2"/>
    <s v="0407"/>
    <x v="17"/>
    <s v="603005"/>
    <s v="Retirement"/>
    <n v="42425.42"/>
    <s v="Non-Billable"/>
    <n v="4.4643192029249855E-5"/>
    <n v="837.94452236328243"/>
    <n v="125.69167835449235"/>
    <n v="712.25284400879002"/>
    <x v="3"/>
  </r>
  <r>
    <s v="202206"/>
    <s v="10"/>
    <s v="6690"/>
    <s v="California State University, Dominguez Hills"/>
    <s v="000"/>
    <s v="0948"/>
    <s v="Calif State University Trust Fund"/>
    <s v="TF-CSU Operating Fund"/>
    <s v="485"/>
    <s v="00000"/>
    <s v="No Project Name Assigned"/>
    <s v="06"/>
    <x v="3"/>
    <s v="0601"/>
    <x v="15"/>
    <s v="603005"/>
    <s v="Retirement"/>
    <n v="632231.01"/>
    <s v="Non-Billable"/>
    <n v="6.6528063567258941E-4"/>
    <n v="12487.195452577856"/>
    <n v="1873.0793178866784"/>
    <n v="10614.116134691178"/>
    <x v="3"/>
  </r>
  <r>
    <s v="202206"/>
    <s v="10"/>
    <s v="6800"/>
    <s v="San Francisco State University"/>
    <s v="000"/>
    <s v="0948"/>
    <s v="Calif State University Trust Fund"/>
    <s v="TF-CSU Operating Fund"/>
    <s v="485"/>
    <s v="00000"/>
    <s v="No Project Name Assigned"/>
    <s v="04"/>
    <x v="2"/>
    <s v="0406"/>
    <x v="3"/>
    <s v="603005"/>
    <s v="Retirement"/>
    <n v="4140555.43"/>
    <s v="Non-Billable"/>
    <n v="4.3570013253668022E-3"/>
    <n v="81780.115367391671"/>
    <n v="12267.017305108749"/>
    <n v="69513.098062282923"/>
    <x v="3"/>
  </r>
  <r>
    <s v="202206"/>
    <s v="10"/>
    <s v="6790"/>
    <s v="San Diego State University"/>
    <s v="000"/>
    <s v="0948"/>
    <s v="Calif State University Trust Fund"/>
    <s v="TF-CSU Operating Fund"/>
    <s v="485"/>
    <s v="00000"/>
    <s v="No Project Name Assigned"/>
    <s v="04"/>
    <x v="2"/>
    <s v="0405"/>
    <x v="27"/>
    <s v="603005"/>
    <s v="Retirement"/>
    <n v="800169.75"/>
    <s v="Non-Billable"/>
    <n v="8.4199830679924567E-4"/>
    <n v="15804.153711932544"/>
    <n v="2370.6230567898815"/>
    <n v="13433.530655142662"/>
    <x v="3"/>
  </r>
  <r>
    <s v="202206"/>
    <s v="10"/>
    <s v="6650"/>
    <s v="California State University, Bakersfield"/>
    <s v="000"/>
    <s v="0948"/>
    <s v="Calif State University Trust Fund"/>
    <s v="TF-CSU Operating Fund"/>
    <s v="485"/>
    <s v="00000"/>
    <s v="No Project Name Assigned"/>
    <s v="05"/>
    <x v="0"/>
    <s v="0503"/>
    <x v="1"/>
    <s v="603005"/>
    <s v="Retirement"/>
    <n v="252513.81"/>
    <s v="Non-Billable"/>
    <n v="2.6571386941761597E-4"/>
    <n v="4987.4005704736137"/>
    <n v="748.11008557104208"/>
    <n v="4239.2904849025717"/>
    <x v="3"/>
  </r>
  <r>
    <s v="202206"/>
    <s v="10"/>
    <s v="6830"/>
    <s v="Sonoma State University"/>
    <s v="000"/>
    <s v="0948"/>
    <s v="Calif State University Trust Fund"/>
    <s v="TF-CSU Operating Fund"/>
    <s v="485"/>
    <s v="00000"/>
    <s v="No Project Name Assigned"/>
    <s v="04"/>
    <x v="2"/>
    <s v="0407"/>
    <x v="17"/>
    <s v="603005"/>
    <s v="Retirement"/>
    <n v="137465.60000000001"/>
    <s v="Non-Billable"/>
    <n v="1.4465155980108269E-4"/>
    <n v="2715.0832339050985"/>
    <n v="407.26248508576475"/>
    <n v="2307.8207488193339"/>
    <x v="3"/>
  </r>
  <r>
    <s v="202206"/>
    <s v="10"/>
    <s v="6756"/>
    <s v="California State University, Monterey Bay"/>
    <s v="000"/>
    <s v="0948"/>
    <s v="Calif State University Trust Fund"/>
    <s v="TF-CSU Operating Fund"/>
    <s v="485"/>
    <s v="00000"/>
    <s v="No Project Name Assigned"/>
    <s v="01"/>
    <x v="1"/>
    <s v="0106"/>
    <x v="6"/>
    <s v="603005"/>
    <s v="Retirement"/>
    <n v="196742.9"/>
    <s v="Non-Billable"/>
    <n v="2.070275571836767E-4"/>
    <n v="3885.8692587808687"/>
    <n v="582.88038881713032"/>
    <n v="3302.9888699637381"/>
    <x v="3"/>
  </r>
  <r>
    <s v="202206"/>
    <s v="10"/>
    <s v="6710"/>
    <s v="California State University, Fullerton"/>
    <s v="000"/>
    <s v="0948"/>
    <s v="Calif State University Trust Fund"/>
    <s v="TF-CSU Operating Fund"/>
    <s v="485"/>
    <s v="00000"/>
    <s v="No Project Name Assigned"/>
    <s v="01"/>
    <x v="1"/>
    <s v="0101"/>
    <x v="5"/>
    <s v="603005"/>
    <s v="Retirement"/>
    <n v="34832665.780000001"/>
    <s v="Non-Billable"/>
    <n v="3.665352958927031E-2"/>
    <n v="687980.02446792414"/>
    <n v="103197.00367018861"/>
    <n v="584783.02079773555"/>
    <x v="3"/>
  </r>
  <r>
    <s v="202206"/>
    <s v="10"/>
    <s v="6790"/>
    <s v="San Diego State University"/>
    <s v="000"/>
    <s v="0948"/>
    <s v="Calif State University Trust Fund"/>
    <s v="TF-CSU Operating Fund"/>
    <s v="485"/>
    <s v="43023"/>
    <s v="HEERF-Minority Serving Institutions"/>
    <s v="01"/>
    <x v="1"/>
    <s v="0101"/>
    <x v="5"/>
    <s v="603005"/>
    <s v="Retirement"/>
    <n v="884.64"/>
    <s v="Non-Billable"/>
    <n v="9.3088420566621602E-7"/>
    <n v="17.472525723103136"/>
    <n v="2.6208788584654701"/>
    <n v="14.851646864637665"/>
    <x v="3"/>
  </r>
  <r>
    <s v="202206"/>
    <s v="10"/>
    <s v="6756"/>
    <s v="California State University, Monterey Bay"/>
    <s v="000"/>
    <s v="0948"/>
    <s v="Calif State University Trust Fund"/>
    <s v="TF-CSU Operating Fund"/>
    <s v="485"/>
    <s v="00000"/>
    <s v="No Project Name Assigned"/>
    <s v="07"/>
    <x v="4"/>
    <s v="0708"/>
    <x v="20"/>
    <s v="603005"/>
    <s v="Retirement"/>
    <n v="86664.95"/>
    <s v="Non-Billable"/>
    <n v="9.1195325940328638E-5"/>
    <n v="1711.7195335576585"/>
    <n v="256.75793003364873"/>
    <n v="1454.9616035240097"/>
    <x v="3"/>
  </r>
  <r>
    <s v="202206"/>
    <s v="10"/>
    <s v="6790"/>
    <s v="San Diego State University"/>
    <s v="000"/>
    <s v="0948"/>
    <s v="Calif State University Trust Fund"/>
    <s v="TF-CSU Operating Fund"/>
    <s v="485"/>
    <s v="42124"/>
    <s v="HEERF-IHEs-Institutional Portion"/>
    <s v="01"/>
    <x v="1"/>
    <s v="0101"/>
    <x v="5"/>
    <s v="603005"/>
    <s v="Retirement"/>
    <n v="67983.03"/>
    <s v="Non-Billable"/>
    <n v="7.1536815970714107E-5"/>
    <n v="1342.7329087645733"/>
    <n v="201.40993631468598"/>
    <n v="1141.3229724498872"/>
    <x v="3"/>
  </r>
  <r>
    <s v="202206"/>
    <s v="10"/>
    <s v="6780"/>
    <s v="California State University, Sacramento"/>
    <s v="000"/>
    <s v="0948"/>
    <s v="Calif State University Trust Fund"/>
    <s v="TF-CSU Operating Fund"/>
    <s v="485"/>
    <s v="00000"/>
    <s v="No Project Name Assigned"/>
    <s v="04"/>
    <x v="2"/>
    <s v="0409"/>
    <x v="10"/>
    <s v="603005"/>
    <s v="Retirement"/>
    <n v="1622043.63"/>
    <s v="Non-Billable"/>
    <n v="1.7068353183990047E-3"/>
    <n v="32036.985722068392"/>
    <n v="4805.5478583102586"/>
    <n v="27231.437863758132"/>
    <x v="3"/>
  </r>
  <r>
    <s v="202206"/>
    <s v="10"/>
    <s v="6840"/>
    <s v="California State University San Marcos"/>
    <s v="000"/>
    <s v="0948"/>
    <s v="Calif State University Trust Fund"/>
    <s v="TF-CSU Operating Fund"/>
    <s v="485"/>
    <s v="00000"/>
    <s v="No Project Name Assigned"/>
    <s v="05"/>
    <x v="0"/>
    <s v="0509"/>
    <x v="18"/>
    <s v="603005"/>
    <s v="Retirement"/>
    <n v="212154.91"/>
    <s v="Non-Billable"/>
    <n v="2.2324522390298603E-4"/>
    <n v="4190.271887160462"/>
    <n v="628.54078307406928"/>
    <n v="3561.7311040863924"/>
    <x v="3"/>
  </r>
  <r>
    <s v="202206"/>
    <s v="10"/>
    <s v="6710"/>
    <s v="California State University, Fullerton"/>
    <s v="000"/>
    <s v="0948"/>
    <s v="Calif State University Trust Fund"/>
    <s v="TF-CSU Operating Fund"/>
    <s v="485"/>
    <s v="00000"/>
    <s v="No Project Name Assigned"/>
    <s v="06"/>
    <x v="3"/>
    <s v="0605"/>
    <x v="4"/>
    <s v="603005"/>
    <s v="Retirement"/>
    <n v="1849081.37"/>
    <s v="Non-Billable"/>
    <n v="1.9457413663463653E-3"/>
    <n v="36521.208402780554"/>
    <n v="5478.1812604170827"/>
    <n v="31043.027142363469"/>
    <x v="3"/>
  </r>
  <r>
    <s v="202206"/>
    <s v="10"/>
    <s v="6690"/>
    <s v="California State University, Dominguez Hills"/>
    <s v="000"/>
    <s v="0948"/>
    <s v="Calif State University Trust Fund"/>
    <s v="TF-CSU Operating Fund"/>
    <s v="485"/>
    <s v="00000"/>
    <s v="No Project Name Assigned"/>
    <s v="04"/>
    <x v="2"/>
    <s v="0403"/>
    <x v="25"/>
    <s v="603005"/>
    <s v="Retirement"/>
    <n v="146680.51"/>
    <s v="Non-Billable"/>
    <n v="1.5434817557205809E-4"/>
    <n v="2897.0869325973131"/>
    <n v="434.56303988959695"/>
    <n v="2462.5238927077162"/>
    <x v="3"/>
  </r>
  <r>
    <s v="202206"/>
    <s v="10"/>
    <s v="6820"/>
    <s v="California Polytechnic State University, San Luis Obispo"/>
    <s v="000"/>
    <s v="0948"/>
    <s v="Calif State University Trust Fund"/>
    <s v="TF-CSU Operating Fund"/>
    <s v="485"/>
    <s v="00000"/>
    <s v="No Project Name Assigned"/>
    <s v="07"/>
    <x v="4"/>
    <s v="0703"/>
    <x v="33"/>
    <s v="603005"/>
    <s v="Retirement"/>
    <n v="825553.66"/>
    <s v="Non-Billable"/>
    <n v="8.6870915064199829E-4"/>
    <n v="16305.511349421166"/>
    <n v="2445.8267024131746"/>
    <n v="13859.684647007991"/>
    <x v="3"/>
  </r>
  <r>
    <s v="202206"/>
    <s v="10"/>
    <s v="6820"/>
    <s v="California Polytechnic State University, San Luis Obispo"/>
    <s v="000"/>
    <s v="0948"/>
    <s v="Calif State University Trust Fund"/>
    <s v="TF-CSU Operating Fund"/>
    <s v="485"/>
    <s v="00000"/>
    <s v="No Project Name Assigned"/>
    <s v="01"/>
    <x v="1"/>
    <s v="0105"/>
    <x v="19"/>
    <s v="603005"/>
    <s v="Retirement"/>
    <n v="81645.210000000006"/>
    <s v="Non-Billable"/>
    <n v="8.5913181019738426E-5"/>
    <n v="1612.5746426717731"/>
    <n v="241.88619640076595"/>
    <n v="1370.688446271007"/>
    <x v="3"/>
  </r>
  <r>
    <s v="202206"/>
    <s v="10"/>
    <s v="6820"/>
    <s v="California Polytechnic State University, San Luis Obispo"/>
    <s v="000"/>
    <s v="0948"/>
    <s v="Calif State University Trust Fund"/>
    <s v="TF-CSU Operating Fund"/>
    <s v="485"/>
    <s v="00000"/>
    <s v="No Project Name Assigned"/>
    <s v="02"/>
    <x v="5"/>
    <s v="0201"/>
    <x v="24"/>
    <s v="603005"/>
    <s v="Retirement"/>
    <n v="187985.99"/>
    <s v="Non-Billable"/>
    <n v="1.9781288318132485E-4"/>
    <n v="3712.9115186494037"/>
    <n v="556.93672779741053"/>
    <n v="3155.974790851993"/>
    <x v="3"/>
  </r>
  <r>
    <s v="202206"/>
    <s v="10"/>
    <s v="6830"/>
    <s v="Sonoma State University"/>
    <s v="000"/>
    <s v="0948"/>
    <s v="Calif State University Trust Fund"/>
    <s v="TF-CSU Operating Fund"/>
    <s v="485"/>
    <s v="00000"/>
    <s v="No Project Name Assigned"/>
    <s v="07"/>
    <x v="4"/>
    <s v="0708"/>
    <x v="20"/>
    <s v="603005"/>
    <s v="Retirement"/>
    <n v="71210.540000000008"/>
    <s v="Non-Billable"/>
    <n v="7.4933042777810532E-5"/>
    <n v="1406.479462726154"/>
    <n v="210.9719194089231"/>
    <n v="1195.5075433172308"/>
    <x v="3"/>
  </r>
  <r>
    <s v="202206"/>
    <s v="10"/>
    <s v="6680"/>
    <s v="California State University, Chico"/>
    <s v="000"/>
    <s v="0948"/>
    <s v="Calif State University Trust Fund"/>
    <s v="TF-CSU Operating Fund"/>
    <s v="485"/>
    <s v="00000"/>
    <s v="No Project Name Assigned"/>
    <s v="06"/>
    <x v="3"/>
    <s v="0606"/>
    <x v="8"/>
    <s v="603005"/>
    <s v="Retirement"/>
    <n v="1004816"/>
    <s v="Non-Billable"/>
    <n v="1.0573423584742997E-3"/>
    <n v="19846.122046239823"/>
    <n v="2976.9183069359733"/>
    <n v="16869.203739303848"/>
    <x v="3"/>
  </r>
  <r>
    <s v="202206"/>
    <s v="10"/>
    <s v="6840"/>
    <s v="California State University San Marcos"/>
    <s v="000"/>
    <s v="0948"/>
    <s v="Calif State University Trust Fund"/>
    <s v="TF-CSU Operating Fund"/>
    <s v="485"/>
    <s v="00000"/>
    <s v="No Project Name Assigned"/>
    <s v="05"/>
    <x v="0"/>
    <s v="0510"/>
    <x v="9"/>
    <s v="603005"/>
    <s v="Retirement"/>
    <n v="95285.66"/>
    <s v="Non-Billable"/>
    <n v="1.0026668014161822E-4"/>
    <n v="1881.9871873223678"/>
    <n v="282.29807809835518"/>
    <n v="1599.6891092240126"/>
    <x v="3"/>
  </r>
  <r>
    <s v="202206"/>
    <s v="10"/>
    <s v="6830"/>
    <s v="Sonoma State University"/>
    <s v="000"/>
    <s v="0948"/>
    <s v="Calif State University Trust Fund"/>
    <s v="TF-CSU Operating Fund"/>
    <s v="485"/>
    <s v="00000"/>
    <s v="No Project Name Assigned"/>
    <s v="07"/>
    <x v="4"/>
    <s v="0707"/>
    <x v="31"/>
    <s v="603005"/>
    <s v="Retirement"/>
    <n v="664185.78"/>
    <s v="Non-Billable"/>
    <n v="6.9890582861966007E-4"/>
    <n v="13118.334153971467"/>
    <n v="1967.75012309572"/>
    <n v="11150.584030875747"/>
    <x v="3"/>
  </r>
  <r>
    <s v="202206"/>
    <s v="10"/>
    <s v="6790"/>
    <s v="San Diego State University"/>
    <s v="000"/>
    <s v="0948"/>
    <s v="Calif State University Trust Fund"/>
    <s v="TF-CSU Operating Fund"/>
    <s v="485"/>
    <s v="00000"/>
    <s v="No Project Name Assigned"/>
    <s v="07"/>
    <x v="4"/>
    <s v="0705"/>
    <x v="35"/>
    <s v="603005"/>
    <s v="Retirement"/>
    <n v="234819.35"/>
    <s v="Non-Billable"/>
    <n v="2.4709443852844907E-4"/>
    <n v="4637.9172693495193"/>
    <n v="695.68759040242787"/>
    <n v="3942.2296789470911"/>
    <x v="3"/>
  </r>
  <r>
    <s v="202206"/>
    <s v="10"/>
    <s v="6830"/>
    <s v="Sonoma State University"/>
    <s v="000"/>
    <s v="0948"/>
    <s v="Calif State University Trust Fund"/>
    <s v="TF-CSU Operating Fund"/>
    <s v="485"/>
    <s v="00000"/>
    <s v="No Project Name Assigned"/>
    <s v="05"/>
    <x v="0"/>
    <s v="0503"/>
    <x v="1"/>
    <s v="603005"/>
    <s v="Retirement"/>
    <n v="35289.82"/>
    <s v="Non-Billable"/>
    <n v="3.7134581365079288E-5"/>
    <n v="697.00927802685771"/>
    <n v="104.55139170402866"/>
    <n v="592.45788632282904"/>
    <x v="3"/>
  </r>
  <r>
    <s v="202206"/>
    <s v="10"/>
    <s v="6790"/>
    <s v="San Diego State University"/>
    <s v="000"/>
    <s v="0948"/>
    <s v="Calif State University Trust Fund"/>
    <s v="TF-CSU Operating Fund"/>
    <s v="485"/>
    <s v="CPERB"/>
    <s v="CSU Program for Educational and Research in Biotechnology Fiancial Aid"/>
    <s v="02"/>
    <x v="5"/>
    <s v="0202"/>
    <x v="26"/>
    <s v="603005"/>
    <s v="Retirement"/>
    <n v="141797.89000000001"/>
    <s v="Non-Billable"/>
    <n v="1.4921031854516582E-4"/>
    <n v="2800.6502989993096"/>
    <n v="420.09754484989645"/>
    <n v="2380.552754149413"/>
    <x v="3"/>
  </r>
  <r>
    <s v="202206"/>
    <s v="10"/>
    <s v="6700"/>
    <s v="California State University, Fresno"/>
    <s v="000"/>
    <s v="0948"/>
    <s v="Calif State University Trust Fund"/>
    <s v="TF-CSU Operating Fund"/>
    <s v="485"/>
    <s v="00000"/>
    <s v="No Project Name Assigned"/>
    <s v="05"/>
    <x v="0"/>
    <s v="0504"/>
    <x v="0"/>
    <s v="603005"/>
    <s v="Retirement"/>
    <n v="321682.73"/>
    <s v="Non-Billable"/>
    <n v="3.384985673184457E-4"/>
    <n v="6353.5559940801231"/>
    <n v="953.0333991120184"/>
    <n v="5400.5225949681044"/>
    <x v="3"/>
  </r>
  <r>
    <s v="202206"/>
    <s v="10"/>
    <s v="6710"/>
    <s v="California State University, Fullerton"/>
    <s v="000"/>
    <s v="0948"/>
    <s v="Calif State University Trust Fund"/>
    <s v="TF-CSU Operating Fund"/>
    <s v="485"/>
    <s v="00000"/>
    <s v="No Project Name Assigned"/>
    <s v="06"/>
    <x v="3"/>
    <s v="0601"/>
    <x v="15"/>
    <s v="603005"/>
    <s v="Retirement"/>
    <n v="1250050.8900000001"/>
    <s v="Non-Billable"/>
    <n v="1.3153968052315027E-3"/>
    <n v="24689.756658881546"/>
    <n v="3703.4634988322318"/>
    <n v="20986.293160049314"/>
    <x v="3"/>
  </r>
  <r>
    <s v="202206"/>
    <s v="10"/>
    <s v="6690"/>
    <s v="California State University, Dominguez Hills"/>
    <s v="000"/>
    <s v="0948"/>
    <s v="Calif State University Trust Fund"/>
    <s v="TF-CSU Operating Fund"/>
    <s v="485"/>
    <s v="00000"/>
    <s v="No Project Name Assigned"/>
    <s v="04"/>
    <x v="2"/>
    <s v="0406"/>
    <x v="3"/>
    <s v="603005"/>
    <s v="Retirement"/>
    <n v="2123807.5299999998"/>
    <s v="Non-Billable"/>
    <n v="2.2348287275637301E-3"/>
    <n v="41947.325125299707"/>
    <n v="6292.0987687949555"/>
    <n v="35655.226356504747"/>
    <x v="3"/>
  </r>
  <r>
    <s v="202206"/>
    <s v="10"/>
    <s v="6710"/>
    <s v="California State University, Fullerton"/>
    <s v="000"/>
    <s v="0948"/>
    <s v="Calif State University Trust Fund"/>
    <s v="TF-CSU Operating Fund"/>
    <s v="485"/>
    <s v="00000"/>
    <s v="No Project Name Assigned"/>
    <s v="03"/>
    <x v="6"/>
    <s v="0301"/>
    <x v="29"/>
    <s v="603005"/>
    <s v="Retirement"/>
    <n v="102657"/>
    <s v="Non-Billable"/>
    <n v="1.0802335402093138E-4"/>
    <n v="2027.5785326874191"/>
    <n v="304.13677990311282"/>
    <n v="1723.4417527843061"/>
    <x v="3"/>
  </r>
  <r>
    <s v="202206"/>
    <s v="10"/>
    <s v="6680"/>
    <s v="California State University, Chico"/>
    <s v="000"/>
    <s v="0948"/>
    <s v="Calif State University Trust Fund"/>
    <s v="TF-CSU Operating Fund"/>
    <s v="485"/>
    <s v="00000"/>
    <s v="No Project Name Assigned"/>
    <s v="06"/>
    <x v="3"/>
    <s v="0607"/>
    <x v="23"/>
    <s v="603005"/>
    <s v="Retirement"/>
    <n v="830707.34"/>
    <s v="Non-Billable"/>
    <n v="8.741322372230458E-4"/>
    <n v="16407.301689411041"/>
    <n v="2461.0952534116559"/>
    <n v="13946.206435999384"/>
    <x v="3"/>
  </r>
  <r>
    <s v="202206"/>
    <s v="10"/>
    <s v="6820"/>
    <s v="California Polytechnic State University, San Luis Obispo"/>
    <s v="000"/>
    <s v="0948"/>
    <s v="Calif State University Trust Fund"/>
    <s v="TF-CSU Operating Fund"/>
    <s v="485"/>
    <s v="00000"/>
    <s v="No Project Name Assigned"/>
    <s v="07"/>
    <x v="4"/>
    <s v="0708"/>
    <x v="20"/>
    <s v="603005"/>
    <s v="Retirement"/>
    <n v="206341.86000000002"/>
    <s v="Non-Billable"/>
    <n v="2.1712829901631122E-4"/>
    <n v="4075.4583294932922"/>
    <n v="611.31874942399384"/>
    <n v="3464.1395800692985"/>
    <x v="3"/>
  </r>
  <r>
    <s v="202206"/>
    <s v="10"/>
    <s v="6756"/>
    <s v="California State University, Monterey Bay"/>
    <s v="000"/>
    <s v="0948"/>
    <s v="Calif State University Trust Fund"/>
    <s v="TF-CSU Operating Fund"/>
    <s v="485"/>
    <s v="00000"/>
    <s v="No Project Name Assigned"/>
    <s v="04"/>
    <x v="2"/>
    <s v="0408"/>
    <x v="22"/>
    <s v="603005"/>
    <s v="Retirement"/>
    <n v="60637.200000000004"/>
    <s v="Non-Billable"/>
    <n v="6.3806985616548519E-5"/>
    <n v="1197.645411440755"/>
    <n v="179.64681171611323"/>
    <n v="1017.9985997246417"/>
    <x v="3"/>
  </r>
  <r>
    <s v="202206"/>
    <s v="10"/>
    <s v="6820"/>
    <s v="California Polytechnic State University, San Luis Obispo"/>
    <s v="000"/>
    <s v="0948"/>
    <s v="Calif State University Trust Fund"/>
    <s v="TF-CSU Operating Fund"/>
    <s v="485"/>
    <s v="00000"/>
    <s v="No Project Name Assigned"/>
    <s v="07"/>
    <x v="4"/>
    <s v="0707"/>
    <x v="31"/>
    <s v="603005"/>
    <s v="Retirement"/>
    <n v="908686.19000000006"/>
    <s v="Non-Billable"/>
    <n v="9.5618740072573054E-4"/>
    <n v="17947.462051233928"/>
    <n v="2692.1193076850891"/>
    <n v="15255.342743548837"/>
    <x v="3"/>
  </r>
  <r>
    <s v="202206"/>
    <s v="10"/>
    <s v="6820"/>
    <s v="California Polytechnic State University, San Luis Obispo"/>
    <s v="000"/>
    <s v="0948"/>
    <s v="Calif State University Trust Fund"/>
    <s v="TF-CSU Operating Fund"/>
    <s v="485"/>
    <s v="00000"/>
    <s v="No Project Name Assigned"/>
    <s v="07"/>
    <x v="4"/>
    <s v="0704"/>
    <x v="34"/>
    <s v="603005"/>
    <s v="Retirement"/>
    <n v="83565.27"/>
    <s v="Non-Billable"/>
    <n v="8.7933611395859192E-5"/>
    <n v="1650.497750082586"/>
    <n v="247.57466251238787"/>
    <n v="1402.923087570198"/>
    <x v="3"/>
  </r>
  <r>
    <s v="202206"/>
    <s v="10"/>
    <s v="6690"/>
    <s v="California State University, Dominguez Hills"/>
    <s v="000"/>
    <s v="0948"/>
    <s v="Calif State University Trust Fund"/>
    <s v="TF-CSU Operating Fund"/>
    <s v="485"/>
    <s v="00000"/>
    <s v="No Project Name Assigned"/>
    <s v="04"/>
    <x v="2"/>
    <s v="0409"/>
    <x v="10"/>
    <s v="603005"/>
    <s v="Retirement"/>
    <n v="421925.76"/>
    <s v="Non-Billable"/>
    <n v="4.4398176201360383E-4"/>
    <n v="8333.4562023420149"/>
    <n v="1250.0184303513022"/>
    <n v="7083.4377719907125"/>
    <x v="3"/>
  </r>
  <r>
    <s v="202206"/>
    <s v="10"/>
    <s v="6830"/>
    <s v="Sonoma State University"/>
    <s v="000"/>
    <s v="0948"/>
    <s v="Calif State University Trust Fund"/>
    <s v="TF-CSU Operating Fund"/>
    <s v="485"/>
    <s v="USERF"/>
    <s v="TF-User Fees"/>
    <s v="05"/>
    <x v="0"/>
    <s v="0503"/>
    <x v="1"/>
    <s v="603005"/>
    <s v="Retirement"/>
    <n v="296.05"/>
    <s v="Non-Billable"/>
    <n v="3.115258965087304E-7"/>
    <n v="5.8472839124668603"/>
    <n v="0.877092586870029"/>
    <n v="4.9701913255968311"/>
    <x v="3"/>
  </r>
  <r>
    <s v="202206"/>
    <s v="10"/>
    <s v="6756"/>
    <s v="California State University, Monterey Bay"/>
    <s v="000"/>
    <s v="0948"/>
    <s v="Calif State University Trust Fund"/>
    <s v="TF-CSU Operating Fund"/>
    <s v="485"/>
    <s v="CSTRC"/>
    <s v="Cost Recovery Project Code"/>
    <s v="04"/>
    <x v="2"/>
    <s v="0408"/>
    <x v="22"/>
    <s v="603005"/>
    <s v="Retirement"/>
    <n v="1362.99"/>
    <s v="Non-Billable"/>
    <n v="1.4342397624807784E-6"/>
    <n v="26.920417158767798"/>
    <n v="4.0380625738151696"/>
    <n v="22.882354584952626"/>
    <x v="3"/>
  </r>
  <r>
    <s v="202206"/>
    <s v="10"/>
    <s v="6820"/>
    <s v="California Polytechnic State University, San Luis Obispo"/>
    <s v="000"/>
    <s v="0948"/>
    <s v="Calif State University Trust Fund"/>
    <s v="TF-CSU Operating Fund"/>
    <s v="485"/>
    <s v="00000"/>
    <s v="No Project Name Assigned"/>
    <s v="05"/>
    <x v="0"/>
    <s v="0501"/>
    <x v="7"/>
    <s v="603005"/>
    <s v="Retirement"/>
    <n v="807189.96"/>
    <s v="Non-Billable"/>
    <n v="8.4938549549686275E-4"/>
    <n v="15942.809888237691"/>
    <n v="2391.4214832356533"/>
    <n v="13551.388405002037"/>
    <x v="3"/>
  </r>
  <r>
    <s v="202206"/>
    <s v="10"/>
    <s v="6820"/>
    <s v="California Polytechnic State University, San Luis Obispo"/>
    <s v="000"/>
    <s v="0948"/>
    <s v="Calif State University Trust Fund"/>
    <s v="TF-CSU Operating Fund"/>
    <s v="485"/>
    <s v="00ARI"/>
    <s v="Agricultural Research Initiative Financial Aid"/>
    <s v="02"/>
    <x v="5"/>
    <s v="0202"/>
    <x v="26"/>
    <s v="603005"/>
    <s v="Retirement"/>
    <n v="11390.28"/>
    <s v="Non-Billable"/>
    <n v="1.1985702376238682E-5"/>
    <n v="224.96943422561404"/>
    <n v="33.745415133842101"/>
    <n v="191.22401909177194"/>
    <x v="3"/>
  </r>
  <r>
    <s v="202206"/>
    <s v="10"/>
    <s v="6820"/>
    <s v="California Polytechnic State University, San Luis Obispo"/>
    <s v="000"/>
    <s v="0948"/>
    <s v="Calif State University Trust Fund"/>
    <s v="TF-CSU Operating Fund"/>
    <s v="485"/>
    <s v="00000"/>
    <s v="No Project Name Assigned"/>
    <s v="04"/>
    <x v="2"/>
    <s v="0401"/>
    <x v="21"/>
    <s v="603005"/>
    <s v="Retirement"/>
    <n v="736332.27"/>
    <s v="Non-Billable"/>
    <n v="7.7482374781306712E-4"/>
    <n v="14543.299566293546"/>
    <n v="2181.4949349440317"/>
    <n v="12361.804631349514"/>
    <x v="3"/>
  </r>
  <r>
    <s v="202206"/>
    <s v="10"/>
    <s v="6650"/>
    <s v="California State University, Bakersfield"/>
    <s v="000"/>
    <s v="0948"/>
    <s v="Calif State University Trust Fund"/>
    <s v="TF-CSU Operating Fund"/>
    <s v="485"/>
    <s v="00000"/>
    <s v="No Project Name Assigned"/>
    <s v="06"/>
    <x v="3"/>
    <s v="0601"/>
    <x v="15"/>
    <s v="603005"/>
    <s v="Retirement"/>
    <n v="797538.81"/>
    <s v="Non-Billable"/>
    <n v="8.3922983545264656E-4"/>
    <n v="15752.190012771371"/>
    <n v="2362.8285019157056"/>
    <n v="13389.361510855664"/>
    <x v="3"/>
  </r>
  <r>
    <s v="202206"/>
    <s v="10"/>
    <s v="6650"/>
    <s v="California State University, Bakersfield"/>
    <s v="000"/>
    <s v="0948"/>
    <s v="Calif State University Trust Fund"/>
    <s v="TF-CSU Operating Fund"/>
    <s v="485"/>
    <s v="00000"/>
    <s v="No Project Name Assigned"/>
    <s v="05"/>
    <x v="0"/>
    <s v="0510"/>
    <x v="9"/>
    <s v="603005"/>
    <s v="Retirement"/>
    <n v="127136.29000000001"/>
    <s v="Non-Billable"/>
    <n v="1.3378228921143029E-4"/>
    <n v="2511.0690194484764"/>
    <n v="376.66035291727144"/>
    <n v="2134.4086665312047"/>
    <x v="3"/>
  </r>
  <r>
    <s v="202206"/>
    <s v="10"/>
    <s v="6650"/>
    <s v="California State University, Bakersfield"/>
    <s v="000"/>
    <s v="0948"/>
    <s v="Calif State University Trust Fund"/>
    <s v="TF-CSU Operating Fund"/>
    <s v="485"/>
    <s v="MISCF"/>
    <s v="TF-Miscellaneous Fees"/>
    <s v="05"/>
    <x v="0"/>
    <s v="0509"/>
    <x v="18"/>
    <s v="603005"/>
    <s v="Retirement"/>
    <n v="520.70000000000005"/>
    <s v="Non-Billable"/>
    <n v="5.4791938629317991E-7"/>
    <n v="10.284346337515602"/>
    <n v="1.5426519506273404"/>
    <n v="8.7416943868882626"/>
    <x v="3"/>
  </r>
  <r>
    <s v="202206"/>
    <s v="10"/>
    <s v="6760"/>
    <s v="California State University, Northridge"/>
    <s v="000"/>
    <s v="0948"/>
    <s v="Calif State University Trust Fund"/>
    <s v="TF-CSU Operating Fund"/>
    <s v="485"/>
    <s v="00000"/>
    <s v="No Project Name Assigned"/>
    <s v="06"/>
    <x v="3"/>
    <s v="0606"/>
    <x v="8"/>
    <s v="603005"/>
    <s v="Retirement"/>
    <n v="1565623.62"/>
    <s v="Non-Billable"/>
    <n v="1.6474659747196213E-3"/>
    <n v="30922.634035480929"/>
    <n v="4638.395105322139"/>
    <n v="26284.23893015879"/>
    <x v="3"/>
  </r>
  <r>
    <s v="202206"/>
    <s v="10"/>
    <s v="6760"/>
    <s v="California State University, Northridge"/>
    <s v="000"/>
    <s v="0948"/>
    <s v="Calif State University Trust Fund"/>
    <s v="TF-CSU Operating Fund"/>
    <s v="485"/>
    <s v="00000"/>
    <s v="No Project Name Assigned"/>
    <s v="05"/>
    <x v="0"/>
    <s v="0503"/>
    <x v="1"/>
    <s v="603005"/>
    <s v="Retirement"/>
    <n v="943257.51"/>
    <s v="Non-Billable"/>
    <n v="9.9256592278784911E-4"/>
    <n v="18630.280234881095"/>
    <n v="2794.5420352321639"/>
    <n v="15835.738199648929"/>
    <x v="3"/>
  </r>
  <r>
    <s v="202206"/>
    <s v="10"/>
    <s v="6800"/>
    <s v="San Francisco State University"/>
    <s v="000"/>
    <s v="0948"/>
    <s v="Calif State University Trust Fund"/>
    <s v="TF-CSU Operating Fund"/>
    <s v="485"/>
    <s v="HSFEE"/>
    <s v="TF-Health Service Fees"/>
    <s v="05"/>
    <x v="0"/>
    <s v="0507"/>
    <x v="28"/>
    <s v="603005"/>
    <s v="Retirement"/>
    <n v="1458388.51"/>
    <s v="Non-Billable"/>
    <n v="1.5346251918114558E-3"/>
    <n v="28804.633246578327"/>
    <n v="4320.6949869867485"/>
    <n v="24483.938259591578"/>
    <x v="3"/>
  </r>
  <r>
    <s v="202206"/>
    <s v="10"/>
    <s v="6790"/>
    <s v="San Diego State University"/>
    <s v="000"/>
    <s v="0948"/>
    <s v="Calif State University Trust Fund"/>
    <s v="TF-CSU Operating Fund"/>
    <s v="485"/>
    <s v="00000"/>
    <s v="No Project Name Assigned"/>
    <s v="01"/>
    <x v="1"/>
    <s v="0101"/>
    <x v="5"/>
    <s v="603005"/>
    <s v="Retirement"/>
    <n v="34181893.82"/>
    <s v="Non-Billable"/>
    <n v="3.5968738782779029E-2"/>
    <n v="675126.62668919575"/>
    <n v="101268.99400337935"/>
    <n v="573857.63268581638"/>
    <x v="3"/>
  </r>
  <r>
    <s v="202206"/>
    <s v="10"/>
    <s v="6840"/>
    <s v="California State University San Marcos"/>
    <s v="000"/>
    <s v="0948"/>
    <s v="Calif State University Trust Fund"/>
    <s v="TF-CSU Operating Fund"/>
    <s v="485"/>
    <s v="00000"/>
    <s v="No Project Name Assigned"/>
    <s v="05"/>
    <x v="0"/>
    <s v="0504"/>
    <x v="0"/>
    <s v="603005"/>
    <s v="Retirement"/>
    <n v="219364.42"/>
    <s v="Non-Billable"/>
    <n v="2.3083160818313688E-4"/>
    <n v="4332.6669279973776"/>
    <n v="649.90003919960657"/>
    <n v="3682.7668887977707"/>
    <x v="3"/>
  </r>
  <r>
    <s v="202206"/>
    <s v="10"/>
    <s v="6760"/>
    <s v="California State University, Northridge"/>
    <s v="000"/>
    <s v="0948"/>
    <s v="Calif State University Trust Fund"/>
    <s v="TF-CSU Operating Fund"/>
    <s v="485"/>
    <s v="00000"/>
    <s v="No Project Name Assigned"/>
    <s v="05"/>
    <x v="0"/>
    <s v="0509"/>
    <x v="18"/>
    <s v="603005"/>
    <s v="Retirement"/>
    <n v="181863.97"/>
    <s v="Non-Billable"/>
    <n v="1.913708370102579E-4"/>
    <n v="3591.9954941339493"/>
    <n v="538.79932412009236"/>
    <n v="3053.1961700138568"/>
    <x v="3"/>
  </r>
  <r>
    <s v="202206"/>
    <s v="10"/>
    <s v="6820"/>
    <s v="California Polytechnic State University, San Luis Obispo"/>
    <s v="000"/>
    <s v="0948"/>
    <s v="Calif State University Trust Fund"/>
    <s v="TF-CSU Operating Fund"/>
    <s v="485"/>
    <s v="00000"/>
    <s v="No Project Name Assigned"/>
    <s v="06"/>
    <x v="3"/>
    <s v="0602"/>
    <x v="11"/>
    <s v="603005"/>
    <s v="Retirement"/>
    <n v="1030126.58"/>
    <s v="Non-Billable"/>
    <n v="1.0839760390203425E-3"/>
    <n v="20346.031342808667"/>
    <n v="3051.9047014212997"/>
    <n v="17294.126641387367"/>
    <x v="3"/>
  </r>
  <r>
    <s v="202206"/>
    <s v="10"/>
    <s v="6620"/>
    <s v="California State University, Chancellor's Office"/>
    <s v="000"/>
    <s v="0948"/>
    <s v="Calif State University Trust Fund"/>
    <s v="TF-CSU Operating Fund"/>
    <s v="485"/>
    <s v="CSTRC"/>
    <s v="Cost Recovery Project Code"/>
    <s v="04"/>
    <x v="2"/>
    <s v="0406"/>
    <x v="3"/>
    <s v="603005"/>
    <s v="Retirement"/>
    <n v="20431.7"/>
    <s v="Non-Billable"/>
    <n v="2.1499759026169318E-5"/>
    <n v="403.54653171541679"/>
    <n v="60.531979757312513"/>
    <n v="343.01455195810428"/>
    <x v="3"/>
  </r>
  <r>
    <s v="202206"/>
    <s v="10"/>
    <s v="6820"/>
    <s v="California Polytechnic State University, San Luis Obispo"/>
    <s v="000"/>
    <s v="0948"/>
    <s v="Calif State University Trust Fund"/>
    <s v="TF-CSU Operating Fund"/>
    <s v="485"/>
    <s v="00000"/>
    <s v="No Project Name Assigned"/>
    <s v="07"/>
    <x v="4"/>
    <s v="0706"/>
    <x v="36"/>
    <s v="603005"/>
    <s v="Retirement"/>
    <n v="132783.54999999999"/>
    <s v="Non-Billable"/>
    <n v="1.3972475749151098E-4"/>
    <n v="2622.6080586226612"/>
    <n v="393.39120879339919"/>
    <n v="2229.2168498292622"/>
    <x v="3"/>
  </r>
  <r>
    <s v="202206"/>
    <s v="10"/>
    <s v="6840"/>
    <s v="California State University San Marcos"/>
    <s v="000"/>
    <s v="0948"/>
    <s v="Calif State University Trust Fund"/>
    <s v="TF-CSU Operating Fund"/>
    <s v="485"/>
    <s v="00000"/>
    <s v="No Project Name Assigned"/>
    <s v="05"/>
    <x v="0"/>
    <s v="0503"/>
    <x v="1"/>
    <s v="603005"/>
    <s v="Retirement"/>
    <n v="145637.11000000002"/>
    <s v="Non-Billable"/>
    <n v="1.5325023225026376E-4"/>
    <n v="2876.4787379198328"/>
    <n v="431.47181068797494"/>
    <n v="2445.0069272318578"/>
    <x v="3"/>
  </r>
  <r>
    <s v="202206"/>
    <s v="10"/>
    <s v="6820"/>
    <s v="California Polytechnic State University, San Luis Obispo"/>
    <s v="000"/>
    <s v="0948"/>
    <s v="Calif State University Trust Fund"/>
    <s v="TF-CSU Operating Fund"/>
    <s v="485"/>
    <s v="00000"/>
    <s v="No Project Name Assigned"/>
    <s v="06"/>
    <x v="3"/>
    <s v="0601"/>
    <x v="15"/>
    <s v="603005"/>
    <s v="Retirement"/>
    <n v="1096664.94"/>
    <s v="Non-Billable"/>
    <n v="1.1539926654389224E-3"/>
    <n v="21660.230572634468"/>
    <n v="3249.03458589517"/>
    <n v="18411.195986739298"/>
    <x v="3"/>
  </r>
  <r>
    <s v="202206"/>
    <s v="10"/>
    <s v="6690"/>
    <s v="California State University, Dominguez Hills"/>
    <s v="000"/>
    <s v="0948"/>
    <s v="Calif State University Trust Fund"/>
    <s v="TF-CSU Operating Fund"/>
    <s v="485"/>
    <s v="00000"/>
    <s v="No Project Name Assigned"/>
    <s v="06"/>
    <x v="3"/>
    <s v="0606"/>
    <x v="8"/>
    <s v="603005"/>
    <s v="Retirement"/>
    <n v="384718.95"/>
    <s v="Non-Billable"/>
    <n v="4.0482998075543801E-4"/>
    <n v="7598.5844524781032"/>
    <n v="1139.7876678717155"/>
    <n v="6458.7967846063875"/>
    <x v="3"/>
  </r>
  <r>
    <s v="202206"/>
    <s v="10"/>
    <s v="6650"/>
    <s v="California State University, Bakersfield"/>
    <s v="000"/>
    <s v="0948"/>
    <s v="Calif State University Trust Fund"/>
    <s v="TF-CSU Operating Fund"/>
    <s v="485"/>
    <s v="CSTRC"/>
    <s v="Cost Recovery Project Code"/>
    <s v="07"/>
    <x v="4"/>
    <s v="0702"/>
    <x v="12"/>
    <s v="603005"/>
    <s v="Retirement"/>
    <n v="773.94"/>
    <s v="Non-Billable"/>
    <n v="8.1439740700546125E-7"/>
    <n v="15.286089887568322"/>
    <n v="2.2929134831352482"/>
    <n v="12.993176404433074"/>
    <x v="3"/>
  </r>
  <r>
    <s v="202206"/>
    <s v="10"/>
    <s v="6800"/>
    <s v="San Francisco State University"/>
    <s v="000"/>
    <s v="0948"/>
    <s v="Calif State University Trust Fund"/>
    <s v="TF-CSU Operating Fund"/>
    <s v="485"/>
    <s v="00000"/>
    <s v="No Project Name Assigned"/>
    <s v="04"/>
    <x v="2"/>
    <s v="0405"/>
    <x v="27"/>
    <s v="603005"/>
    <s v="Retirement"/>
    <n v="199343.15"/>
    <s v="Non-Billable"/>
    <n v="2.0976373422267966E-4"/>
    <n v="3937.2267997144672"/>
    <n v="590.58401995717009"/>
    <n v="3346.6427797572969"/>
    <x v="3"/>
  </r>
  <r>
    <s v="202206"/>
    <s v="10"/>
    <s v="6710"/>
    <s v="California State University, Fullerton"/>
    <s v="000"/>
    <s v="0948"/>
    <s v="Calif State University Trust Fund"/>
    <s v="TF-CSU Operating Fund"/>
    <s v="485"/>
    <s v="CPERB"/>
    <s v="CSU Program for Educational and Research in Biotechnology Fiancial Aid"/>
    <s v="02"/>
    <x v="5"/>
    <s v="0202"/>
    <x v="26"/>
    <s v="603005"/>
    <s v="Retirement"/>
    <n v="1071.8600000000001"/>
    <s v="Non-Billable"/>
    <n v="1.1278910570236372E-6"/>
    <n v="21.170308172324706"/>
    <n v="3.1755462258487057"/>
    <n v="17.994761946476"/>
    <x v="3"/>
  </r>
  <r>
    <s v="202206"/>
    <s v="10"/>
    <s v="6780"/>
    <s v="California State University, Sacramento"/>
    <s v="000"/>
    <s v="0948"/>
    <s v="Calif State University Trust Fund"/>
    <s v="TF-CSU Operating Fund"/>
    <s v="485"/>
    <s v="00000"/>
    <s v="No Project Name Assigned"/>
    <s v="05"/>
    <x v="0"/>
    <s v="0501"/>
    <x v="7"/>
    <s v="603005"/>
    <s v="Retirement"/>
    <n v="1626197.76"/>
    <s v="Non-Billable"/>
    <n v="1.7112066038996426E-3"/>
    <n v="32119.033948784476"/>
    <n v="4817.8550923176708"/>
    <n v="27301.178856466802"/>
    <x v="3"/>
  </r>
  <r>
    <s v="202206"/>
    <s v="10"/>
    <s v="6710"/>
    <s v="California State University, Fullerton"/>
    <s v="000"/>
    <s v="0948"/>
    <s v="Calif State University Trust Fund"/>
    <s v="TF-CSU Operating Fund"/>
    <s v="485"/>
    <s v="00000"/>
    <s v="No Project Name Assigned"/>
    <s v="07"/>
    <x v="4"/>
    <s v="0708"/>
    <x v="20"/>
    <s v="603005"/>
    <s v="Retirement"/>
    <n v="103567.52"/>
    <s v="Non-Billable"/>
    <n v="1.0898147109334865E-4"/>
    <n v="2045.5622143222085"/>
    <n v="306.83433214833127"/>
    <n v="1738.7278821738773"/>
    <x v="3"/>
  </r>
  <r>
    <s v="202206"/>
    <s v="10"/>
    <s v="6710"/>
    <s v="California State University, Fullerton"/>
    <s v="000"/>
    <s v="0948"/>
    <s v="Calif State University Trust Fund"/>
    <s v="TF-CSU Operating Fund"/>
    <s v="485"/>
    <s v="43023"/>
    <s v="HEERF-Minority Serving Institutions"/>
    <s v="07"/>
    <x v="4"/>
    <s v="0707"/>
    <x v="31"/>
    <s v="603005"/>
    <s v="Retirement"/>
    <n v="9992.16"/>
    <s v="Non-Billable"/>
    <n v="1.0514496206920032E-5"/>
    <n v="197.35516439383503"/>
    <n v="29.603274659075254"/>
    <n v="167.75188973475977"/>
    <x v="3"/>
  </r>
  <r>
    <s v="202206"/>
    <s v="10"/>
    <s v="6650"/>
    <s v="California State University, Bakersfield"/>
    <s v="000"/>
    <s v="0948"/>
    <s v="Calif State University Trust Fund"/>
    <s v="TF-CSU Operating Fund"/>
    <s v="485"/>
    <s v="00000"/>
    <s v="No Project Name Assigned"/>
    <s v="07"/>
    <x v="4"/>
    <s v="0703"/>
    <x v="33"/>
    <s v="603005"/>
    <s v="Retirement"/>
    <n v="163246.04"/>
    <s v="Non-Billable"/>
    <n v="1.7177966209255214E-4"/>
    <n v="3224.2727359092096"/>
    <n v="483.64091038638139"/>
    <n v="2740.631825522828"/>
    <x v="3"/>
  </r>
  <r>
    <s v="202206"/>
    <s v="10"/>
    <s v="6710"/>
    <s v="California State University, Fullerton"/>
    <s v="000"/>
    <s v="0948"/>
    <s v="Calif State University Trust Fund"/>
    <s v="TF-CSU Operating Fund"/>
    <s v="485"/>
    <s v="00000"/>
    <s v="No Project Name Assigned"/>
    <s v="04"/>
    <x v="2"/>
    <s v="0401"/>
    <x v="21"/>
    <s v="603005"/>
    <s v="Retirement"/>
    <n v="1065988.9099999999"/>
    <s v="Non-Billable"/>
    <n v="1.121713058118947E-3"/>
    <n v="21054.348266546473"/>
    <n v="3158.152239981971"/>
    <n v="17896.196026564503"/>
    <x v="3"/>
  </r>
  <r>
    <s v="202206"/>
    <s v="10"/>
    <s v="6720"/>
    <s v="California State University, East Bay"/>
    <s v="000"/>
    <s v="0948"/>
    <s v="Calif State University Trust Fund"/>
    <s v="TF-CSU Operating Fund"/>
    <s v="485"/>
    <s v="00000"/>
    <s v="No Project Name Assigned"/>
    <s v="07"/>
    <x v="4"/>
    <s v="0705"/>
    <x v="35"/>
    <s v="603005"/>
    <s v="Retirement"/>
    <n v="272623.5"/>
    <s v="Non-Billable"/>
    <n v="2.8687478549855721E-4"/>
    <n v="5384.5870822847801"/>
    <n v="807.68806234271699"/>
    <n v="4576.8990199420632"/>
    <x v="3"/>
  </r>
  <r>
    <s v="202206"/>
    <s v="10"/>
    <s v="6650"/>
    <s v="California State University, Bakersfield"/>
    <s v="000"/>
    <s v="0948"/>
    <s v="Calif State University Trust Fund"/>
    <s v="TF-CSU Operating Fund"/>
    <s v="485"/>
    <s v="CSTRC"/>
    <s v="Cost Recovery Project Code"/>
    <s v="06"/>
    <x v="3"/>
    <s v="0601"/>
    <x v="15"/>
    <s v="603005"/>
    <s v="Retirement"/>
    <n v="59.33"/>
    <s v="Non-Billable"/>
    <n v="6.243145225422386E-8"/>
    <n v="1.1718269026402932"/>
    <n v="0.17577403539604397"/>
    <n v="0.99605286724424924"/>
    <x v="3"/>
  </r>
  <r>
    <s v="202206"/>
    <s v="10"/>
    <s v="6650"/>
    <s v="California State University, Bakersfield"/>
    <s v="000"/>
    <s v="0948"/>
    <s v="Calif State University Trust Fund"/>
    <s v="TF-CSU Operating Fund"/>
    <s v="485"/>
    <s v="42124"/>
    <s v="HEERF-IHEs-Institutional Portion"/>
    <s v="06"/>
    <x v="3"/>
    <s v="0601"/>
    <x v="15"/>
    <s v="603005"/>
    <s v="Retirement"/>
    <n v="2752.85"/>
    <s v="Non-Billable"/>
    <n v="2.8967541435705404E-6"/>
    <n v="54.371543720433699"/>
    <n v="8.1557315580650549"/>
    <n v="46.215812162368643"/>
    <x v="3"/>
  </r>
  <r>
    <s v="202206"/>
    <s v="10"/>
    <s v="6650"/>
    <s v="California State University, Bakersfield"/>
    <s v="000"/>
    <s v="0948"/>
    <s v="Calif State University Trust Fund"/>
    <s v="TF-CSU Operating Fund"/>
    <s v="485"/>
    <s v="00000"/>
    <s v="No Project Name Assigned"/>
    <s v="07"/>
    <x v="4"/>
    <s v="0702"/>
    <x v="12"/>
    <s v="603005"/>
    <s v="Retirement"/>
    <n v="300765.8"/>
    <s v="Non-Billable"/>
    <n v="3.1648821308618647E-4"/>
    <n v="5940.4256840406188"/>
    <n v="891.06385260609284"/>
    <n v="5049.3618314345258"/>
    <x v="3"/>
  </r>
  <r>
    <s v="202206"/>
    <s v="10"/>
    <s v="6650"/>
    <s v="California State University, Bakersfield"/>
    <s v="000"/>
    <s v="0948"/>
    <s v="Calif State University Trust Fund"/>
    <s v="TF-CSU Operating Fund"/>
    <s v="485"/>
    <s v="CSTRC"/>
    <s v="Cost Recovery Project Code"/>
    <s v="07"/>
    <x v="4"/>
    <s v="0701"/>
    <x v="32"/>
    <s v="603005"/>
    <s v="Retirement"/>
    <n v="69634.75"/>
    <s v="Non-Billable"/>
    <n v="7.3274878979602472E-5"/>
    <n v="1375.3560325068456"/>
    <n v="206.30340487602683"/>
    <n v="1169.0526276308187"/>
    <x v="3"/>
  </r>
  <r>
    <s v="202206"/>
    <s v="10"/>
    <s v="6720"/>
    <s v="California State University, East Bay"/>
    <s v="000"/>
    <s v="0948"/>
    <s v="Calif State University Trust Fund"/>
    <s v="TF-CSU Operating Fund"/>
    <s v="485"/>
    <s v="00000"/>
    <s v="No Project Name Assigned"/>
    <s v="07"/>
    <x v="4"/>
    <s v="0707"/>
    <x v="31"/>
    <s v="603005"/>
    <s v="Retirement"/>
    <n v="555399.18000000005"/>
    <s v="Non-Billable"/>
    <n v="5.8443245218616359E-4"/>
    <n v="10969.689884179314"/>
    <n v="1645.4534826268971"/>
    <n v="9324.2364015524163"/>
    <x v="3"/>
  </r>
  <r>
    <s v="202206"/>
    <s v="10"/>
    <s v="6680"/>
    <s v="California State University, Chico"/>
    <s v="000"/>
    <s v="0948"/>
    <s v="Calif State University Trust Fund"/>
    <s v="TF-CSU Operating Fund"/>
    <s v="485"/>
    <s v="42124"/>
    <s v="HEERF-IHEs-Institutional Portion"/>
    <s v="06"/>
    <x v="3"/>
    <s v="0606"/>
    <x v="8"/>
    <s v="603005"/>
    <s v="Retirement"/>
    <n v="7941.59"/>
    <s v="Non-Billable"/>
    <n v="8.3567334722336374E-6"/>
    <n v="156.85435381323322"/>
    <n v="23.528153071984981"/>
    <n v="133.32620074124824"/>
    <x v="3"/>
  </r>
  <r>
    <s v="202206"/>
    <s v="10"/>
    <s v="6820"/>
    <s v="California Polytechnic State University, San Luis Obispo"/>
    <s v="000"/>
    <s v="0948"/>
    <s v="Calif State University Trust Fund"/>
    <s v="TF-CSU Operating Fund"/>
    <s v="485"/>
    <s v="00000"/>
    <s v="No Project Name Assigned"/>
    <s v="05"/>
    <x v="0"/>
    <s v="0509"/>
    <x v="18"/>
    <s v="603005"/>
    <s v="Retirement"/>
    <n v="256575.91"/>
    <s v="Non-Billable"/>
    <n v="2.6998831408644932E-4"/>
    <n v="5067.6311125470193"/>
    <n v="760.14466688205289"/>
    <n v="4307.4864456649666"/>
    <x v="3"/>
  </r>
  <r>
    <s v="202206"/>
    <s v="10"/>
    <s v="6710"/>
    <s v="California State University, Fullerton"/>
    <s v="000"/>
    <s v="0948"/>
    <s v="Calif State University Trust Fund"/>
    <s v="TF-CSU Operating Fund"/>
    <s v="485"/>
    <s v="00000"/>
    <s v="No Project Name Assigned"/>
    <s v="06"/>
    <x v="3"/>
    <s v="0606"/>
    <x v="8"/>
    <s v="603005"/>
    <s v="Retirement"/>
    <n v="1799222.25"/>
    <s v="Non-Billable"/>
    <n v="1.8932758805934979E-3"/>
    <n v="35536.440862615869"/>
    <n v="5330.46612939238"/>
    <n v="30205.974733223487"/>
    <x v="3"/>
  </r>
  <r>
    <s v="202206"/>
    <s v="10"/>
    <s v="6820"/>
    <s v="California Polytechnic State University, San Luis Obispo"/>
    <s v="000"/>
    <s v="0948"/>
    <s v="Calif State University Trust Fund"/>
    <s v="TF-CSU Operating Fund"/>
    <s v="485"/>
    <s v="00000"/>
    <s v="No Project Name Assigned"/>
    <s v="05"/>
    <x v="0"/>
    <s v="0510"/>
    <x v="9"/>
    <s v="603005"/>
    <s v="Retirement"/>
    <n v="1074252.26"/>
    <s v="Non-Billable"/>
    <n v="1.1304083714677579E-3"/>
    <n v="21217.557702513652"/>
    <n v="3182.6336553770475"/>
    <n v="18034.924047136603"/>
    <x v="3"/>
  </r>
  <r>
    <s v="202206"/>
    <s v="10"/>
    <s v="6820"/>
    <s v="California Polytechnic State University, San Luis Obispo"/>
    <s v="000"/>
    <s v="0948"/>
    <s v="Calif State University Trust Fund"/>
    <s v="TF-CSU Operating Fund"/>
    <s v="485"/>
    <s v="00000"/>
    <s v="No Project Name Assigned"/>
    <s v="07"/>
    <x v="4"/>
    <s v="0705"/>
    <x v="35"/>
    <s v="603005"/>
    <s v="Retirement"/>
    <n v="149107.81"/>
    <s v="Non-Billable"/>
    <n v="1.5690236171830242E-4"/>
    <n v="2945.028537869161"/>
    <n v="441.75428068037417"/>
    <n v="2503.274257188787"/>
    <x v="3"/>
  </r>
  <r>
    <s v="202206"/>
    <s v="10"/>
    <s v="6710"/>
    <s v="California State University, Fullerton"/>
    <s v="000"/>
    <s v="0948"/>
    <s v="Calif State University Trust Fund"/>
    <s v="TF-CSU Operating Fund"/>
    <s v="485"/>
    <s v="00000"/>
    <s v="No Project Name Assigned"/>
    <s v="05"/>
    <x v="0"/>
    <s v="0504"/>
    <x v="0"/>
    <s v="603005"/>
    <s v="Retirement"/>
    <n v="464950.21"/>
    <s v="Non-Billable"/>
    <n v="4.8925529809887682E-4"/>
    <n v="9183.2321669687171"/>
    <n v="1377.4848250453076"/>
    <n v="7805.7473419234093"/>
    <x v="3"/>
  </r>
  <r>
    <s v="202206"/>
    <s v="10"/>
    <s v="6830"/>
    <s v="Sonoma State University"/>
    <s v="000"/>
    <s v="0948"/>
    <s v="Calif State University Trust Fund"/>
    <s v="TF-CSU Operating Fund"/>
    <s v="485"/>
    <s v="00000"/>
    <s v="No Project Name Assigned"/>
    <s v="06"/>
    <x v="3"/>
    <s v="0605"/>
    <x v="4"/>
    <s v="603005"/>
    <s v="Retirement"/>
    <n v="384896.46"/>
    <s v="Non-Billable"/>
    <n v="4.0501677002039078E-4"/>
    <n v="7602.0904527054363"/>
    <n v="1140.3135679058155"/>
    <n v="6461.7768847996203"/>
    <x v="3"/>
  </r>
  <r>
    <s v="202206"/>
    <s v="10"/>
    <s v="6790"/>
    <s v="San Diego State University"/>
    <s v="000"/>
    <s v="0948"/>
    <s v="Calif State University Trust Fund"/>
    <s v="TF-CSU Operating Fund"/>
    <s v="485"/>
    <s v="00000"/>
    <s v="No Project Name Assigned"/>
    <s v="04"/>
    <x v="2"/>
    <s v="0406"/>
    <x v="3"/>
    <s v="603005"/>
    <s v="Retirement"/>
    <n v="5467296.6399999997"/>
    <s v="Non-Billable"/>
    <n v="5.7530974067055204E-3"/>
    <n v="107984.58263048848"/>
    <n v="16197.687394573271"/>
    <n v="91786.895235915203"/>
    <x v="3"/>
  </r>
  <r>
    <s v="202206"/>
    <s v="10"/>
    <s v="6752"/>
    <s v="California State University Maritime Academy"/>
    <s v="000"/>
    <s v="0948"/>
    <s v="Calif State University Trust Fund"/>
    <s v="TF-CSU Operating Fund"/>
    <s v="485"/>
    <s v="00000"/>
    <s v="No Project Name Assigned"/>
    <s v="07"/>
    <x v="4"/>
    <s v="0702"/>
    <x v="12"/>
    <s v="603005"/>
    <s v="Retirement"/>
    <n v="234196.06"/>
    <s v="Non-Billable"/>
    <n v="2.4643856629053337E-4"/>
    <n v="4625.6066677963972"/>
    <n v="693.84100016945956"/>
    <n v="3931.7656676269376"/>
    <x v="3"/>
  </r>
  <r>
    <s v="202206"/>
    <s v="10"/>
    <s v="6660"/>
    <s v="California State University, San Bernardino"/>
    <s v="000"/>
    <s v="0948"/>
    <s v="Calif State University Trust Fund"/>
    <s v="TF-CSU Operating Fund"/>
    <s v="485"/>
    <s v="00000"/>
    <s v="No Project Name Assigned"/>
    <s v="07"/>
    <x v="4"/>
    <s v="0702"/>
    <x v="12"/>
    <s v="603005"/>
    <s v="Retirement"/>
    <n v="481892.55"/>
    <s v="Non-Billable"/>
    <n v="5.0708329221289708E-4"/>
    <n v="9517.8603450519568"/>
    <n v="1427.6790517577936"/>
    <n v="8090.181293294163"/>
    <x v="3"/>
  </r>
  <r>
    <s v="202206"/>
    <s v="10"/>
    <s v="6650"/>
    <s v="California State University, Bakersfield"/>
    <s v="000"/>
    <s v="0948"/>
    <s v="Calif State University Trust Fund"/>
    <s v="TF-CSU Operating Fund"/>
    <s v="485"/>
    <s v="42124"/>
    <s v="HEERF-IHEs-Institutional Portion"/>
    <s v="06"/>
    <x v="3"/>
    <s v="0606"/>
    <x v="8"/>
    <s v="603005"/>
    <s v="Retirement"/>
    <n v="883.61"/>
    <s v="Non-Billable"/>
    <n v="9.2980036282411501E-7"/>
    <n v="17.452182191842059"/>
    <n v="2.617827328776309"/>
    <n v="14.83435486306575"/>
    <x v="3"/>
  </r>
  <r>
    <s v="202206"/>
    <s v="10"/>
    <s v="6800"/>
    <s v="San Francisco State University"/>
    <s v="000"/>
    <s v="0948"/>
    <s v="Calif State University Trust Fund"/>
    <s v="TF-CSU Operating Fund"/>
    <s v="485"/>
    <s v="00000"/>
    <s v="No Project Name Assigned"/>
    <s v="03"/>
    <x v="6"/>
    <s v="0301"/>
    <x v="29"/>
    <s v="603005"/>
    <s v="Retirement"/>
    <n v="264131.78000000003"/>
    <s v="Non-Billable"/>
    <n v="2.7793916419843523E-4"/>
    <n v="5216.8671101679984"/>
    <n v="782.53006652519969"/>
    <n v="4434.3370436427986"/>
    <x v="3"/>
  </r>
  <r>
    <s v="202206"/>
    <s v="10"/>
    <s v="6650"/>
    <s v="California State University, Bakersfield"/>
    <s v="000"/>
    <s v="0948"/>
    <s v="Calif State University Trust Fund"/>
    <s v="TF-CSU Operating Fund"/>
    <s v="485"/>
    <s v="00000"/>
    <s v="No Project Name Assigned"/>
    <s v="05"/>
    <x v="0"/>
    <s v="0508"/>
    <x v="16"/>
    <s v="603005"/>
    <s v="Retirement"/>
    <n v="9965.2000000000007"/>
    <s v="Non-Billable"/>
    <n v="1.048612688359669E-5"/>
    <n v="196.82267740082673"/>
    <n v="29.523401610124008"/>
    <n v="167.29927579070272"/>
    <x v="3"/>
  </r>
  <r>
    <s v="202206"/>
    <s v="10"/>
    <s v="6620"/>
    <s v="California State University, Chancellor's Office"/>
    <s v="000"/>
    <s v="0948"/>
    <s v="Calif State University Trust Fund"/>
    <s v="TF-CSU Operating Fund"/>
    <s v="485"/>
    <s v="CCF00"/>
    <s v="Campus Collaboration Funds"/>
    <s v="04"/>
    <x v="2"/>
    <s v="0406"/>
    <x v="3"/>
    <s v="603005"/>
    <s v="Retirement"/>
    <n v="139459.47"/>
    <s v="Non-Billable"/>
    <n v="1.4674965856572333E-4"/>
    <n v="2754.46416271628"/>
    <n v="413.16962440744197"/>
    <n v="2341.2945383088381"/>
    <x v="3"/>
  </r>
  <r>
    <s v="202206"/>
    <s v="10"/>
    <s v="6850"/>
    <s v="California State University Channel Islands"/>
    <s v="000"/>
    <s v="0948"/>
    <s v="Calif State University Trust Fund"/>
    <s v="TF-CSU Operating Fund"/>
    <s v="485"/>
    <s v="00000"/>
    <s v="No Project Name Assigned"/>
    <s v="04"/>
    <x v="2"/>
    <s v="0406"/>
    <x v="3"/>
    <s v="603005"/>
    <s v="Retirement"/>
    <n v="1046490.34"/>
    <s v="Non-Billable"/>
    <n v="1.1011952080939912E-3"/>
    <n v="20669.231986603529"/>
    <n v="3100.384797990529"/>
    <n v="17568.847188612999"/>
    <x v="3"/>
  </r>
  <r>
    <s v="202206"/>
    <s v="10"/>
    <s v="6800"/>
    <s v="San Francisco State University"/>
    <s v="000"/>
    <s v="0948"/>
    <s v="Calif State University Trust Fund"/>
    <s v="TF-CSU Operating Fund"/>
    <s v="485"/>
    <s v="00000"/>
    <s v="No Project Name Assigned"/>
    <s v="05"/>
    <x v="0"/>
    <s v="0508"/>
    <x v="16"/>
    <s v="603005"/>
    <s v="Retirement"/>
    <n v="344968.17"/>
    <s v="Non-Billable"/>
    <n v="3.6300124447298125E-4"/>
    <n v="6813.4667480294975"/>
    <n v="1022.0200122044246"/>
    <n v="5791.4467358250731"/>
    <x v="3"/>
  </r>
  <r>
    <s v="202206"/>
    <s v="10"/>
    <s v="6710"/>
    <s v="California State University, Fullerton"/>
    <s v="000"/>
    <s v="0948"/>
    <s v="Calif State University Trust Fund"/>
    <s v="TF-CSU Operating Fund"/>
    <s v="485"/>
    <s v="43023"/>
    <s v="HEERF-Minority Serving Institutions"/>
    <s v="06"/>
    <x v="3"/>
    <s v="0606"/>
    <x v="8"/>
    <s v="603005"/>
    <s v="Retirement"/>
    <n v="67765.83"/>
    <s v="Non-Billable"/>
    <n v="7.1308261926729332E-5"/>
    <n v="1338.4429912986459"/>
    <n v="200.76644869479688"/>
    <n v="1137.6765426038489"/>
    <x v="3"/>
  </r>
  <r>
    <s v="202206"/>
    <s v="10"/>
    <s v="6680"/>
    <s v="California State University, Chico"/>
    <s v="000"/>
    <s v="0948"/>
    <s v="Calif State University Trust Fund"/>
    <s v="TF-CSU Operating Fund"/>
    <s v="485"/>
    <s v="00000"/>
    <s v="No Project Name Assigned"/>
    <s v="04"/>
    <x v="2"/>
    <s v="0401"/>
    <x v="21"/>
    <s v="603005"/>
    <s v="Retirement"/>
    <n v="418105.02"/>
    <s v="Non-Billable"/>
    <n v="4.3996129434318746E-4"/>
    <n v="8257.9927619241171"/>
    <n v="1238.6989142886175"/>
    <n v="7019.2938476354993"/>
    <x v="3"/>
  </r>
  <r>
    <s v="202206"/>
    <s v="10"/>
    <s v="6650"/>
    <s v="California State University, Bakersfield"/>
    <s v="000"/>
    <s v="0948"/>
    <s v="Calif State University Trust Fund"/>
    <s v="TF-CSU Operating Fund"/>
    <s v="485"/>
    <s v="00000"/>
    <s v="No Project Name Assigned"/>
    <s v="05"/>
    <x v="0"/>
    <s v="0509"/>
    <x v="18"/>
    <s v="603005"/>
    <s v="Retirement"/>
    <n v="262901.28000000003"/>
    <s v="Non-Billable"/>
    <n v="2.7664434029823598E-4"/>
    <n v="5192.5635031614447"/>
    <n v="778.88452547421673"/>
    <n v="4413.6789776872283"/>
    <x v="3"/>
  </r>
  <r>
    <s v="202206"/>
    <s v="10"/>
    <s v="6720"/>
    <s v="California State University, East Bay"/>
    <s v="000"/>
    <s v="0948"/>
    <s v="Calif State University Trust Fund"/>
    <s v="TF-CSU Operating Fund"/>
    <s v="485"/>
    <s v="00000"/>
    <s v="No Project Name Assigned"/>
    <s v="07"/>
    <x v="4"/>
    <s v="0708"/>
    <x v="20"/>
    <s v="603005"/>
    <s v="Retirement"/>
    <n v="49269.18"/>
    <s v="Non-Billable"/>
    <n v="5.1844706872994458E-5"/>
    <n v="973.11563450239476"/>
    <n v="145.96734517535921"/>
    <n v="827.14828932703551"/>
    <x v="3"/>
  </r>
  <r>
    <s v="202206"/>
    <s v="10"/>
    <s v="6710"/>
    <s v="California State University, Fullerton"/>
    <s v="000"/>
    <s v="0948"/>
    <s v="Calif State University Trust Fund"/>
    <s v="TF-CSU Operating Fund"/>
    <s v="485"/>
    <s v="00000"/>
    <s v="No Project Name Assigned"/>
    <s v="02"/>
    <x v="5"/>
    <s v="0202"/>
    <x v="26"/>
    <s v="603005"/>
    <s v="Retirement"/>
    <n v="30447.63"/>
    <s v="Non-Billable"/>
    <n v="3.2039267800425989E-5"/>
    <n v="601.37117740835447"/>
    <n v="90.205676611253168"/>
    <n v="511.16550079710129"/>
    <x v="3"/>
  </r>
  <r>
    <s v="202206"/>
    <s v="10"/>
    <s v="6790"/>
    <s v="San Diego State University"/>
    <s v="000"/>
    <s v="0948"/>
    <s v="Calif State University Trust Fund"/>
    <s v="TF-CSU Operating Fund"/>
    <s v="485"/>
    <s v="00000"/>
    <s v="No Project Name Assigned"/>
    <s v="03"/>
    <x v="6"/>
    <s v="0301"/>
    <x v="29"/>
    <s v="603005"/>
    <s v="Retirement"/>
    <n v="12750.95"/>
    <s v="Non-Billable"/>
    <n v="1.3417500861638223E-5"/>
    <n v="251.84402906154133"/>
    <n v="37.7766043592312"/>
    <n v="214.06742470231012"/>
    <x v="3"/>
  </r>
  <r>
    <s v="202206"/>
    <s v="10"/>
    <s v="6830"/>
    <s v="Sonoma State University"/>
    <s v="000"/>
    <s v="0948"/>
    <s v="Calif State University Trust Fund"/>
    <s v="TF-CSU Operating Fund"/>
    <s v="485"/>
    <s v="00000"/>
    <s v="No Project Name Assigned"/>
    <s v="05"/>
    <x v="0"/>
    <s v="0509"/>
    <x v="18"/>
    <s v="603005"/>
    <s v="Retirement"/>
    <n v="359852.96"/>
    <s v="Non-Billable"/>
    <n v="3.7866413097557947E-4"/>
    <n v="7107.4562535435925"/>
    <n v="1066.1184380315387"/>
    <n v="6041.3378155120536"/>
    <x v="3"/>
  </r>
  <r>
    <s v="202206"/>
    <s v="10"/>
    <s v="6720"/>
    <s v="California State University, East Bay"/>
    <s v="000"/>
    <s v="0948"/>
    <s v="Calif State University Trust Fund"/>
    <s v="TF-CSU Operating Fund"/>
    <s v="485"/>
    <s v="00000"/>
    <s v="No Project Name Assigned"/>
    <s v="02"/>
    <x v="5"/>
    <s v="0201"/>
    <x v="24"/>
    <s v="603005"/>
    <s v="Retirement"/>
    <n v="84222.2"/>
    <s v="Non-Billable"/>
    <n v="8.8624882151452767E-5"/>
    <n v="1663.4727753168936"/>
    <n v="249.52091629753403"/>
    <n v="1413.9518590193595"/>
    <x v="3"/>
  </r>
  <r>
    <s v="202206"/>
    <s v="10"/>
    <s v="6850"/>
    <s v="California State University Channel Islands"/>
    <s v="000"/>
    <s v="0948"/>
    <s v="Calif State University Trust Fund"/>
    <s v="TF-CSU Operating Fund"/>
    <s v="485"/>
    <s v="00000"/>
    <s v="No Project Name Assigned"/>
    <s v="07"/>
    <x v="4"/>
    <s v="0701"/>
    <x v="32"/>
    <s v="603005"/>
    <s v="Retirement"/>
    <n v="441082.32"/>
    <s v="Non-Billable"/>
    <n v="4.6413972360125218E-4"/>
    <n v="8711.8174423562232"/>
    <n v="1306.7726163534335"/>
    <n v="7405.0448260027897"/>
    <x v="3"/>
  </r>
  <r>
    <s v="202206"/>
    <s v="10"/>
    <s v="6760"/>
    <s v="California State University, Northridge"/>
    <s v="000"/>
    <s v="0948"/>
    <s v="Calif State University Trust Fund"/>
    <s v="TF-CSU Operating Fund"/>
    <s v="485"/>
    <s v="00000"/>
    <s v="No Project Name Assigned"/>
    <s v="05"/>
    <x v="0"/>
    <s v="0502"/>
    <x v="13"/>
    <s v="603005"/>
    <s v="Retirement"/>
    <n v="2179178.34"/>
    <s v="Non-Billable"/>
    <n v="2.2930940247286162E-3"/>
    <n v="43040.95406140259"/>
    <n v="6456.1431092103885"/>
    <n v="36584.810952192202"/>
    <x v="3"/>
  </r>
  <r>
    <s v="202206"/>
    <s v="10"/>
    <s v="6780"/>
    <s v="California State University, Sacramento"/>
    <s v="000"/>
    <s v="0948"/>
    <s v="Calif State University Trust Fund"/>
    <s v="TF-CSU Operating Fund"/>
    <s v="485"/>
    <s v="00000"/>
    <s v="No Project Name Assigned"/>
    <s v="04"/>
    <x v="2"/>
    <s v="0408"/>
    <x v="22"/>
    <s v="603005"/>
    <s v="Retirement"/>
    <n v="34713.660000000003"/>
    <s v="Non-Billable"/>
    <n v="3.65283028292493E-5"/>
    <n v="685.62954116144022"/>
    <n v="102.84443117421603"/>
    <n v="582.78510998722413"/>
    <x v="3"/>
  </r>
  <r>
    <s v="202206"/>
    <s v="10"/>
    <s v="6760"/>
    <s v="California State University, Northridge"/>
    <s v="000"/>
    <s v="0948"/>
    <s v="Calif State University Trust Fund"/>
    <s v="TF-CSU Operating Fund"/>
    <s v="485"/>
    <s v="42124"/>
    <s v="HEERF-IHEs-Institutional Portion"/>
    <s v="05"/>
    <x v="0"/>
    <s v="0502"/>
    <x v="13"/>
    <s v="603005"/>
    <s v="Retirement"/>
    <n v="10457.11"/>
    <s v="Non-Billable"/>
    <n v="1.1003751284041242E-5"/>
    <n v="206.5383924130935"/>
    <n v="30.980758861964024"/>
    <n v="175.55763355112947"/>
    <x v="3"/>
  </r>
  <r>
    <s v="202206"/>
    <s v="10"/>
    <s v="6650"/>
    <s v="California State University, Bakersfield"/>
    <s v="000"/>
    <s v="0948"/>
    <s v="Calif State University Trust Fund"/>
    <s v="TF-CSU Operating Fund"/>
    <s v="485"/>
    <s v="00000"/>
    <s v="No Project Name Assigned"/>
    <s v="06"/>
    <x v="3"/>
    <s v="0606"/>
    <x v="8"/>
    <s v="603005"/>
    <s v="Retirement"/>
    <n v="532184.64"/>
    <s v="Non-Billable"/>
    <n v="5.6000438130105032E-4"/>
    <n v="10511.179476216746"/>
    <n v="1576.676921432512"/>
    <n v="8934.5025547842342"/>
    <x v="3"/>
  </r>
  <r>
    <s v="202206"/>
    <s v="10"/>
    <s v="6650"/>
    <s v="California State University, Bakersfield"/>
    <s v="000"/>
    <s v="0948"/>
    <s v="Calif State University Trust Fund"/>
    <s v="TF-CSU Operating Fund"/>
    <s v="485"/>
    <s v="00000"/>
    <s v="No Project Name Assigned"/>
    <s v="06"/>
    <x v="3"/>
    <s v="0605"/>
    <x v="4"/>
    <s v="603005"/>
    <s v="Retirement"/>
    <n v="378712.13"/>
    <s v="Non-Billable"/>
    <n v="3.9850915661874972E-4"/>
    <n v="7479.9437433036928"/>
    <n v="1121.9915614955539"/>
    <n v="6357.9521818081384"/>
    <x v="3"/>
  </r>
  <r>
    <s v="202206"/>
    <s v="10"/>
    <s v="6800"/>
    <s v="San Francisco State University"/>
    <s v="000"/>
    <s v="0948"/>
    <s v="Calif State University Trust Fund"/>
    <s v="TF-CSU Operating Fund"/>
    <s v="485"/>
    <s v="00000"/>
    <s v="No Project Name Assigned"/>
    <s v="04"/>
    <x v="2"/>
    <s v="0401"/>
    <x v="21"/>
    <s v="603005"/>
    <s v="Retirement"/>
    <n v="1256265.49"/>
    <s v="Non-Billable"/>
    <n v="1.3219362709854061E-3"/>
    <n v="24812.501231090348"/>
    <n v="3721.8751846635519"/>
    <n v="21090.626046426794"/>
    <x v="3"/>
  </r>
  <r>
    <s v="202206"/>
    <s v="10"/>
    <s v="6650"/>
    <s v="California State University, Bakersfield"/>
    <s v="000"/>
    <s v="0948"/>
    <s v="Calif State University Trust Fund"/>
    <s v="TF-CSU Operating Fund"/>
    <s v="485"/>
    <s v="00000"/>
    <s v="No Project Name Assigned"/>
    <s v="06"/>
    <x v="3"/>
    <s v="0607"/>
    <x v="23"/>
    <s v="603005"/>
    <s v="Retirement"/>
    <n v="466994.27"/>
    <s v="Non-Billable"/>
    <n v="4.9140621052589121E-4"/>
    <n v="9223.6043985313463"/>
    <n v="1383.5406597797019"/>
    <n v="7840.0637387516445"/>
    <x v="3"/>
  </r>
  <r>
    <s v="202206"/>
    <s v="10"/>
    <s v="6680"/>
    <s v="California State University, Chico"/>
    <s v="000"/>
    <s v="0948"/>
    <s v="Calif State University Trust Fund"/>
    <s v="TF-CSU Operating Fund"/>
    <s v="485"/>
    <s v="42124"/>
    <s v="HEERF-IHEs-Institutional Portion"/>
    <s v="06"/>
    <x v="3"/>
    <s v="0605"/>
    <x v="4"/>
    <s v="603005"/>
    <s v="Retirement"/>
    <n v="1153.25"/>
    <s v="Non-Billable"/>
    <n v="1.2135356870416934E-6"/>
    <n v="22.777842161974011"/>
    <n v="3.4166763242961014"/>
    <n v="19.361165837677909"/>
    <x v="3"/>
  </r>
  <r>
    <s v="202206"/>
    <s v="10"/>
    <s v="6756"/>
    <s v="California State University, Monterey Bay"/>
    <s v="000"/>
    <s v="0948"/>
    <s v="Calif State University Trust Fund"/>
    <s v="TF-CSU Operating Fund"/>
    <s v="485"/>
    <s v="CSTRC"/>
    <s v="Cost Recovery Project Code"/>
    <s v="02"/>
    <x v="5"/>
    <s v="0202"/>
    <x v="26"/>
    <s v="603005"/>
    <s v="Retirement"/>
    <n v="6283.3"/>
    <s v="Non-Billable"/>
    <n v="6.6117570191971147E-6"/>
    <n v="124.10146599291681"/>
    <n v="18.615219898937521"/>
    <n v="105.48624609397929"/>
    <x v="3"/>
  </r>
  <r>
    <s v="202206"/>
    <s v="10"/>
    <s v="6756"/>
    <s v="California State University, Monterey Bay"/>
    <s v="000"/>
    <s v="0948"/>
    <s v="Calif State University Trust Fund"/>
    <s v="TF-CSU Operating Fund"/>
    <s v="485"/>
    <s v="COAST"/>
    <s v="Council on Ocean Affairs, Science and Technology Fiancial Aid"/>
    <s v="02"/>
    <x v="5"/>
    <s v="0202"/>
    <x v="26"/>
    <s v="603005"/>
    <s v="Retirement"/>
    <n v="95793.1"/>
    <s v="Non-Billable"/>
    <n v="1.008006463666626E-4"/>
    <n v="1892.0096353836486"/>
    <n v="283.80144530754728"/>
    <n v="1608.2081900761013"/>
    <x v="3"/>
  </r>
  <r>
    <s v="202206"/>
    <s v="10"/>
    <s v="6840"/>
    <s v="California State University San Marcos"/>
    <s v="000"/>
    <s v="0948"/>
    <s v="Calif State University Trust Fund"/>
    <s v="TF-CSU Operating Fund"/>
    <s v="485"/>
    <s v="42124"/>
    <s v="HEERF-IHEs-Institutional Portion"/>
    <s v="05"/>
    <x v="0"/>
    <s v="0507"/>
    <x v="28"/>
    <s v="603005"/>
    <s v="Retirement"/>
    <n v="73047.199999999997"/>
    <s v="Non-Billable"/>
    <n v="7.6865713451959231E-5"/>
    <n v="1442.7553366348563"/>
    <n v="216.41330049522844"/>
    <n v="1226.3420361396279"/>
    <x v="3"/>
  </r>
  <r>
    <s v="202206"/>
    <s v="10"/>
    <s v="6710"/>
    <s v="California State University, Fullerton"/>
    <s v="000"/>
    <s v="0948"/>
    <s v="Calif State University Trust Fund"/>
    <s v="TF-CSU Operating Fund"/>
    <s v="485"/>
    <s v="00000"/>
    <s v="No Project Name Assigned"/>
    <s v="05"/>
    <x v="0"/>
    <s v="0503"/>
    <x v="1"/>
    <s v="603005"/>
    <s v="Retirement"/>
    <n v="1015024.27"/>
    <s v="Non-Billable"/>
    <n v="1.0680842617458862E-3"/>
    <n v="20047.745599508253"/>
    <n v="3007.1618399262379"/>
    <n v="17040.583759582016"/>
    <x v="3"/>
  </r>
  <r>
    <s v="202206"/>
    <s v="10"/>
    <s v="6710"/>
    <s v="California State University, Fullerton"/>
    <s v="000"/>
    <s v="0948"/>
    <s v="Calif State University Trust Fund"/>
    <s v="TF-CSU Operating Fund"/>
    <s v="485"/>
    <s v="00000"/>
    <s v="No Project Name Assigned"/>
    <s v="01"/>
    <x v="1"/>
    <s v="0106"/>
    <x v="6"/>
    <s v="603005"/>
    <s v="Retirement"/>
    <n v="672599.53"/>
    <s v="Non-Billable"/>
    <n v="7.077594040689097E-4"/>
    <n v="13284.514140522788"/>
    <n v="1992.6771210784182"/>
    <n v="11291.837019444369"/>
    <x v="3"/>
  </r>
  <r>
    <s v="202206"/>
    <s v="10"/>
    <s v="6710"/>
    <s v="California State University, Fullerton"/>
    <s v="000"/>
    <s v="0948"/>
    <s v="Calif State University Trust Fund"/>
    <s v="TF-CSU Operating Fund"/>
    <s v="485"/>
    <s v="STEMN"/>
    <s v="Science, Technology, Engineering, Mathematics-NET"/>
    <s v="01"/>
    <x v="1"/>
    <s v="0101"/>
    <x v="5"/>
    <s v="603005"/>
    <s v="Retirement"/>
    <n v="268.95999999999998"/>
    <s v="Non-Billable"/>
    <n v="2.8301977748687087E-7"/>
    <n v="5.3122292892993972"/>
    <n v="0.79683439339490958"/>
    <n v="4.5153948959044872"/>
    <x v="3"/>
  </r>
  <r>
    <s v="202206"/>
    <s v="10"/>
    <s v="6850"/>
    <s v="California State University Channel Islands"/>
    <s v="000"/>
    <s v="0948"/>
    <s v="Calif State University Trust Fund"/>
    <s v="TF-CSU Operating Fund"/>
    <s v="485"/>
    <s v="00000"/>
    <s v="No Project Name Assigned"/>
    <s v="07"/>
    <x v="4"/>
    <s v="0705"/>
    <x v="35"/>
    <s v="603005"/>
    <s v="Retirement"/>
    <n v="174540.99"/>
    <s v="Non-Billable"/>
    <n v="1.8366505113079324E-4"/>
    <n v="3447.3593071881064"/>
    <n v="517.10389607821594"/>
    <n v="2930.2554111098902"/>
    <x v="3"/>
  </r>
  <r>
    <s v="202206"/>
    <s v="10"/>
    <s v="6850"/>
    <s v="California State University Channel Islands"/>
    <s v="000"/>
    <s v="0948"/>
    <s v="Calif State University Trust Fund"/>
    <s v="TF-CSU Operating Fund"/>
    <s v="485"/>
    <s v="00000"/>
    <s v="No Project Name Assigned"/>
    <s v="07"/>
    <x v="4"/>
    <s v="0703"/>
    <x v="33"/>
    <s v="603005"/>
    <s v="Retirement"/>
    <n v="268413.36"/>
    <s v="Non-Billable"/>
    <n v="2.824445620973504E-4"/>
    <n v="5301.4326019901218"/>
    <n v="795.2148902985183"/>
    <n v="4506.2177116916037"/>
    <x v="3"/>
  </r>
  <r>
    <s v="202206"/>
    <s v="10"/>
    <s v="6830"/>
    <s v="Sonoma State University"/>
    <s v="000"/>
    <s v="0948"/>
    <s v="Calif State University Trust Fund"/>
    <s v="TF-CSU Operating Fund"/>
    <s v="485"/>
    <s v="00000"/>
    <s v="No Project Name Assigned"/>
    <s v="05"/>
    <x v="0"/>
    <s v="0508"/>
    <x v="16"/>
    <s v="603005"/>
    <s v="Retirement"/>
    <n v="111729.76000000001"/>
    <s v="Non-Billable"/>
    <n v="1.1757038895695081E-4"/>
    <n v="2206.7746265555929"/>
    <n v="331.01619398333895"/>
    <n v="1875.7584325722539"/>
    <x v="3"/>
  </r>
  <r>
    <s v="202206"/>
    <s v="10"/>
    <s v="6710"/>
    <s v="California State University, Fullerton"/>
    <s v="000"/>
    <s v="0948"/>
    <s v="Calif State University Trust Fund"/>
    <s v="TF-CSU Operating Fund"/>
    <s v="485"/>
    <s v="42124"/>
    <s v="HEERF-IHEs-Institutional Portion"/>
    <s v="07"/>
    <x v="4"/>
    <s v="0707"/>
    <x v="31"/>
    <s v="603005"/>
    <s v="Retirement"/>
    <n v="551.66999999999996"/>
    <s v="Non-Billable"/>
    <n v="5.8050833077848768E-7"/>
    <n v="10.896034845433515"/>
    <n v="1.6344052268150273"/>
    <n v="9.2616296186184872"/>
    <x v="3"/>
  </r>
  <r>
    <s v="202206"/>
    <s v="10"/>
    <s v="6790"/>
    <s v="San Diego State University"/>
    <s v="000"/>
    <s v="0948"/>
    <s v="Calif State University Trust Fund"/>
    <s v="TF-CSU Operating Fund"/>
    <s v="485"/>
    <s v="00000"/>
    <s v="No Project Name Assigned"/>
    <s v="06"/>
    <x v="3"/>
    <s v="0607"/>
    <x v="23"/>
    <s v="603005"/>
    <s v="Retirement"/>
    <n v="3192801.2799999998"/>
    <s v="Non-Billable"/>
    <n v="3.3597037025037049E-3"/>
    <n v="63061.02199036513"/>
    <n v="9459.1532985547692"/>
    <n v="53601.868691810363"/>
    <x v="3"/>
  </r>
  <r>
    <s v="202206"/>
    <s v="10"/>
    <s v="6770"/>
    <s v="California State Polytechnic University, Pomona"/>
    <s v="000"/>
    <s v="0948"/>
    <s v="Calif State University Trust Fund"/>
    <s v="TF-CSU Operating Fund"/>
    <s v="485"/>
    <s v="00000"/>
    <s v="No Project Name Assigned"/>
    <s v="06"/>
    <x v="3"/>
    <s v="0601"/>
    <x v="15"/>
    <s v="603005"/>
    <s v="Retirement"/>
    <n v="1086054"/>
    <s v="Non-Billable"/>
    <n v="1.1428270427525508E-3"/>
    <n v="21450.653883703031"/>
    <n v="3217.5980825554548"/>
    <n v="18233.055801147577"/>
    <x v="3"/>
  </r>
  <r>
    <s v="202206"/>
    <s v="10"/>
    <s v="6770"/>
    <s v="California State Polytechnic University, Pomona"/>
    <s v="000"/>
    <s v="0948"/>
    <s v="Calif State University Trust Fund"/>
    <s v="TF-CSU Operating Fund"/>
    <s v="485"/>
    <s v="00000"/>
    <s v="No Project Name Assigned"/>
    <s v="05"/>
    <x v="0"/>
    <s v="0510"/>
    <x v="9"/>
    <s v="603005"/>
    <s v="Retirement"/>
    <n v="494326.01"/>
    <s v="Non-Billable"/>
    <n v="5.2016670641051718E-4"/>
    <n v="9763.4336287347815"/>
    <n v="1464.5150443102173"/>
    <n v="8298.918584424564"/>
    <x v="3"/>
  </r>
  <r>
    <s v="202206"/>
    <s v="10"/>
    <s v="6680"/>
    <s v="California State University, Chico"/>
    <s v="000"/>
    <s v="0948"/>
    <s v="Calif State University Trust Fund"/>
    <s v="TF-CSU Operating Fund"/>
    <s v="485"/>
    <s v="00000"/>
    <s v="No Project Name Assigned"/>
    <s v="04"/>
    <x v="2"/>
    <s v="0407"/>
    <x v="17"/>
    <s v="603005"/>
    <s v="Retirement"/>
    <n v="12888.81"/>
    <s v="Non-Billable"/>
    <n v="1.3562567438543115E-5"/>
    <n v="254.56690209032931"/>
    <n v="38.185035313549392"/>
    <n v="216.3818667767799"/>
    <x v="3"/>
  </r>
  <r>
    <s v="202206"/>
    <s v="10"/>
    <s v="6850"/>
    <s v="California State University Channel Islands"/>
    <s v="000"/>
    <s v="0948"/>
    <s v="Calif State University Trust Fund"/>
    <s v="TF-CSU Operating Fund"/>
    <s v="485"/>
    <s v="00000"/>
    <s v="No Project Name Assigned"/>
    <s v="05"/>
    <x v="0"/>
    <s v="0503"/>
    <x v="1"/>
    <s v="603005"/>
    <s v="Retirement"/>
    <n v="162686.74"/>
    <s v="Non-Billable"/>
    <n v="1.7119112490654527E-4"/>
    <n v="3213.2260009244342"/>
    <n v="481.98390013866509"/>
    <n v="2731.2421007857688"/>
    <x v="3"/>
  </r>
  <r>
    <s v="202206"/>
    <s v="10"/>
    <s v="6850"/>
    <s v="California State University Channel Islands"/>
    <s v="000"/>
    <s v="0948"/>
    <s v="Calif State University Trust Fund"/>
    <s v="TF-CSU Operating Fund"/>
    <s v="485"/>
    <s v="42124"/>
    <s v="HEERF-IHEs-Institutional Portion"/>
    <s v="05"/>
    <x v="0"/>
    <s v="0501"/>
    <x v="7"/>
    <s v="603005"/>
    <s v="Retirement"/>
    <n v="1054.55"/>
    <s v="Non-Billable"/>
    <n v="1.1096761836287168E-6"/>
    <n v="20.828418341131318"/>
    <n v="3.1242627511696974"/>
    <n v="17.704155589961619"/>
    <x v="3"/>
  </r>
  <r>
    <s v="202206"/>
    <s v="10"/>
    <s v="6680"/>
    <s v="California State University, Chico"/>
    <s v="000"/>
    <s v="0948"/>
    <s v="Calif State University Trust Fund"/>
    <s v="TF-CSU Operating Fund"/>
    <s v="485"/>
    <s v="00000"/>
    <s v="No Project Name Assigned"/>
    <s v="04"/>
    <x v="2"/>
    <s v="0403"/>
    <x v="25"/>
    <s v="603005"/>
    <s v="Retirement"/>
    <n v="252338.28"/>
    <s v="Non-Billable"/>
    <n v="2.6552916365637911E-4"/>
    <n v="4983.9336772287052"/>
    <n v="747.5900515843058"/>
    <n v="4236.3436256443993"/>
    <x v="3"/>
  </r>
  <r>
    <s v="202206"/>
    <s v="10"/>
    <s v="6650"/>
    <s v="California State University, Bakersfield"/>
    <s v="000"/>
    <s v="0948"/>
    <s v="Calif State University Trust Fund"/>
    <s v="TF-CSU Operating Fund"/>
    <s v="485"/>
    <s v="MISCF"/>
    <s v="TF-Miscellaneous Fees"/>
    <s v="05"/>
    <x v="0"/>
    <s v="0501"/>
    <x v="7"/>
    <s v="603005"/>
    <s v="Retirement"/>
    <n v="28342.240000000002"/>
    <s v="Non-Billable"/>
    <n v="2.9823819371949331E-5"/>
    <n v="559.78761694063417"/>
    <n v="83.968142541095119"/>
    <n v="475.81947439953905"/>
    <x v="3"/>
  </r>
  <r>
    <s v="202206"/>
    <s v="10"/>
    <s v="6800"/>
    <s v="San Francisco State University"/>
    <s v="000"/>
    <s v="0948"/>
    <s v="Calif State University Trust Fund"/>
    <s v="TF-CSU Operating Fund"/>
    <s v="485"/>
    <s v="00000"/>
    <s v="No Project Name Assigned"/>
    <s v="07"/>
    <x v="4"/>
    <s v="0702"/>
    <x v="12"/>
    <s v="603005"/>
    <s v="Retirement"/>
    <n v="960211.53"/>
    <s v="Non-Billable"/>
    <n v="1.010406207469244E-3"/>
    <n v="18965.13910465864"/>
    <n v="2844.7708656987957"/>
    <n v="16120.368238959843"/>
    <x v="3"/>
  </r>
  <r>
    <s v="202206"/>
    <s v="10"/>
    <s v="6800"/>
    <s v="San Francisco State University"/>
    <s v="000"/>
    <s v="0948"/>
    <s v="Calif State University Trust Fund"/>
    <s v="TF-CSU Operating Fund"/>
    <s v="485"/>
    <s v="00000"/>
    <s v="No Project Name Assigned"/>
    <s v="07"/>
    <x v="4"/>
    <s v="0703"/>
    <x v="33"/>
    <s v="603005"/>
    <s v="Retirement"/>
    <n v="1353824.3599999999"/>
    <s v="Non-Billable"/>
    <n v="1.424594992279541E-3"/>
    <n v="26739.386591905903"/>
    <n v="4010.9079887858852"/>
    <n v="22728.478603120016"/>
    <x v="3"/>
  </r>
  <r>
    <s v="202206"/>
    <s v="10"/>
    <s v="6756"/>
    <s v="California State University, Monterey Bay"/>
    <s v="000"/>
    <s v="0948"/>
    <s v="Calif State University Trust Fund"/>
    <s v="TF-CSU Operating Fund"/>
    <s v="485"/>
    <s v="00000"/>
    <s v="No Project Name Assigned"/>
    <s v="03"/>
    <x v="6"/>
    <s v="0301"/>
    <x v="29"/>
    <s v="603005"/>
    <s v="Retirement"/>
    <n v="58006.520000000004"/>
    <s v="Non-Billable"/>
    <n v="6.1038787861346402E-5"/>
    <n v="1145.6868475398994"/>
    <n v="171.85302713098491"/>
    <n v="973.83382040891445"/>
    <x v="3"/>
  </r>
  <r>
    <s v="202206"/>
    <s v="10"/>
    <s v="6760"/>
    <s v="California State University, Northridge"/>
    <s v="000"/>
    <s v="0948"/>
    <s v="Calif State University Trust Fund"/>
    <s v="TF-CSU Operating Fund"/>
    <s v="485"/>
    <s v="42124"/>
    <s v="HEERF-IHEs-Institutional Portion"/>
    <s v="02"/>
    <x v="5"/>
    <s v="0202"/>
    <x v="26"/>
    <s v="603005"/>
    <s v="Retirement"/>
    <n v="801.27"/>
    <s v="Non-Billable"/>
    <n v="8.4315607193227625E-7"/>
    <n v="15.825884751029626"/>
    <n v="2.3738827126544439"/>
    <n v="13.452002038375182"/>
    <x v="3"/>
  </r>
  <r>
    <s v="202206"/>
    <s v="10"/>
    <s v="6680"/>
    <s v="California State University, Chico"/>
    <s v="000"/>
    <s v="0948"/>
    <s v="Calif State University Trust Fund"/>
    <s v="TF-CSU Operating Fund"/>
    <s v="485"/>
    <s v="42124"/>
    <s v="HEERF-IHEs-Institutional Portion"/>
    <s v="04"/>
    <x v="2"/>
    <s v="0407"/>
    <x v="17"/>
    <s v="603005"/>
    <s v="Retirement"/>
    <n v="432.6"/>
    <s v="Non-Billable"/>
    <n v="4.5521399368240758E-7"/>
    <n v="8.5442831296509496"/>
    <n v="1.2816424694476425"/>
    <n v="7.2626406602033073"/>
    <x v="3"/>
  </r>
  <r>
    <s v="202206"/>
    <s v="10"/>
    <s v="6650"/>
    <s v="California State University, Bakersfield"/>
    <s v="000"/>
    <s v="0948"/>
    <s v="Calif State University Trust Fund"/>
    <s v="TF-CSU Operating Fund"/>
    <s v="485"/>
    <s v="00000"/>
    <s v="No Project Name Assigned"/>
    <s v="07"/>
    <x v="4"/>
    <s v="0705"/>
    <x v="35"/>
    <s v="603005"/>
    <s v="Retirement"/>
    <n v="214321.24"/>
    <s v="Non-Billable"/>
    <n v="2.2552479794582929E-4"/>
    <n v="4233.059073642793"/>
    <n v="634.95886104641897"/>
    <n v="3598.1002125963741"/>
    <x v="3"/>
  </r>
  <r>
    <s v="202206"/>
    <s v="10"/>
    <s v="6770"/>
    <s v="California State Polytechnic University, Pomona"/>
    <s v="000"/>
    <s v="0948"/>
    <s v="Calif State University Trust Fund"/>
    <s v="TF-CSU Operating Fund"/>
    <s v="485"/>
    <s v="00000"/>
    <s v="No Project Name Assigned"/>
    <s v="05"/>
    <x v="0"/>
    <s v="0507"/>
    <x v="28"/>
    <s v="603005"/>
    <s v="Retirement"/>
    <n v="1200461.17"/>
    <s v="Non-Billable"/>
    <n v="1.2632148022569476E-3"/>
    <n v="23710.310038446692"/>
    <n v="3556.546505767004"/>
    <n v="20153.763532679688"/>
    <x v="3"/>
  </r>
  <r>
    <s v="202206"/>
    <s v="10"/>
    <s v="6800"/>
    <s v="San Francisco State University"/>
    <s v="000"/>
    <s v="0948"/>
    <s v="Calif State University Trust Fund"/>
    <s v="TF-CSU Operating Fund"/>
    <s v="485"/>
    <s v="00000"/>
    <s v="No Project Name Assigned"/>
    <s v="01"/>
    <x v="1"/>
    <s v="0101"/>
    <x v="5"/>
    <s v="603005"/>
    <s v="Retirement"/>
    <n v="29884070.34"/>
    <s v="Non-Billable"/>
    <n v="3.1446248282379526E-2"/>
    <n v="590240.30987370387"/>
    <n v="88536.046481055571"/>
    <n v="501704.26339264825"/>
    <x v="3"/>
  </r>
  <r>
    <s v="202206"/>
    <s v="10"/>
    <s v="6770"/>
    <s v="California State Polytechnic University, Pomona"/>
    <s v="000"/>
    <s v="0948"/>
    <s v="Calif State University Trust Fund"/>
    <s v="TF-CSU Operating Fund"/>
    <s v="485"/>
    <s v="00000"/>
    <s v="No Project Name Assigned"/>
    <s v="07"/>
    <x v="4"/>
    <s v="0701"/>
    <x v="32"/>
    <s v="603005"/>
    <s v="Retirement"/>
    <n v="674742.66"/>
    <s v="Non-Billable"/>
    <n v="7.1001456534094064E-4"/>
    <n v="13326.843103776715"/>
    <n v="1999.0264655665071"/>
    <n v="11327.816638210208"/>
    <x v="3"/>
  </r>
  <r>
    <s v="202206"/>
    <s v="10"/>
    <s v="6770"/>
    <s v="California State Polytechnic University, Pomona"/>
    <s v="000"/>
    <s v="0948"/>
    <s v="Calif State University Trust Fund"/>
    <s v="TF-CSU Operating Fund"/>
    <s v="485"/>
    <s v="00000"/>
    <s v="No Project Name Assigned"/>
    <s v="06"/>
    <x v="3"/>
    <s v="0607"/>
    <x v="23"/>
    <s v="603005"/>
    <s v="Retirement"/>
    <n v="1451571.27"/>
    <s v="Non-Billable"/>
    <n v="1.5274515832902089E-3"/>
    <n v="28669.985930991686"/>
    <n v="4300.4978896487528"/>
    <n v="24369.488041342935"/>
    <x v="3"/>
  </r>
  <r>
    <s v="202206"/>
    <s v="10"/>
    <s v="6760"/>
    <s v="California State University, Northridge"/>
    <s v="000"/>
    <s v="0948"/>
    <s v="Calif State University Trust Fund"/>
    <s v="TF-CSU Operating Fund"/>
    <s v="485"/>
    <s v="00000"/>
    <s v="No Project Name Assigned"/>
    <s v="07"/>
    <x v="4"/>
    <s v="0706"/>
    <x v="36"/>
    <s v="603005"/>
    <s v="Retirement"/>
    <n v="295557.37"/>
    <s v="Non-Billable"/>
    <n v="3.1100751447057099E-4"/>
    <n v="5837.5539767337123"/>
    <n v="875.63309651005682"/>
    <n v="4961.9208802236553"/>
    <x v="3"/>
  </r>
  <r>
    <s v="202206"/>
    <s v="10"/>
    <s v="6650"/>
    <s v="California State University, Bakersfield"/>
    <s v="000"/>
    <s v="0948"/>
    <s v="Calif State University Trust Fund"/>
    <s v="TF-CSU Operating Fund"/>
    <s v="485"/>
    <s v="00000"/>
    <s v="No Project Name Assigned"/>
    <s v="05"/>
    <x v="0"/>
    <s v="0502"/>
    <x v="13"/>
    <s v="603005"/>
    <s v="Retirement"/>
    <n v="1083907.5"/>
    <s v="Non-Billable"/>
    <n v="1.1405683353151045E-3"/>
    <n v="21408.258359574982"/>
    <n v="3211.2387539362471"/>
    <n v="18197.019605638736"/>
    <x v="3"/>
  </r>
  <r>
    <s v="202206"/>
    <s v="10"/>
    <s v="6690"/>
    <s v="California State University, Dominguez Hills"/>
    <s v="000"/>
    <s v="0948"/>
    <s v="Calif State University Trust Fund"/>
    <s v="TF-CSU Operating Fund"/>
    <s v="485"/>
    <s v="00000"/>
    <s v="No Project Name Assigned"/>
    <s v="06"/>
    <x v="3"/>
    <s v="0607"/>
    <x v="23"/>
    <s v="603005"/>
    <s v="Retirement"/>
    <n v="1308320.28"/>
    <s v="Non-Billable"/>
    <n v="1.3767122045179976E-3"/>
    <n v="25840.635452113285"/>
    <n v="3876.0953178169925"/>
    <n v="21964.54013429629"/>
    <x v="3"/>
  </r>
  <r>
    <s v="202206"/>
    <s v="10"/>
    <s v="6680"/>
    <s v="California State University, Chico"/>
    <s v="000"/>
    <s v="0948"/>
    <s v="Calif State University Trust Fund"/>
    <s v="TF-CSU Operating Fund"/>
    <s v="485"/>
    <s v="00000"/>
    <s v="No Project Name Assigned"/>
    <s v="04"/>
    <x v="2"/>
    <s v="0408"/>
    <x v="22"/>
    <s v="603005"/>
    <s v="Retirement"/>
    <n v="1082.05"/>
    <s v="Non-Billable"/>
    <n v="1.1386137352382087E-6"/>
    <n v="21.37157087480076"/>
    <n v="3.2057356312201137"/>
    <n v="18.165835243580645"/>
    <x v="3"/>
  </r>
  <r>
    <s v="202206"/>
    <s v="10"/>
    <s v="6680"/>
    <s v="California State University, Chico"/>
    <s v="000"/>
    <s v="0948"/>
    <s v="Calif State University Trust Fund"/>
    <s v="TF-CSU Operating Fund"/>
    <s v="485"/>
    <s v="42124"/>
    <s v="HEERF-IHEs-Institutional Portion"/>
    <s v="04"/>
    <x v="2"/>
    <s v="0406"/>
    <x v="3"/>
    <s v="603005"/>
    <s v="Retirement"/>
    <n v="16021.94"/>
    <s v="Non-Billable"/>
    <n v="1.685948056851575E-5"/>
    <n v="316.44935655635629"/>
    <n v="47.467403483453445"/>
    <n v="268.98195307290285"/>
    <x v="3"/>
  </r>
  <r>
    <s v="202206"/>
    <s v="10"/>
    <s v="6850"/>
    <s v="California State University Channel Islands"/>
    <s v="000"/>
    <s v="0948"/>
    <s v="Calif State University Trust Fund"/>
    <s v="TF-CSU Operating Fund"/>
    <s v="485"/>
    <s v="00000"/>
    <s v="No Project Name Assigned"/>
    <s v="05"/>
    <x v="0"/>
    <s v="0502"/>
    <x v="13"/>
    <s v="603005"/>
    <s v="Retirement"/>
    <n v="129248.08"/>
    <s v="Non-Billable"/>
    <n v="1.3600447219737244E-4"/>
    <n v="2552.7789863240323"/>
    <n v="382.91684794860481"/>
    <n v="2169.8621383754275"/>
    <x v="3"/>
  </r>
  <r>
    <s v="202206"/>
    <s v="10"/>
    <s v="6750"/>
    <s v="California State University, Los Angeles"/>
    <s v="000"/>
    <s v="0948"/>
    <s v="Calif State University Trust Fund"/>
    <s v="TF-CSU Operating Fund"/>
    <s v="485"/>
    <s v="00000"/>
    <s v="No Project Name Assigned"/>
    <s v="03"/>
    <x v="6"/>
    <s v="0301"/>
    <x v="29"/>
    <s v="603005"/>
    <s v="Retirement"/>
    <n v="218343.67999999999"/>
    <s v="Non-Billable"/>
    <n v="2.2975750940386875E-4"/>
    <n v="4312.5062910076413"/>
    <n v="646.87594365114614"/>
    <n v="3665.6303473564949"/>
    <x v="3"/>
  </r>
  <r>
    <s v="202206"/>
    <s v="10"/>
    <s v="6740"/>
    <s v="California State University, Long Beach"/>
    <s v="000"/>
    <s v="0948"/>
    <s v="Calif State University Trust Fund"/>
    <s v="TF-CSU Operating Fund"/>
    <s v="485"/>
    <s v="42124"/>
    <s v="HEERF-IHEs-Institutional Portion"/>
    <s v="01"/>
    <x v="1"/>
    <s v="0101"/>
    <x v="5"/>
    <s v="603005"/>
    <s v="Retirement"/>
    <n v="128528.90000000001"/>
    <s v="Non-Billable"/>
    <n v="1.35247697347681E-4"/>
    <n v="2538.574461263509"/>
    <n v="380.78616918952633"/>
    <n v="2157.7882920739826"/>
    <x v="3"/>
  </r>
  <r>
    <s v="202206"/>
    <s v="10"/>
    <s v="6790"/>
    <s v="San Diego State University"/>
    <s v="000"/>
    <s v="0948"/>
    <s v="Calif State University Trust Fund"/>
    <s v="TF-CSU Operating Fund"/>
    <s v="485"/>
    <s v="00000"/>
    <s v="No Project Name Assigned"/>
    <s v="06"/>
    <x v="3"/>
    <s v="0605"/>
    <x v="4"/>
    <s v="603005"/>
    <s v="Retirement"/>
    <n v="2156460.4900000002"/>
    <s v="Non-Billable"/>
    <n v="2.269188608116555E-3"/>
    <n v="42592.253778238148"/>
    <n v="6388.8380667357224"/>
    <n v="36203.415711502428"/>
    <x v="3"/>
  </r>
  <r>
    <s v="202206"/>
    <s v="10"/>
    <s v="6756"/>
    <s v="California State University, Monterey Bay"/>
    <s v="000"/>
    <s v="0948"/>
    <s v="Calif State University Trust Fund"/>
    <s v="TF-CSU Operating Fund"/>
    <s v="485"/>
    <s v="00000"/>
    <s v="No Project Name Assigned"/>
    <s v="07"/>
    <x v="4"/>
    <s v="0709"/>
    <x v="37"/>
    <s v="603005"/>
    <s v="Retirement"/>
    <n v="62397.75"/>
    <s v="Non-Billable"/>
    <n v="6.5659567670588178E-5"/>
    <n v="1232.4180366462726"/>
    <n v="184.86270549694089"/>
    <n v="1047.5553311493318"/>
    <x v="3"/>
  </r>
  <r>
    <s v="202206"/>
    <s v="10"/>
    <s v="6850"/>
    <s v="California State University Channel Islands"/>
    <s v="000"/>
    <s v="0948"/>
    <s v="Calif State University Trust Fund"/>
    <s v="TF-CSU Operating Fund"/>
    <s v="485"/>
    <s v="00000"/>
    <s v="No Project Name Assigned"/>
    <s v="06"/>
    <x v="3"/>
    <s v="0606"/>
    <x v="8"/>
    <s v="603005"/>
    <s v="Retirement"/>
    <n v="650369.54"/>
    <s v="Non-Billable"/>
    <n v="6.8436735014514645E-4"/>
    <n v="12845.449580815648"/>
    <n v="1926.8174371223472"/>
    <n v="10918.632143693301"/>
    <x v="3"/>
  </r>
  <r>
    <s v="202206"/>
    <s v="10"/>
    <s v="6850"/>
    <s v="California State University Channel Islands"/>
    <s v="000"/>
    <s v="0948"/>
    <s v="Calif State University Trust Fund"/>
    <s v="TF-CSU Operating Fund"/>
    <s v="485"/>
    <s v="42124"/>
    <s v="HEERF-IHEs-Institutional Portion"/>
    <s v="05"/>
    <x v="0"/>
    <s v="0502"/>
    <x v="13"/>
    <s v="603005"/>
    <s v="Retirement"/>
    <n v="143.01"/>
    <s v="Non-Billable"/>
    <n v="1.5048579111539783E-7"/>
    <n v="2.8245906850933475"/>
    <n v="0.42368860276400211"/>
    <n v="2.4009020823293454"/>
    <x v="3"/>
  </r>
  <r>
    <s v="202206"/>
    <s v="10"/>
    <s v="6830"/>
    <s v="Sonoma State University"/>
    <s v="000"/>
    <s v="0948"/>
    <s v="Calif State University Trust Fund"/>
    <s v="TF-CSU Operating Fund"/>
    <s v="485"/>
    <s v="00000"/>
    <s v="No Project Name Assigned"/>
    <s v="06"/>
    <x v="3"/>
    <s v="0606"/>
    <x v="8"/>
    <s v="603005"/>
    <s v="Retirement"/>
    <n v="1104919.03"/>
    <s v="Non-Billable"/>
    <n v="1.1626782347249004E-3"/>
    <n v="21823.25711433031"/>
    <n v="3273.4885671495463"/>
    <n v="18549.768547180764"/>
    <x v="3"/>
  </r>
  <r>
    <s v="202206"/>
    <s v="10"/>
    <s v="6760"/>
    <s v="California State University, Northridge"/>
    <s v="000"/>
    <s v="0948"/>
    <s v="Calif State University Trust Fund"/>
    <s v="TF-CSU Operating Fund"/>
    <s v="485"/>
    <s v="42124"/>
    <s v="HEERF-IHEs-Institutional Portion"/>
    <s v="06"/>
    <x v="3"/>
    <s v="0602"/>
    <x v="11"/>
    <s v="603005"/>
    <s v="Retirement"/>
    <n v="7523.6900000000005"/>
    <s v="Non-Billable"/>
    <n v="7.9169879152297586E-6"/>
    <n v="148.60041040158012"/>
    <n v="22.290061560237017"/>
    <n v="126.3103488413431"/>
    <x v="3"/>
  </r>
  <r>
    <s v="202206"/>
    <s v="10"/>
    <s v="6760"/>
    <s v="California State University, Northridge"/>
    <s v="000"/>
    <s v="0948"/>
    <s v="Calif State University Trust Fund"/>
    <s v="TF-CSU Operating Fund"/>
    <s v="485"/>
    <s v="00000"/>
    <s v="No Project Name Assigned"/>
    <s v="02"/>
    <x v="5"/>
    <s v="0202"/>
    <x v="26"/>
    <s v="603005"/>
    <s v="Retirement"/>
    <n v="260926.87"/>
    <s v="Non-Billable"/>
    <n v="2.7456671879738876E-4"/>
    <n v="5153.5669288340878"/>
    <n v="773.03503932511319"/>
    <n v="4380.5318895089749"/>
    <x v="3"/>
  </r>
  <r>
    <s v="202206"/>
    <s v="10"/>
    <s v="6650"/>
    <s v="California State University, Bakersfield"/>
    <s v="000"/>
    <s v="0948"/>
    <s v="Calif State University Trust Fund"/>
    <s v="TF-CSU Operating Fund"/>
    <s v="485"/>
    <s v="00000"/>
    <s v="No Project Name Assigned"/>
    <s v="07"/>
    <x v="4"/>
    <s v="0704"/>
    <x v="34"/>
    <s v="603005"/>
    <s v="Retirement"/>
    <n v="89604.62"/>
    <s v="Non-Billable"/>
    <n v="9.4288666025414998E-5"/>
    <n v="1769.7809593268239"/>
    <n v="265.4671438990236"/>
    <n v="1504.3138154278004"/>
    <x v="3"/>
  </r>
  <r>
    <s v="202206"/>
    <s v="10"/>
    <s v="6680"/>
    <s v="California State University, Chico"/>
    <s v="000"/>
    <s v="0948"/>
    <s v="Calif State University Trust Fund"/>
    <s v="TF-CSU Operating Fund"/>
    <s v="485"/>
    <s v="00000"/>
    <s v="No Project Name Assigned"/>
    <s v="04"/>
    <x v="2"/>
    <s v="0406"/>
    <x v="3"/>
    <s v="603005"/>
    <s v="Retirement"/>
    <n v="1920677.3399999999"/>
    <s v="Non-Billable"/>
    <n v="2.0210799873247882E-3"/>
    <n v="37935.300493908602"/>
    <n v="5690.2950740862898"/>
    <n v="32245.005419822312"/>
    <x v="3"/>
  </r>
  <r>
    <s v="202206"/>
    <s v="10"/>
    <s v="6850"/>
    <s v="California State University Channel Islands"/>
    <s v="000"/>
    <s v="0948"/>
    <s v="Calif State University Trust Fund"/>
    <s v="TF-CSU Operating Fund"/>
    <s v="485"/>
    <s v="00000"/>
    <s v="No Project Name Assigned"/>
    <s v="05"/>
    <x v="0"/>
    <s v="0508"/>
    <x v="16"/>
    <s v="603005"/>
    <s v="Retirement"/>
    <n v="333431.16000000003"/>
    <s v="Non-Billable"/>
    <n v="3.5086114184410043E-4"/>
    <n v="6585.5992493942367"/>
    <n v="987.83988740913549"/>
    <n v="5597.7593619851014"/>
    <x v="3"/>
  </r>
  <r>
    <s v="202206"/>
    <s v="10"/>
    <s v="6760"/>
    <s v="California State University, Northridge"/>
    <s v="000"/>
    <s v="0948"/>
    <s v="Calif State University Trust Fund"/>
    <s v="TF-CSU Operating Fund"/>
    <s v="485"/>
    <s v="00000"/>
    <s v="No Project Name Assigned"/>
    <s v="01"/>
    <x v="1"/>
    <s v="0104"/>
    <x v="2"/>
    <s v="603005"/>
    <s v="Retirement"/>
    <n v="41062.47"/>
    <s v="Non-Billable"/>
    <n v="4.3208994357753238E-5"/>
    <n v="811.0248952445636"/>
    <n v="121.65373428668454"/>
    <n v="689.37116095787906"/>
    <x v="3"/>
  </r>
  <r>
    <s v="202206"/>
    <s v="10"/>
    <s v="6680"/>
    <s v="California State University, Chico"/>
    <s v="000"/>
    <s v="0948"/>
    <s v="Calif State University Trust Fund"/>
    <s v="TF-CSU Operating Fund"/>
    <s v="485"/>
    <s v="00000"/>
    <s v="No Project Name Assigned"/>
    <s v="01"/>
    <x v="1"/>
    <s v="0101"/>
    <x v="5"/>
    <s v="603005"/>
    <s v="Retirement"/>
    <n v="16487955.390000001"/>
    <s v="Non-Billable"/>
    <n v="1.7349856728477296E-2"/>
    <n v="325653.6270948092"/>
    <n v="48848.04406422138"/>
    <n v="276805.58303058782"/>
    <x v="3"/>
  </r>
  <r>
    <s v="202206"/>
    <s v="10"/>
    <s v="6830"/>
    <s v="Sonoma State University"/>
    <s v="000"/>
    <s v="0948"/>
    <s v="Calif State University Trust Fund"/>
    <s v="TF-CSU Operating Fund"/>
    <s v="485"/>
    <s v="00000"/>
    <s v="No Project Name Assigned"/>
    <s v="01"/>
    <x v="1"/>
    <s v="0101"/>
    <x v="5"/>
    <s v="603005"/>
    <s v="Retirement"/>
    <n v="8608565.7200000007"/>
    <s v="Non-Billable"/>
    <n v="9.0585750838619306E-3"/>
    <n v="170027.79207556054"/>
    <n v="25504.168811334082"/>
    <n v="144523.62326422645"/>
    <x v="3"/>
  </r>
  <r>
    <s v="202206"/>
    <s v="10"/>
    <s v="6710"/>
    <s v="California State University, Fullerton"/>
    <s v="000"/>
    <s v="0948"/>
    <s v="Calif State University Trust Fund"/>
    <s v="TF-CSU Operating Fund"/>
    <s v="485"/>
    <s v="42124"/>
    <s v="HEERF-IHEs-Institutional Portion"/>
    <s v="04"/>
    <x v="2"/>
    <s v="0406"/>
    <x v="3"/>
    <s v="603005"/>
    <s v="Retirement"/>
    <n v="88674.22"/>
    <s v="Non-Billable"/>
    <n v="9.3309629733870597E-5"/>
    <n v="1751.4046277876948"/>
    <n v="262.71069416815419"/>
    <n v="1488.6939336195405"/>
    <x v="3"/>
  </r>
  <r>
    <s v="202206"/>
    <s v="10"/>
    <s v="6850"/>
    <s v="California State University Channel Islands"/>
    <s v="000"/>
    <s v="0948"/>
    <s v="Calif State University Trust Fund"/>
    <s v="TF-CSU Operating Fund"/>
    <s v="485"/>
    <s v="00000"/>
    <s v="No Project Name Assigned"/>
    <s v="06"/>
    <x v="3"/>
    <s v="0607"/>
    <x v="23"/>
    <s v="603005"/>
    <s v="Retirement"/>
    <n v="255169.57"/>
    <s v="Non-Billable"/>
    <n v="2.6850845821988596E-4"/>
    <n v="5039.8544894851757"/>
    <n v="755.97817342277631"/>
    <n v="4283.8763160623994"/>
    <x v="3"/>
  </r>
  <r>
    <s v="202206"/>
    <s v="10"/>
    <s v="6770"/>
    <s v="California State Polytechnic University, Pomona"/>
    <s v="000"/>
    <s v="0948"/>
    <s v="Calif State University Trust Fund"/>
    <s v="TF-CSU Operating Fund"/>
    <s v="485"/>
    <s v="00000"/>
    <s v="No Project Name Assigned"/>
    <s v="05"/>
    <x v="0"/>
    <s v="0504"/>
    <x v="0"/>
    <s v="603005"/>
    <s v="Retirement"/>
    <n v="303310.43"/>
    <s v="Non-Billable"/>
    <n v="3.1916586261171594E-4"/>
    <n v="5990.6846742861189"/>
    <n v="898.60270114291779"/>
    <n v="5092.0819731432011"/>
    <x v="3"/>
  </r>
  <r>
    <s v="202206"/>
    <s v="10"/>
    <s v="6790"/>
    <s v="San Diego State University"/>
    <s v="000"/>
    <s v="0948"/>
    <s v="Calif State University Trust Fund"/>
    <s v="TF-CSU Operating Fund"/>
    <s v="485"/>
    <s v="00000"/>
    <s v="No Project Name Assigned"/>
    <s v="02"/>
    <x v="5"/>
    <s v="0202"/>
    <x v="26"/>
    <s v="603005"/>
    <s v="Retirement"/>
    <n v="645264.25"/>
    <s v="Non-Billable"/>
    <n v="6.7899518313218558E-4"/>
    <n v="12744.614991775019"/>
    <n v="1911.6922487662528"/>
    <n v="10832.922743008767"/>
    <x v="3"/>
  </r>
  <r>
    <s v="202206"/>
    <s v="10"/>
    <s v="6690"/>
    <s v="California State University, Dominguez Hills"/>
    <s v="000"/>
    <s v="0948"/>
    <s v="Calif State University Trust Fund"/>
    <s v="TF-CSU Operating Fund"/>
    <s v="485"/>
    <s v="00000"/>
    <s v="No Project Name Assigned"/>
    <s v="05"/>
    <x v="0"/>
    <s v="0510"/>
    <x v="9"/>
    <s v="603005"/>
    <s v="Retirement"/>
    <n v="279698.42"/>
    <s v="Non-Billable"/>
    <n v="2.9431954413975813E-4"/>
    <n v="5524.3238358669105"/>
    <n v="828.6485753800365"/>
    <n v="4695.6752604868734"/>
    <x v="3"/>
  </r>
  <r>
    <s v="202206"/>
    <s v="10"/>
    <s v="6690"/>
    <s v="California State University, Dominguez Hills"/>
    <s v="000"/>
    <s v="0948"/>
    <s v="Calif State University Trust Fund"/>
    <s v="TF-CSU Operating Fund"/>
    <s v="485"/>
    <s v="00000"/>
    <s v="No Project Name Assigned"/>
    <s v="06"/>
    <x v="3"/>
    <s v="0605"/>
    <x v="4"/>
    <s v="603005"/>
    <s v="Retirement"/>
    <n v="741347.89"/>
    <s v="Non-Billable"/>
    <n v="7.8010155736228898E-4"/>
    <n v="14642.363083054388"/>
    <n v="2196.3544624581582"/>
    <n v="12446.008620596229"/>
    <x v="3"/>
  </r>
  <r>
    <s v="202206"/>
    <s v="10"/>
    <s v="6720"/>
    <s v="California State University, East Bay"/>
    <s v="000"/>
    <s v="0948"/>
    <s v="Calif State University Trust Fund"/>
    <s v="TF-CSU Operating Fund"/>
    <s v="485"/>
    <s v="00000"/>
    <s v="No Project Name Assigned"/>
    <s v="03"/>
    <x v="6"/>
    <s v="0301"/>
    <x v="29"/>
    <s v="603005"/>
    <s v="Retirement"/>
    <n v="88711.45"/>
    <s v="Non-Billable"/>
    <n v="9.3348805917376821E-5"/>
    <n v="1752.139957563277"/>
    <n v="262.82099363449151"/>
    <n v="1489.3189639287855"/>
    <x v="3"/>
  </r>
  <r>
    <s v="202206"/>
    <s v="10"/>
    <s v="6690"/>
    <s v="California State University, Dominguez Hills"/>
    <s v="000"/>
    <s v="0948"/>
    <s v="Calif State University Trust Fund"/>
    <s v="TF-CSU Operating Fund"/>
    <s v="485"/>
    <s v="00000"/>
    <s v="No Project Name Assigned"/>
    <s v="07"/>
    <x v="4"/>
    <s v="0701"/>
    <x v="32"/>
    <s v="603005"/>
    <s v="Retirement"/>
    <n v="132225.81"/>
    <s v="Non-Billable"/>
    <n v="1.3913786185388633E-4"/>
    <n v="2611.5921351997963"/>
    <n v="391.73882027996945"/>
    <n v="2219.853314919827"/>
    <x v="3"/>
  </r>
  <r>
    <s v="202206"/>
    <s v="10"/>
    <s v="6830"/>
    <s v="Sonoma State University"/>
    <s v="000"/>
    <s v="0948"/>
    <s v="Calif State University Trust Fund"/>
    <s v="TF-CSU Operating Fund"/>
    <s v="485"/>
    <s v="00000"/>
    <s v="No Project Name Assigned"/>
    <s v="05"/>
    <x v="0"/>
    <s v="0501"/>
    <x v="7"/>
    <s v="603005"/>
    <s v="Retirement"/>
    <n v="555382.57000000007"/>
    <s v="Non-Billable"/>
    <n v="5.8441497390499149E-4"/>
    <n v="10969.361820048978"/>
    <n v="1645.4042730073468"/>
    <n v="9323.9575470416312"/>
    <x v="3"/>
  </r>
  <r>
    <s v="202206"/>
    <s v="10"/>
    <s v="6756"/>
    <s v="California State University, Monterey Bay"/>
    <s v="000"/>
    <s v="0948"/>
    <s v="Calif State University Trust Fund"/>
    <s v="TF-CSU Operating Fund"/>
    <s v="485"/>
    <s v="CSTRC"/>
    <s v="Cost Recovery Project Code"/>
    <s v="07"/>
    <x v="4"/>
    <s v="0708"/>
    <x v="20"/>
    <s v="603005"/>
    <s v="Retirement"/>
    <n v="30122.49"/>
    <s v="Non-Billable"/>
    <n v="3.1697131235687443E-5"/>
    <n v="594.94933687027151"/>
    <n v="89.242400530540721"/>
    <n v="505.70693633973076"/>
    <x v="3"/>
  </r>
  <r>
    <s v="202206"/>
    <s v="10"/>
    <s v="6840"/>
    <s v="California State University San Marcos"/>
    <s v="000"/>
    <s v="0948"/>
    <s v="Calif State University Trust Fund"/>
    <s v="TF-CSU Operating Fund"/>
    <s v="485"/>
    <s v="00000"/>
    <s v="No Project Name Assigned"/>
    <s v="05"/>
    <x v="0"/>
    <s v="0507"/>
    <x v="28"/>
    <s v="603005"/>
    <s v="Retirement"/>
    <n v="773681.92"/>
    <s v="Non-Billable"/>
    <n v="8.1412583597566571E-4"/>
    <n v="15280.992549172344"/>
    <n v="2292.1488823758514"/>
    <n v="12988.843666796492"/>
    <x v="3"/>
  </r>
  <r>
    <s v="202206"/>
    <s v="10"/>
    <s v="6840"/>
    <s v="California State University San Marcos"/>
    <s v="000"/>
    <s v="0948"/>
    <s v="Calif State University Trust Fund"/>
    <s v="TF-CSU Operating Fund"/>
    <s v="485"/>
    <s v="42124"/>
    <s v="HEERF-IHEs-Institutional Portion"/>
    <s v="05"/>
    <x v="0"/>
    <s v="0504"/>
    <x v="0"/>
    <s v="603005"/>
    <s v="Retirement"/>
    <n v="13717.78"/>
    <s v="Non-Billable"/>
    <n v="1.4434871517005681E-5"/>
    <n v="270.93988957527324"/>
    <n v="40.640983436290988"/>
    <n v="230.29890613898226"/>
    <x v="3"/>
  </r>
  <r>
    <s v="202206"/>
    <s v="10"/>
    <s v="6660"/>
    <s v="California State University, San Bernardino"/>
    <s v="000"/>
    <s v="0948"/>
    <s v="Calif State University Trust Fund"/>
    <s v="TF-CSU Operating Fund"/>
    <s v="485"/>
    <s v="00000"/>
    <s v="No Project Name Assigned"/>
    <s v="06"/>
    <x v="3"/>
    <s v="0605"/>
    <x v="4"/>
    <s v="603005"/>
    <s v="Retirement"/>
    <n v="365383.65"/>
    <s v="Non-Billable"/>
    <n v="3.8448393560507407E-4"/>
    <n v="7216.6929185050567"/>
    <n v="1082.5039377757585"/>
    <n v="6134.1889807292982"/>
    <x v="3"/>
  </r>
  <r>
    <s v="202206"/>
    <s v="10"/>
    <s v="6650"/>
    <s v="California State University, Bakersfield"/>
    <s v="000"/>
    <s v="0948"/>
    <s v="Calif State University Trust Fund"/>
    <s v="TF-CSU Operating Fund"/>
    <s v="485"/>
    <s v="00000"/>
    <s v="No Project Name Assigned"/>
    <s v="04"/>
    <x v="2"/>
    <s v="0406"/>
    <x v="3"/>
    <s v="603005"/>
    <s v="Retirement"/>
    <n v="1468074.3900000001"/>
    <s v="Non-Billable"/>
    <n v="1.5448173973526685E-3"/>
    <n v="28995.939074317175"/>
    <n v="4349.3908611475763"/>
    <n v="24646.548213169597"/>
    <x v="3"/>
  </r>
  <r>
    <s v="202206"/>
    <s v="10"/>
    <s v="6790"/>
    <s v="San Diego State University"/>
    <s v="000"/>
    <s v="0948"/>
    <s v="Calif State University Trust Fund"/>
    <s v="TF-CSU Operating Fund"/>
    <s v="485"/>
    <s v="00000"/>
    <s v="No Project Name Assigned"/>
    <s v="07"/>
    <x v="4"/>
    <s v="0707"/>
    <x v="31"/>
    <s v="603005"/>
    <s v="Retirement"/>
    <n v="1747955.42"/>
    <s v="Non-Billable"/>
    <n v="1.8393290973578596E-3"/>
    <n v="34523.86964051766"/>
    <n v="5178.580446077649"/>
    <n v="29345.289194440011"/>
    <x v="3"/>
  </r>
  <r>
    <s v="202206"/>
    <s v="10"/>
    <s v="6820"/>
    <s v="California Polytechnic State University, San Luis Obispo"/>
    <s v="000"/>
    <s v="0948"/>
    <s v="Calif State University Trust Fund"/>
    <s v="TF-CSU Operating Fund"/>
    <s v="485"/>
    <s v="00000"/>
    <s v="No Project Name Assigned"/>
    <s v="06"/>
    <x v="3"/>
    <s v="0607"/>
    <x v="23"/>
    <s v="603005"/>
    <s v="Retirement"/>
    <n v="154174.57"/>
    <s v="Non-Billable"/>
    <n v="1.6223398459077186E-4"/>
    <n v="3045.1021208326156"/>
    <n v="456.7653181248923"/>
    <n v="2588.3368027077231"/>
    <x v="3"/>
  </r>
  <r>
    <s v="202206"/>
    <s v="10"/>
    <s v="6752"/>
    <s v="California State University Maritime Academy"/>
    <s v="000"/>
    <s v="0948"/>
    <s v="Calif State University Trust Fund"/>
    <s v="TF-CSU Operating Fund"/>
    <s v="485"/>
    <s v="00000"/>
    <s v="No Project Name Assigned"/>
    <s v="06"/>
    <x v="3"/>
    <s v="0606"/>
    <x v="8"/>
    <s v="603005"/>
    <s v="Retirement"/>
    <n v="342796.84"/>
    <s v="Non-Billable"/>
    <n v="3.6071640905711811E-4"/>
    <n v="6770.5808065410447"/>
    <n v="1015.5871209811567"/>
    <n v="5754.993685559888"/>
    <x v="3"/>
  </r>
  <r>
    <s v="202206"/>
    <s v="10"/>
    <s v="6750"/>
    <s v="California State University, Los Angeles"/>
    <s v="000"/>
    <s v="0948"/>
    <s v="Calif State University Trust Fund"/>
    <s v="TF-CSU Operating Fund"/>
    <s v="485"/>
    <s v="00000"/>
    <s v="No Project Name Assigned"/>
    <s v="05"/>
    <x v="0"/>
    <s v="0509"/>
    <x v="18"/>
    <s v="603005"/>
    <s v="Retirement"/>
    <n v="860057.15"/>
    <s v="Non-Billable"/>
    <n v="9.0501629691772882E-4"/>
    <n v="16986.989822655287"/>
    <n v="2548.048473398293"/>
    <n v="14438.941349256993"/>
    <x v="3"/>
  </r>
  <r>
    <s v="202206"/>
    <s v="10"/>
    <s v="6830"/>
    <s v="Sonoma State University"/>
    <s v="000"/>
    <s v="0948"/>
    <s v="Calif State University Trust Fund"/>
    <s v="TF-CSU Operating Fund"/>
    <s v="485"/>
    <s v="00000"/>
    <s v="No Project Name Assigned"/>
    <s v="04"/>
    <x v="2"/>
    <s v="0402"/>
    <x v="39"/>
    <s v="603005"/>
    <s v="Retirement"/>
    <n v="19519.62"/>
    <s v="Non-Billable"/>
    <n v="2.054000040536985E-5"/>
    <n v="385.53203851871768"/>
    <n v="57.82980577780765"/>
    <n v="327.70223274091001"/>
    <x v="3"/>
  </r>
  <r>
    <s v="202206"/>
    <s v="10"/>
    <s v="6680"/>
    <s v="California State University, Chico"/>
    <s v="000"/>
    <s v="0948"/>
    <s v="Calif State University Trust Fund"/>
    <s v="TF-CSU Operating Fund"/>
    <s v="485"/>
    <s v="42124"/>
    <s v="HEERF-IHEs-Institutional Portion"/>
    <s v="04"/>
    <x v="2"/>
    <s v="0409"/>
    <x v="10"/>
    <s v="603005"/>
    <s v="Retirement"/>
    <n v="22233.64"/>
    <s v="Non-Billable"/>
    <n v="2.3395894726067787E-5"/>
    <n v="439.13665086161012"/>
    <n v="65.870497629241513"/>
    <n v="373.26615323236859"/>
    <x v="3"/>
  </r>
  <r>
    <s v="202206"/>
    <s v="10"/>
    <s v="6680"/>
    <s v="California State University, Chico"/>
    <s v="000"/>
    <s v="0948"/>
    <s v="Calif State University Trust Fund"/>
    <s v="TF-CSU Operating Fund"/>
    <s v="485"/>
    <s v="00000"/>
    <s v="No Project Name Assigned"/>
    <s v="04"/>
    <x v="2"/>
    <s v="0409"/>
    <x v="10"/>
    <s v="603005"/>
    <s v="Retirement"/>
    <n v="1130718.8"/>
    <s v="Non-Billable"/>
    <n v="1.189826677484465E-3"/>
    <n v="22332.82840318809"/>
    <n v="3349.9242604782135"/>
    <n v="18982.904142709875"/>
    <x v="3"/>
  </r>
  <r>
    <s v="202206"/>
    <s v="10"/>
    <s v="6810"/>
    <s v="San Jose State University"/>
    <s v="000"/>
    <s v="0948"/>
    <s v="Calif State University Trust Fund"/>
    <s v="TF-CSU Operating Fund"/>
    <s v="485"/>
    <s v="MISCF"/>
    <s v="TF-Miscellaneous Fees"/>
    <s v="05"/>
    <x v="0"/>
    <s v="0503"/>
    <x v="1"/>
    <s v="603005"/>
    <s v="Retirement"/>
    <n v="19780.98"/>
    <s v="Non-Billable"/>
    <n v="2.081502289586646E-5"/>
    <n v="390.69416019871204"/>
    <n v="58.604124029806805"/>
    <n v="332.09003616890521"/>
    <x v="3"/>
  </r>
  <r>
    <s v="202206"/>
    <s v="10"/>
    <s v="6680"/>
    <s v="California State University, Chico"/>
    <s v="000"/>
    <s v="0948"/>
    <s v="Calif State University Trust Fund"/>
    <s v="TF-CSU Operating Fund"/>
    <s v="485"/>
    <s v="00000"/>
    <s v="No Project Name Assigned"/>
    <s v="06"/>
    <x v="3"/>
    <s v="0605"/>
    <x v="4"/>
    <s v="603005"/>
    <s v="Retirement"/>
    <n v="826086.54"/>
    <s v="Non-Billable"/>
    <n v="8.6926988673296797E-4"/>
    <n v="16316.036262953594"/>
    <n v="2447.4054394430391"/>
    <n v="13868.630823510555"/>
    <x v="3"/>
  </r>
  <r>
    <s v="202206"/>
    <s v="10"/>
    <s v="6756"/>
    <s v="California State University, Monterey Bay"/>
    <s v="000"/>
    <s v="0948"/>
    <s v="Calif State University Trust Fund"/>
    <s v="TF-CSU Operating Fund"/>
    <s v="485"/>
    <s v="00000"/>
    <s v="No Project Name Assigned"/>
    <s v="04"/>
    <x v="2"/>
    <s v="0401"/>
    <x v="21"/>
    <s v="603005"/>
    <s v="Retirement"/>
    <n v="370878.68"/>
    <s v="Non-Billable"/>
    <n v="3.9026621612219063E-4"/>
    <n v="7325.2252627628595"/>
    <n v="1098.7837894144288"/>
    <n v="6226.44147334843"/>
    <x v="3"/>
  </r>
  <r>
    <s v="202206"/>
    <s v="10"/>
    <s v="6790"/>
    <s v="San Diego State University"/>
    <s v="000"/>
    <s v="0948"/>
    <s v="Calif State University Trust Fund"/>
    <s v="TF-CSU Operating Fund"/>
    <s v="485"/>
    <s v="00000"/>
    <s v="No Project Name Assigned"/>
    <s v="07"/>
    <x v="4"/>
    <s v="0703"/>
    <x v="33"/>
    <s v="603005"/>
    <s v="Retirement"/>
    <n v="1278214.57"/>
    <s v="Non-Billable"/>
    <n v="1.3450327304501649E-3"/>
    <n v="25246.017537043557"/>
    <n v="3786.9026305565335"/>
    <n v="21459.114906487022"/>
    <x v="3"/>
  </r>
  <r>
    <s v="202206"/>
    <s v="10"/>
    <s v="6690"/>
    <s v="California State University, Dominguez Hills"/>
    <s v="000"/>
    <s v="0948"/>
    <s v="Calif State University Trust Fund"/>
    <s v="TF-CSU Operating Fund"/>
    <s v="485"/>
    <s v="00000"/>
    <s v="No Project Name Assigned"/>
    <s v="04"/>
    <x v="2"/>
    <s v="0405"/>
    <x v="27"/>
    <s v="603005"/>
    <s v="Retirement"/>
    <n v="108315.29000000001"/>
    <s v="Non-Billable"/>
    <n v="1.1397742888989401E-4"/>
    <n v="2139.3354254051092"/>
    <n v="320.90031381076636"/>
    <n v="1818.4351115943427"/>
    <x v="3"/>
  </r>
  <r>
    <s v="202206"/>
    <s v="10"/>
    <s v="6720"/>
    <s v="California State University, East Bay"/>
    <s v="000"/>
    <s v="0948"/>
    <s v="Calif State University Trust Fund"/>
    <s v="TF-CSU Operating Fund"/>
    <s v="485"/>
    <s v="00000"/>
    <s v="No Project Name Assigned"/>
    <s v="04"/>
    <x v="2"/>
    <s v="0401"/>
    <x v="21"/>
    <s v="603005"/>
    <s v="Retirement"/>
    <n v="621194.46"/>
    <s v="Non-Billable"/>
    <n v="6.5366715439201699E-4"/>
    <n v="12269.212540015327"/>
    <n v="1840.381881002299"/>
    <n v="10428.830659013029"/>
    <x v="3"/>
  </r>
  <r>
    <s v="202206"/>
    <s v="10"/>
    <s v="6790"/>
    <s v="San Diego State University"/>
    <s v="000"/>
    <s v="0948"/>
    <s v="Calif State University Trust Fund"/>
    <s v="TF-CSU Operating Fund"/>
    <s v="485"/>
    <s v="00000"/>
    <s v="No Project Name Assigned"/>
    <s v="04"/>
    <x v="2"/>
    <s v="0401"/>
    <x v="21"/>
    <s v="603005"/>
    <s v="Retirement"/>
    <n v="1573579.3399999999"/>
    <s v="Non-Billable"/>
    <n v="1.6558375768320089E-3"/>
    <n v="31079.767470941457"/>
    <n v="4661.9651206412182"/>
    <n v="26417.802350300237"/>
    <x v="3"/>
  </r>
  <r>
    <s v="202206"/>
    <s v="10"/>
    <s v="6790"/>
    <s v="San Diego State University"/>
    <s v="000"/>
    <s v="0948"/>
    <s v="Calif State University Trust Fund"/>
    <s v="TF-CSU Operating Fund"/>
    <s v="485"/>
    <s v="00000"/>
    <s v="No Project Name Assigned"/>
    <s v="03"/>
    <x v="6"/>
    <s v="0303"/>
    <x v="40"/>
    <s v="603005"/>
    <s v="Retirement"/>
    <n v="176338.68"/>
    <s v="Non-Billable"/>
    <n v="1.855567146636248E-4"/>
    <n v="3482.8654845790966"/>
    <n v="522.42982268686444"/>
    <n v="2960.435661892232"/>
    <x v="3"/>
  </r>
  <r>
    <s v="202206"/>
    <s v="10"/>
    <s v="6756"/>
    <s v="California State University, Monterey Bay"/>
    <s v="000"/>
    <s v="0948"/>
    <s v="Calif State University Trust Fund"/>
    <s v="TF-CSU Operating Fund"/>
    <s v="485"/>
    <s v="CSTRC"/>
    <s v="Cost Recovery Project Code"/>
    <s v="03"/>
    <x v="6"/>
    <s v="0301"/>
    <x v="29"/>
    <s v="603005"/>
    <s v="Retirement"/>
    <n v="14518.73"/>
    <s v="Non-Billable"/>
    <n v="1.5277690861064682E-5"/>
    <n v="286.7594540059111"/>
    <n v="43.013918100886663"/>
    <n v="243.74553590502441"/>
    <x v="3"/>
  </r>
  <r>
    <s v="202206"/>
    <s v="10"/>
    <s v="6710"/>
    <s v="California State University, Fullerton"/>
    <s v="000"/>
    <s v="0948"/>
    <s v="Calif State University Trust Fund"/>
    <s v="TF-CSU Operating Fund"/>
    <s v="485"/>
    <s v="00000"/>
    <s v="No Project Name Assigned"/>
    <s v="04"/>
    <x v="2"/>
    <s v="0406"/>
    <x v="3"/>
    <s v="603005"/>
    <s v="Retirement"/>
    <n v="4025197.51"/>
    <s v="Non-Billable"/>
    <n v="4.2356131157826691E-3"/>
    <n v="79501.680948233959"/>
    <n v="11925.252142235093"/>
    <n v="67576.428805998861"/>
    <x v="3"/>
  </r>
  <r>
    <s v="202206"/>
    <s v="10"/>
    <s v="6830"/>
    <s v="Sonoma State University"/>
    <s v="000"/>
    <s v="0948"/>
    <s v="Calif State University Trust Fund"/>
    <s v="TF-CSU Operating Fund"/>
    <s v="485"/>
    <s v="00000"/>
    <s v="No Project Name Assigned"/>
    <s v="04"/>
    <x v="2"/>
    <s v="0408"/>
    <x v="22"/>
    <s v="603005"/>
    <s v="Retirement"/>
    <n v="13141.98"/>
    <s v="Non-Billable"/>
    <n v="1.3828971800033117E-5"/>
    <n v="259.56726307029629"/>
    <n v="38.93508946054444"/>
    <n v="220.63217360975185"/>
    <x v="3"/>
  </r>
  <r>
    <s v="202206"/>
    <s v="10"/>
    <s v="6830"/>
    <s v="Sonoma State University"/>
    <s v="000"/>
    <s v="0948"/>
    <s v="Calif State University Trust Fund"/>
    <s v="TF-CSU Operating Fund"/>
    <s v="485"/>
    <s v="00000"/>
    <s v="No Project Name Assigned"/>
    <s v="05"/>
    <x v="0"/>
    <s v="0502"/>
    <x v="13"/>
    <s v="603005"/>
    <s v="Retirement"/>
    <n v="569002.05000000005"/>
    <s v="Non-Billable"/>
    <n v="5.9874640682842581E-4"/>
    <n v="11238.3601862039"/>
    <n v="1685.7540279305849"/>
    <n v="9552.6061582733146"/>
    <x v="3"/>
  </r>
  <r>
    <s v="202206"/>
    <s v="10"/>
    <s v="6756"/>
    <s v="California State University, Monterey Bay"/>
    <s v="000"/>
    <s v="0948"/>
    <s v="Calif State University Trust Fund"/>
    <s v="TF-CSU Operating Fund"/>
    <s v="485"/>
    <s v="00000"/>
    <s v="No Project Name Assigned"/>
    <s v="02"/>
    <x v="5"/>
    <s v="0202"/>
    <x v="26"/>
    <s v="603005"/>
    <s v="Retirement"/>
    <n v="3277.85"/>
    <s v="Non-Billable"/>
    <n v="3.4491983106608407E-6"/>
    <n v="64.740819363213973"/>
    <n v="9.7111229044820959"/>
    <n v="55.029696458731877"/>
    <x v="3"/>
  </r>
  <r>
    <s v="202206"/>
    <s v="10"/>
    <s v="6680"/>
    <s v="California State University, Chico"/>
    <s v="000"/>
    <s v="0948"/>
    <s v="Calif State University Trust Fund"/>
    <s v="TF-CSU Operating Fund"/>
    <s v="485"/>
    <s v="00000"/>
    <s v="No Project Name Assigned"/>
    <s v="01"/>
    <x v="1"/>
    <s v="0106"/>
    <x v="6"/>
    <s v="603005"/>
    <s v="Retirement"/>
    <n v="71835.41"/>
    <s v="Non-Billable"/>
    <n v="7.5590577609600462E-5"/>
    <n v="1418.8212708612093"/>
    <n v="212.8231906291814"/>
    <n v="1205.9980802320279"/>
    <x v="3"/>
  </r>
  <r>
    <s v="202206"/>
    <s v="10"/>
    <s v="6830"/>
    <s v="Sonoma State University"/>
    <s v="000"/>
    <s v="0948"/>
    <s v="Calif State University Trust Fund"/>
    <s v="TF-CSU Operating Fund"/>
    <s v="485"/>
    <s v="00000"/>
    <s v="No Project Name Assigned"/>
    <s v="04"/>
    <x v="2"/>
    <s v="0406"/>
    <x v="3"/>
    <s v="603005"/>
    <s v="Retirement"/>
    <n v="1219575.6000000001"/>
    <s v="Non-Billable"/>
    <n v="1.2833284315155304E-3"/>
    <n v="24087.839168779323"/>
    <n v="3613.1758753168983"/>
    <n v="20474.663293462425"/>
    <x v="3"/>
  </r>
  <r>
    <s v="202206"/>
    <s v="10"/>
    <s v="6840"/>
    <s v="California State University San Marcos"/>
    <s v="000"/>
    <s v="0948"/>
    <s v="Calif State University Trust Fund"/>
    <s v="TF-CSU Operating Fund"/>
    <s v="485"/>
    <s v="00000"/>
    <s v="No Project Name Assigned"/>
    <s v="05"/>
    <x v="0"/>
    <s v="0508"/>
    <x v="16"/>
    <s v="603005"/>
    <s v="Retirement"/>
    <n v="79126.59"/>
    <s v="Non-Billable"/>
    <n v="8.3262901156658467E-5"/>
    <n v="1562.8293759681171"/>
    <n v="234.42440639521755"/>
    <n v="1328.4049695728995"/>
    <x v="3"/>
  </r>
  <r>
    <s v="202206"/>
    <s v="10"/>
    <s v="6680"/>
    <s v="California State University, Chico"/>
    <s v="000"/>
    <s v="0948"/>
    <s v="Calif State University Trust Fund"/>
    <s v="TF-CSU Operating Fund"/>
    <s v="485"/>
    <s v="00000"/>
    <s v="No Project Name Assigned"/>
    <s v="05"/>
    <x v="0"/>
    <s v="0504"/>
    <x v="0"/>
    <s v="603005"/>
    <s v="Retirement"/>
    <n v="366830.94"/>
    <s v="Non-Billable"/>
    <n v="3.8600688211667044E-4"/>
    <n v="7245.2783450670358"/>
    <n v="1086.7917517600554"/>
    <n v="6158.4865933069805"/>
    <x v="3"/>
  </r>
  <r>
    <s v="202206"/>
    <s v="10"/>
    <s v="6830"/>
    <s v="Sonoma State University"/>
    <s v="000"/>
    <s v="0948"/>
    <s v="Calif State University Trust Fund"/>
    <s v="TF-CSU Operating Fund"/>
    <s v="485"/>
    <s v="MISCF"/>
    <s v="TF-Miscellaneous Fees"/>
    <s v="05"/>
    <x v="0"/>
    <s v="0501"/>
    <x v="7"/>
    <s v="603005"/>
    <s v="Retirement"/>
    <n v="19898.52"/>
    <s v="Non-Billable"/>
    <n v="2.0938707252818449E-5"/>
    <n v="393.01569288262141"/>
    <n v="58.952353932393208"/>
    <n v="334.06333895022817"/>
    <x v="3"/>
  </r>
  <r>
    <s v="202206"/>
    <s v="10"/>
    <s v="6680"/>
    <s v="California State University, Chico"/>
    <s v="000"/>
    <s v="0948"/>
    <s v="Calif State University Trust Fund"/>
    <s v="TF-CSU Operating Fund"/>
    <s v="485"/>
    <s v="00000"/>
    <s v="No Project Name Assigned"/>
    <s v="04"/>
    <x v="2"/>
    <s v="0402"/>
    <x v="39"/>
    <s v="603005"/>
    <s v="Retirement"/>
    <n v="25668.48"/>
    <s v="Non-Billable"/>
    <n v="2.7010289626807686E-5"/>
    <n v="506.97817990703373"/>
    <n v="76.046726986055063"/>
    <n v="430.93145292097864"/>
    <x v="3"/>
  </r>
  <r>
    <s v="202206"/>
    <s v="10"/>
    <s v="6850"/>
    <s v="California State University Channel Islands"/>
    <s v="000"/>
    <s v="0948"/>
    <s v="Calif State University Trust Fund"/>
    <s v="TF-CSU Operating Fund"/>
    <s v="485"/>
    <s v="00000"/>
    <s v="No Project Name Assigned"/>
    <s v="07"/>
    <x v="4"/>
    <s v="0702"/>
    <x v="12"/>
    <s v="603005"/>
    <s v="Retirement"/>
    <n v="663856.97"/>
    <s v="Non-Billable"/>
    <n v="6.9855983020712491E-4"/>
    <n v="13111.839827258891"/>
    <n v="1966.7759740888337"/>
    <n v="11145.063853170057"/>
    <x v="3"/>
  </r>
  <r>
    <s v="202206"/>
    <s v="10"/>
    <s v="6830"/>
    <s v="Sonoma State University"/>
    <s v="000"/>
    <s v="0948"/>
    <s v="Calif State University Trust Fund"/>
    <s v="TF-CSU Operating Fund"/>
    <s v="485"/>
    <s v="00000"/>
    <s v="No Project Name Assigned"/>
    <s v="01"/>
    <x v="1"/>
    <s v="0105"/>
    <x v="19"/>
    <s v="603005"/>
    <s v="Retirement"/>
    <n v="49217.270000000004"/>
    <s v="Non-Billable"/>
    <n v="5.1790083298301779E-5"/>
    <n v="972.0903600288392"/>
    <n v="145.81355400432588"/>
    <n v="826.27680602451335"/>
    <x v="3"/>
  </r>
  <r>
    <s v="202206"/>
    <s v="10"/>
    <s v="6690"/>
    <s v="California State University, Dominguez Hills"/>
    <s v="000"/>
    <s v="0948"/>
    <s v="Calif State University Trust Fund"/>
    <s v="TF-CSU Operating Fund"/>
    <s v="485"/>
    <s v="00000"/>
    <s v="No Project Name Assigned"/>
    <s v="04"/>
    <x v="2"/>
    <s v="0401"/>
    <x v="21"/>
    <s v="603005"/>
    <s v="Retirement"/>
    <n v="662183.56000000006"/>
    <s v="Non-Billable"/>
    <n v="6.9679894336207627E-4"/>
    <n v="13078.788304300064"/>
    <n v="1961.8182456450095"/>
    <n v="11116.970058655053"/>
    <x v="3"/>
  </r>
  <r>
    <s v="202206"/>
    <s v="10"/>
    <s v="6710"/>
    <s v="California State University, Fullerton"/>
    <s v="000"/>
    <s v="0948"/>
    <s v="Calif State University Trust Fund"/>
    <s v="TF-CSU Operating Fund"/>
    <s v="485"/>
    <s v="00000"/>
    <s v="No Project Name Assigned"/>
    <s v="05"/>
    <x v="0"/>
    <s v="0510"/>
    <x v="9"/>
    <s v="603005"/>
    <s v="Retirement"/>
    <n v="371865.27"/>
    <s v="Non-Billable"/>
    <n v="3.913043797237328E-4"/>
    <n v="7344.7114030607854"/>
    <n v="1101.7067104591179"/>
    <n v="6243.0046926016676"/>
    <x v="3"/>
  </r>
  <r>
    <s v="202206"/>
    <s v="10"/>
    <s v="6790"/>
    <s v="San Diego State University"/>
    <s v="000"/>
    <s v="0948"/>
    <s v="Calif State University Trust Fund"/>
    <s v="TF-CSU Operating Fund"/>
    <s v="485"/>
    <s v="00000"/>
    <s v="No Project Name Assigned"/>
    <s v="05"/>
    <x v="0"/>
    <s v="0503"/>
    <x v="1"/>
    <s v="603005"/>
    <s v="Retirement"/>
    <n v="346065.37"/>
    <s v="Non-Billable"/>
    <n v="3.641558001684698E-4"/>
    <n v="6835.137546572847"/>
    <n v="1025.2706319859269"/>
    <n v="5809.8669145869198"/>
    <x v="3"/>
  </r>
  <r>
    <s v="202206"/>
    <s v="10"/>
    <s v="6790"/>
    <s v="San Diego State University"/>
    <s v="000"/>
    <s v="0948"/>
    <s v="Calif State University Trust Fund"/>
    <s v="TF-CSU Operating Fund"/>
    <s v="485"/>
    <s v="00000"/>
    <s v="No Project Name Assigned"/>
    <s v="07"/>
    <x v="4"/>
    <s v="0704"/>
    <x v="34"/>
    <s v="603005"/>
    <s v="Retirement"/>
    <n v="289889.41000000003"/>
    <s v="Non-Billable"/>
    <n v="3.0504326410618789E-4"/>
    <n v="5725.6060918341827"/>
    <n v="858.84091377512743"/>
    <n v="4866.765178059055"/>
    <x v="3"/>
  </r>
  <r>
    <s v="202206"/>
    <s v="10"/>
    <s v="6720"/>
    <s v="California State University, East Bay"/>
    <s v="000"/>
    <s v="0948"/>
    <s v="Calif State University Trust Fund"/>
    <s v="TF-CSU Operating Fund"/>
    <s v="485"/>
    <s v="00000"/>
    <s v="No Project Name Assigned"/>
    <s v="01"/>
    <x v="1"/>
    <s v="0106"/>
    <x v="6"/>
    <s v="603005"/>
    <s v="Retirement"/>
    <n v="192126.13"/>
    <s v="Non-Billable"/>
    <n v="2.0216944736025294E-4"/>
    <n v="3794.6834288583568"/>
    <n v="569.20251432875352"/>
    <n v="3225.4809145296031"/>
    <x v="3"/>
  </r>
  <r>
    <s v="202206"/>
    <s v="10"/>
    <s v="6680"/>
    <s v="California State University, Chico"/>
    <s v="000"/>
    <s v="0948"/>
    <s v="Calif State University Trust Fund"/>
    <s v="TF-CSU Operating Fund"/>
    <s v="485"/>
    <s v="00000"/>
    <s v="No Project Name Assigned"/>
    <s v="01"/>
    <x v="1"/>
    <s v="0105"/>
    <x v="19"/>
    <s v="603005"/>
    <s v="Retirement"/>
    <n v="23420.760000000002"/>
    <s v="Non-Billable"/>
    <n v="2.4645070953946337E-5"/>
    <n v="462.5834594350527"/>
    <n v="69.3875189152579"/>
    <n v="393.19594051979476"/>
    <x v="3"/>
  </r>
  <r>
    <s v="202206"/>
    <s v="10"/>
    <s v="6820"/>
    <s v="California Polytechnic State University, San Luis Obispo"/>
    <s v="000"/>
    <s v="0948"/>
    <s v="Calif State University Trust Fund"/>
    <s v="TF-CSU Operating Fund"/>
    <s v="485"/>
    <s v="00000"/>
    <s v="No Project Name Assigned"/>
    <s v="07"/>
    <x v="4"/>
    <s v="0701"/>
    <x v="32"/>
    <s v="603005"/>
    <s v="Retirement"/>
    <n v="1207489.9099999999"/>
    <s v="Non-Billable"/>
    <n v="1.2706109668569369E-3"/>
    <n v="23849.134690792289"/>
    <n v="3577.3702036188433"/>
    <n v="20271.764487173445"/>
    <x v="3"/>
  </r>
  <r>
    <s v="202206"/>
    <s v="10"/>
    <s v="6650"/>
    <s v="California State University, Bakersfield"/>
    <s v="000"/>
    <s v="0948"/>
    <s v="Calif State University Trust Fund"/>
    <s v="TF-CSU Operating Fund"/>
    <s v="485"/>
    <s v="CSTRC"/>
    <s v="Cost Recovery Project Code"/>
    <s v="07"/>
    <x v="4"/>
    <s v="0703"/>
    <x v="33"/>
    <s v="603005"/>
    <s v="Retirement"/>
    <n v="33848.1"/>
    <s v="Non-Billable"/>
    <n v="3.5617496023027043E-5"/>
    <n v="668.53386454169731"/>
    <n v="100.28007968125459"/>
    <n v="568.25378486044269"/>
    <x v="3"/>
  </r>
  <r>
    <s v="202206"/>
    <s v="10"/>
    <s v="6820"/>
    <s v="California Polytechnic State University, San Luis Obispo"/>
    <s v="000"/>
    <s v="0948"/>
    <s v="Calif State University Trust Fund"/>
    <s v="TF-CSU Operating Fund"/>
    <s v="485"/>
    <s v="00000"/>
    <s v="No Project Name Assigned"/>
    <s v="04"/>
    <x v="2"/>
    <s v="0409"/>
    <x v="10"/>
    <s v="603005"/>
    <s v="Retirement"/>
    <n v="3767955.88"/>
    <s v="Non-Billable"/>
    <n v="3.964924281446857E-3"/>
    <n v="74420.901199151864"/>
    <n v="11163.135179872779"/>
    <n v="63257.766019279079"/>
    <x v="3"/>
  </r>
  <r>
    <s v="202206"/>
    <s v="10"/>
    <s v="6820"/>
    <s v="California Polytechnic State University, San Luis Obispo"/>
    <s v="000"/>
    <s v="0948"/>
    <s v="Calif State University Trust Fund"/>
    <s v="TF-CSU Operating Fund"/>
    <s v="485"/>
    <s v="00000"/>
    <s v="No Project Name Assigned"/>
    <s v="04"/>
    <x v="2"/>
    <s v="0407"/>
    <x v="17"/>
    <s v="603005"/>
    <s v="Retirement"/>
    <n v="3681.01"/>
    <s v="Non-Billable"/>
    <n v="3.8734333400020323E-6"/>
    <n v="72.703633016820262"/>
    <n v="10.905544952523039"/>
    <n v="61.798088064297218"/>
    <x v="3"/>
  </r>
  <r>
    <s v="202206"/>
    <s v="10"/>
    <s v="6680"/>
    <s v="California State University, Chico"/>
    <s v="000"/>
    <s v="0948"/>
    <s v="Calif State University Trust Fund"/>
    <s v="TF-CSU Operating Fund"/>
    <s v="485"/>
    <s v="00000"/>
    <s v="No Project Name Assigned"/>
    <s v="05"/>
    <x v="0"/>
    <s v="0503"/>
    <x v="1"/>
    <s v="603005"/>
    <s v="Retirement"/>
    <n v="203359.71"/>
    <s v="Non-Billable"/>
    <n v="2.139902583060477E-4"/>
    <n v="4016.5578811921159"/>
    <n v="602.48368217881739"/>
    <n v="3414.0741990132983"/>
    <x v="3"/>
  </r>
  <r>
    <s v="202206"/>
    <s v="10"/>
    <s v="6680"/>
    <s v="California State University, Chico"/>
    <s v="000"/>
    <s v="0948"/>
    <s v="Calif State University Trust Fund"/>
    <s v="TF-CSU Operating Fund"/>
    <s v="485"/>
    <s v="42124"/>
    <s v="HEERF-IHEs-Institutional Portion"/>
    <s v="05"/>
    <x v="0"/>
    <s v="0502"/>
    <x v="13"/>
    <s v="603005"/>
    <s v="Retirement"/>
    <n v="1546.45"/>
    <s v="Non-Billable"/>
    <n v="1.6272900613272289E-6"/>
    <n v="30.543935843385832"/>
    <n v="4.5815903765078749"/>
    <n v="25.962345466877956"/>
    <x v="3"/>
  </r>
  <r>
    <s v="202206"/>
    <s v="10"/>
    <s v="6820"/>
    <s v="California Polytechnic State University, San Luis Obispo"/>
    <s v="000"/>
    <s v="0948"/>
    <s v="Calif State University Trust Fund"/>
    <s v="TF-CSU Operating Fund"/>
    <s v="485"/>
    <s v="00000"/>
    <s v="No Project Name Assigned"/>
    <s v="05"/>
    <x v="0"/>
    <s v="0504"/>
    <x v="0"/>
    <s v="603005"/>
    <s v="Retirement"/>
    <n v="801252.75"/>
    <s v="Non-Billable"/>
    <n v="8.4313792019535762E-4"/>
    <n v="15825.544046258507"/>
    <n v="2373.8316069387761"/>
    <n v="13451.71243931973"/>
    <x v="3"/>
  </r>
  <r>
    <s v="202206"/>
    <s v="10"/>
    <s v="6680"/>
    <s v="California State University, Chico"/>
    <s v="000"/>
    <s v="0948"/>
    <s v="Calif State University Trust Fund"/>
    <s v="TF-CSU Operating Fund"/>
    <s v="485"/>
    <s v="00000"/>
    <s v="No Project Name Assigned"/>
    <s v="05"/>
    <x v="0"/>
    <s v="0502"/>
    <x v="13"/>
    <s v="603005"/>
    <s v="Retirement"/>
    <n v="340557.08"/>
    <s v="Non-Billable"/>
    <n v="3.5835956649010443E-4"/>
    <n v="6726.343304038809"/>
    <n v="1008.9514956058213"/>
    <n v="5717.3918084329871"/>
    <x v="3"/>
  </r>
  <r>
    <s v="202206"/>
    <s v="10"/>
    <s v="6690"/>
    <s v="California State University, Dominguez Hills"/>
    <s v="000"/>
    <s v="0948"/>
    <s v="Calif State University Trust Fund"/>
    <s v="TF-CSU Operating Fund"/>
    <s v="485"/>
    <s v="00000"/>
    <s v="No Project Name Assigned"/>
    <s v="06"/>
    <x v="3"/>
    <s v="0602"/>
    <x v="11"/>
    <s v="603005"/>
    <s v="Retirement"/>
    <n v="674355.44000000006"/>
    <s v="Non-Billable"/>
    <n v="7.0960710356878691E-4"/>
    <n v="13319.195121082625"/>
    <n v="1997.8792681623936"/>
    <n v="11321.31585292023"/>
    <x v="3"/>
  </r>
  <r>
    <s v="202206"/>
    <s v="10"/>
    <s v="6800"/>
    <s v="San Francisco State University"/>
    <s v="000"/>
    <s v="0948"/>
    <s v="Calif State University Trust Fund"/>
    <s v="TF-CSU Operating Fund"/>
    <s v="485"/>
    <s v="00000"/>
    <s v="No Project Name Assigned"/>
    <s v="06"/>
    <x v="3"/>
    <s v="0606"/>
    <x v="8"/>
    <s v="603005"/>
    <s v="Retirement"/>
    <n v="1394568.62"/>
    <s v="Non-Billable"/>
    <n v="1.4674691423355616E-3"/>
    <n v="27544.126521050872"/>
    <n v="4131.6189781576304"/>
    <n v="23412.50754289324"/>
    <x v="3"/>
  </r>
  <r>
    <s v="202206"/>
    <s v="10"/>
    <s v="6760"/>
    <s v="California State University, Northridge"/>
    <s v="000"/>
    <s v="0948"/>
    <s v="Calif State University Trust Fund"/>
    <s v="TF-CSU Operating Fund"/>
    <s v="485"/>
    <s v="00000"/>
    <s v="No Project Name Assigned"/>
    <s v="07"/>
    <x v="4"/>
    <s v="0705"/>
    <x v="35"/>
    <s v="603005"/>
    <s v="Retirement"/>
    <n v="342565.49"/>
    <s v="Non-Billable"/>
    <n v="3.6047296532748697E-4"/>
    <n v="6766.0114124077927"/>
    <n v="1014.9017118611689"/>
    <n v="5751.1097005466236"/>
    <x v="3"/>
  </r>
  <r>
    <s v="202206"/>
    <s v="10"/>
    <s v="6850"/>
    <s v="California State University Channel Islands"/>
    <s v="000"/>
    <s v="0948"/>
    <s v="Calif State University Trust Fund"/>
    <s v="TF-CSU Operating Fund"/>
    <s v="485"/>
    <s v="00000"/>
    <s v="No Project Name Assigned"/>
    <s v="07"/>
    <x v="4"/>
    <s v="0709"/>
    <x v="37"/>
    <s v="603005"/>
    <s v="Retirement"/>
    <n v="82008.33"/>
    <s v="Non-Billable"/>
    <n v="8.6295282973936194E-5"/>
    <n v="1619.7466262363566"/>
    <n v="242.96199393545348"/>
    <n v="1376.784632300903"/>
    <x v="3"/>
  </r>
  <r>
    <s v="202206"/>
    <s v="10"/>
    <s v="6850"/>
    <s v="California State University Channel Islands"/>
    <s v="000"/>
    <s v="0948"/>
    <s v="Calif State University Trust Fund"/>
    <s v="TF-CSU Operating Fund"/>
    <s v="485"/>
    <s v="42124"/>
    <s v="HEERF-IHEs-Institutional Portion"/>
    <s v="07"/>
    <x v="4"/>
    <s v="0707"/>
    <x v="31"/>
    <s v="603005"/>
    <s v="Retirement"/>
    <n v="20216.82"/>
    <s v="Non-Billable"/>
    <n v="2.1273646259265769E-5"/>
    <n v="399.3024365723299"/>
    <n v="59.895365485849482"/>
    <n v="339.40707108648041"/>
    <x v="3"/>
  </r>
  <r>
    <s v="202206"/>
    <s v="10"/>
    <s v="6820"/>
    <s v="California Polytechnic State University, San Luis Obispo"/>
    <s v="000"/>
    <s v="0948"/>
    <s v="Calif State University Trust Fund"/>
    <s v="TF-CSU Operating Fund"/>
    <s v="485"/>
    <s v="USERF"/>
    <s v="TF-User Fees"/>
    <s v="05"/>
    <x v="0"/>
    <s v="0502"/>
    <x v="13"/>
    <s v="603005"/>
    <s v="Retirement"/>
    <n v="89666.73"/>
    <s v="Non-Billable"/>
    <n v="9.4354022801068296E-5"/>
    <n v="1771.0076940128679"/>
    <n v="265.65115410193016"/>
    <n v="1505.3565399109377"/>
    <x v="3"/>
  </r>
  <r>
    <s v="202206"/>
    <s v="10"/>
    <s v="6680"/>
    <s v="California State University, Chico"/>
    <s v="000"/>
    <s v="0948"/>
    <s v="Calif State University Trust Fund"/>
    <s v="TF-CSU Operating Fund"/>
    <s v="485"/>
    <s v="00000"/>
    <s v="No Project Name Assigned"/>
    <s v="04"/>
    <x v="2"/>
    <s v="0405"/>
    <x v="27"/>
    <s v="603005"/>
    <s v="Retirement"/>
    <n v="215660.16"/>
    <s v="Non-Billable"/>
    <n v="2.2693370945859226E-4"/>
    <n v="4259.5040842020908"/>
    <n v="638.92561263031359"/>
    <n v="3620.5784715717768"/>
    <x v="3"/>
  </r>
  <r>
    <s v="202206"/>
    <s v="10"/>
    <s v="6710"/>
    <s v="California State University, Fullerton"/>
    <s v="000"/>
    <s v="0948"/>
    <s v="Calif State University Trust Fund"/>
    <s v="TF-CSU Operating Fund"/>
    <s v="485"/>
    <s v="00000"/>
    <s v="No Project Name Assigned"/>
    <s v="04"/>
    <x v="2"/>
    <s v="0402"/>
    <x v="39"/>
    <s v="603005"/>
    <s v="Retirement"/>
    <n v="79109.91"/>
    <s v="Non-Billable"/>
    <n v="8.3245349216264067E-5"/>
    <n v="1562.4999292676953"/>
    <n v="234.37498939015427"/>
    <n v="1328.124939877541"/>
    <x v="3"/>
  </r>
  <r>
    <s v="202206"/>
    <s v="10"/>
    <s v="6850"/>
    <s v="California State University Channel Islands"/>
    <s v="000"/>
    <s v="0948"/>
    <s v="Calif State University Trust Fund"/>
    <s v="TF-CSU Operating Fund"/>
    <s v="485"/>
    <s v="42124"/>
    <s v="HEERF-IHEs-Institutional Portion"/>
    <s v="05"/>
    <x v="0"/>
    <s v="0504"/>
    <x v="0"/>
    <s v="603005"/>
    <s v="Retirement"/>
    <n v="15877.1"/>
    <s v="Non-Billable"/>
    <n v="1.6707069114875066E-5"/>
    <n v="313.58862153902243"/>
    <n v="47.038293230853363"/>
    <n v="266.55032830816907"/>
    <x v="3"/>
  </r>
  <r>
    <s v="202206"/>
    <s v="10"/>
    <s v="6820"/>
    <s v="California Polytechnic State University, San Luis Obispo"/>
    <s v="000"/>
    <s v="0948"/>
    <s v="Calif State University Trust Fund"/>
    <s v="TF-CSU Operating Fund"/>
    <s v="485"/>
    <s v="00000"/>
    <s v="No Project Name Assigned"/>
    <s v="05"/>
    <x v="0"/>
    <s v="0507"/>
    <x v="28"/>
    <s v="603005"/>
    <s v="Retirement"/>
    <n v="1303265.53"/>
    <s v="Non-Billable"/>
    <n v="1.3713932194635218E-3"/>
    <n v="25740.799078674532"/>
    <n v="3861.1198618011795"/>
    <n v="21879.679216873352"/>
    <x v="3"/>
  </r>
  <r>
    <s v="202206"/>
    <s v="10"/>
    <s v="6680"/>
    <s v="California State University, Chico"/>
    <s v="000"/>
    <s v="0948"/>
    <s v="Calif State University Trust Fund"/>
    <s v="TF-CSU Operating Fund"/>
    <s v="485"/>
    <s v="42124"/>
    <s v="HEERF-IHEs-Institutional Portion"/>
    <s v="01"/>
    <x v="1"/>
    <s v="0101"/>
    <x v="5"/>
    <s v="603005"/>
    <s v="Retirement"/>
    <n v="419353.27"/>
    <s v="Non-Billable"/>
    <n v="4.412747961176074E-4"/>
    <n v="8282.6469492024025"/>
    <n v="1242.3970423803603"/>
    <n v="7040.2499068220422"/>
    <x v="3"/>
  </r>
  <r>
    <s v="202206"/>
    <s v="10"/>
    <s v="6750"/>
    <s v="California State University, Los Angeles"/>
    <s v="000"/>
    <s v="0948"/>
    <s v="Calif State University Trust Fund"/>
    <s v="TF-CSU Operating Fund"/>
    <s v="485"/>
    <s v="00000"/>
    <s v="No Project Name Assigned"/>
    <s v="05"/>
    <x v="0"/>
    <s v="0508"/>
    <x v="16"/>
    <s v="603005"/>
    <s v="Retirement"/>
    <n v="46921.23"/>
    <s v="Non-Billable"/>
    <n v="4.9374018716576037E-5"/>
    <n v="926.74127117769774"/>
    <n v="139.01119067665465"/>
    <n v="787.73008050104306"/>
    <x v="3"/>
  </r>
  <r>
    <s v="202206"/>
    <s v="10"/>
    <s v="6680"/>
    <s v="California State University, Chico"/>
    <s v="000"/>
    <s v="0948"/>
    <s v="Calif State University Trust Fund"/>
    <s v="TF-CSU Operating Fund"/>
    <s v="485"/>
    <s v="HSFEE"/>
    <s v="TF-Health Service Fees"/>
    <s v="05"/>
    <x v="0"/>
    <s v="0507"/>
    <x v="28"/>
    <s v="603005"/>
    <s v="Retirement"/>
    <n v="943005.75"/>
    <s v="Non-Billable"/>
    <n v="9.9230100213355062E-4"/>
    <n v="18625.307722812853"/>
    <n v="2793.7961584219279"/>
    <n v="15831.511564390925"/>
    <x v="3"/>
  </r>
  <r>
    <s v="202206"/>
    <s v="10"/>
    <s v="6680"/>
    <s v="California State University, Chico"/>
    <s v="000"/>
    <s v="0948"/>
    <s v="Calif State University Trust Fund"/>
    <s v="TF-CSU Operating Fund"/>
    <s v="485"/>
    <s v="42124"/>
    <s v="HEERF-IHEs-Institutional Portion"/>
    <s v="05"/>
    <x v="0"/>
    <s v="0507"/>
    <x v="28"/>
    <s v="603005"/>
    <s v="Retirement"/>
    <n v="42296.3"/>
    <s v="Non-Billable"/>
    <n v="4.4507322332383765E-5"/>
    <n v="835.39427308519532"/>
    <n v="125.3091409627793"/>
    <n v="710.08513212241598"/>
    <x v="3"/>
  </r>
  <r>
    <s v="202206"/>
    <s v="10"/>
    <s v="6850"/>
    <s v="California State University Channel Islands"/>
    <s v="000"/>
    <s v="0948"/>
    <s v="Calif State University Trust Fund"/>
    <s v="TF-CSU Operating Fund"/>
    <s v="485"/>
    <s v="00000"/>
    <s v="No Project Name Assigned"/>
    <s v="05"/>
    <x v="0"/>
    <s v="0504"/>
    <x v="0"/>
    <s v="603005"/>
    <s v="Retirement"/>
    <n v="230284.65"/>
    <s v="Non-Billable"/>
    <n v="2.4232268888177403E-4"/>
    <n v="4548.3524040974889"/>
    <n v="682.25286061462327"/>
    <n v="3866.0995434828656"/>
    <x v="3"/>
  </r>
  <r>
    <s v="202206"/>
    <s v="10"/>
    <s v="6810"/>
    <s v="San Jose State University"/>
    <s v="000"/>
    <s v="0948"/>
    <s v="Calif State University Trust Fund"/>
    <s v="TF-CSU Operating Fund"/>
    <s v="485"/>
    <s v="42124"/>
    <s v="HEERF-IHEs-Institutional Portion"/>
    <s v="05"/>
    <x v="0"/>
    <s v="0503"/>
    <x v="1"/>
    <s v="603005"/>
    <s v="Retirement"/>
    <n v="11550.59"/>
    <s v="Non-Billable"/>
    <n v="1.215439251800296E-5"/>
    <n v="228.13571723188849"/>
    <n v="34.220357584783272"/>
    <n v="193.91535964710522"/>
    <x v="3"/>
  </r>
  <r>
    <s v="202206"/>
    <s v="10"/>
    <s v="6820"/>
    <s v="California Polytechnic State University, San Luis Obispo"/>
    <s v="000"/>
    <s v="0948"/>
    <s v="Calif State University Trust Fund"/>
    <s v="TF-CSU Operating Fund"/>
    <s v="485"/>
    <s v="00000"/>
    <s v="No Project Name Assigned"/>
    <s v="05"/>
    <x v="0"/>
    <s v="0503"/>
    <x v="1"/>
    <s v="603005"/>
    <s v="Retirement"/>
    <n v="788600.44000000006"/>
    <s v="Non-Billable"/>
    <n v="8.2982421570065618E-4"/>
    <n v="15575.648255957736"/>
    <n v="2336.3472383936605"/>
    <n v="13239.301017564076"/>
    <x v="3"/>
  </r>
  <r>
    <s v="202206"/>
    <s v="10"/>
    <s v="6800"/>
    <s v="San Francisco State University"/>
    <s v="000"/>
    <s v="0948"/>
    <s v="Calif State University Trust Fund"/>
    <s v="TF-CSU Operating Fund"/>
    <s v="485"/>
    <s v="00000"/>
    <s v="No Project Name Assigned"/>
    <s v="07"/>
    <x v="4"/>
    <s v="0708"/>
    <x v="20"/>
    <s v="603005"/>
    <s v="Retirement"/>
    <n v="114265.71"/>
    <s v="Non-Billable"/>
    <n v="1.2023890473891776E-4"/>
    <n v="2256.8621781104666"/>
    <n v="338.52932671656998"/>
    <n v="1918.3328513938966"/>
    <x v="3"/>
  </r>
  <r>
    <s v="202206"/>
    <s v="10"/>
    <s v="6790"/>
    <s v="San Diego State University"/>
    <s v="000"/>
    <s v="0948"/>
    <s v="Calif State University Trust Fund"/>
    <s v="TF-CSU Operating Fund"/>
    <s v="485"/>
    <s v="42124"/>
    <s v="HEERF-IHEs-Institutional Portion"/>
    <s v="05"/>
    <x v="0"/>
    <s v="0504"/>
    <x v="0"/>
    <s v="603005"/>
    <s v="Retirement"/>
    <n v="18817.09"/>
    <s v="Non-Billable"/>
    <n v="1.9800745927834708E-5"/>
    <n v="371.65636762857969"/>
    <n v="55.74845514428695"/>
    <n v="315.90791248429275"/>
    <x v="3"/>
  </r>
  <r>
    <s v="202206"/>
    <s v="10"/>
    <s v="6710"/>
    <s v="California State University, Fullerton"/>
    <s v="000"/>
    <s v="0948"/>
    <s v="Calif State University Trust Fund"/>
    <s v="TF-CSU Operating Fund"/>
    <s v="485"/>
    <s v="RSCA0"/>
    <s v="Research, Scholarly and Creative Activity Award Program"/>
    <s v="02"/>
    <x v="5"/>
    <s v="0202"/>
    <x v="26"/>
    <s v="603005"/>
    <s v="Retirement"/>
    <n v="2998.48"/>
    <s v="Non-Billable"/>
    <n v="3.1552243545465221E-6"/>
    <n v="59.222982151169163"/>
    <n v="8.8834473226753747"/>
    <n v="50.33953482849379"/>
    <x v="3"/>
  </r>
  <r>
    <s v="202206"/>
    <s v="10"/>
    <s v="6850"/>
    <s v="California State University Channel Islands"/>
    <s v="000"/>
    <s v="0948"/>
    <s v="Calif State University Trust Fund"/>
    <s v="TF-CSU Operating Fund"/>
    <s v="485"/>
    <s v="00000"/>
    <s v="No Project Name Assigned"/>
    <s v="05"/>
    <x v="0"/>
    <s v="0507"/>
    <x v="28"/>
    <s v="603005"/>
    <s v="Retirement"/>
    <n v="55201.96"/>
    <s v="Non-Billable"/>
    <n v="5.8087620598003964E-5"/>
    <n v="1090.2939795461546"/>
    <n v="163.54409693192318"/>
    <n v="926.7498826142313"/>
    <x v="3"/>
  </r>
  <r>
    <s v="202206"/>
    <s v="10"/>
    <s v="6810"/>
    <s v="San Jose State University"/>
    <s v="000"/>
    <s v="0948"/>
    <s v="Calif State University Trust Fund"/>
    <s v="TF-CSU Operating Fund"/>
    <s v="485"/>
    <s v="00000"/>
    <s v="No Project Name Assigned"/>
    <s v="05"/>
    <x v="0"/>
    <s v="0503"/>
    <x v="1"/>
    <s v="603005"/>
    <s v="Retirement"/>
    <n v="306917.77"/>
    <s v="Non-Billable"/>
    <n v="3.2296177488164271E-4"/>
    <n v="6061.933251042743"/>
    <n v="909.28998765641143"/>
    <n v="5152.6432633863315"/>
    <x v="3"/>
  </r>
  <r>
    <s v="202206"/>
    <s v="10"/>
    <s v="6770"/>
    <s v="California State Polytechnic University, Pomona"/>
    <s v="000"/>
    <s v="0948"/>
    <s v="Calif State University Trust Fund"/>
    <s v="TF-CSU Operating Fund"/>
    <s v="485"/>
    <s v="00000"/>
    <s v="No Project Name Assigned"/>
    <s v="06"/>
    <x v="3"/>
    <s v="0605"/>
    <x v="4"/>
    <s v="603005"/>
    <s v="Retirement"/>
    <n v="1390631.38"/>
    <s v="Non-Billable"/>
    <n v="1.463326084673781E-3"/>
    <n v="27466.362088990332"/>
    <n v="4119.9543133485495"/>
    <n v="23346.407775641783"/>
    <x v="3"/>
  </r>
  <r>
    <s v="202206"/>
    <s v="10"/>
    <s v="6710"/>
    <s v="California State University, Fullerton"/>
    <s v="000"/>
    <s v="0948"/>
    <s v="Calif State University Trust Fund"/>
    <s v="TF-CSU Operating Fund"/>
    <s v="485"/>
    <s v="00000"/>
    <s v="No Project Name Assigned"/>
    <s v="06"/>
    <x v="3"/>
    <s v="0602"/>
    <x v="11"/>
    <s v="603005"/>
    <s v="Retirement"/>
    <n v="1237503.3700000001"/>
    <s v="Non-Billable"/>
    <n v="1.3021933685925524E-3"/>
    <n v="24441.930575999071"/>
    <n v="3666.2895863998606"/>
    <n v="20775.640989599211"/>
    <x v="3"/>
  </r>
  <r>
    <s v="202206"/>
    <s v="10"/>
    <s v="6650"/>
    <s v="California State University, Bakersfield"/>
    <s v="000"/>
    <s v="0948"/>
    <s v="Calif State University Trust Fund"/>
    <s v="TF-CSU Operating Fund"/>
    <s v="485"/>
    <s v="00000"/>
    <s v="No Project Name Assigned"/>
    <s v="06"/>
    <x v="3"/>
    <s v="0602"/>
    <x v="11"/>
    <s v="603005"/>
    <s v="Retirement"/>
    <n v="853870.99"/>
    <s v="Non-Billable"/>
    <n v="8.9850675785356244E-4"/>
    <n v="16864.806968921301"/>
    <n v="2529.7210453381949"/>
    <n v="14335.085923583105"/>
    <x v="3"/>
  </r>
  <r>
    <s v="202206"/>
    <s v="10"/>
    <s v="6760"/>
    <s v="California State University, Northridge"/>
    <s v="000"/>
    <s v="0948"/>
    <s v="Calif State University Trust Fund"/>
    <s v="TF-CSU Operating Fund"/>
    <s v="485"/>
    <s v="42124"/>
    <s v="HEERF-IHEs-Institutional Portion"/>
    <s v="05"/>
    <x v="0"/>
    <s v="0503"/>
    <x v="1"/>
    <s v="603005"/>
    <s v="Retirement"/>
    <n v="93792.97"/>
    <s v="Non-Billable"/>
    <n v="9.8695960363001027E-5"/>
    <n v="1852.5050653048027"/>
    <n v="277.8757597957204"/>
    <n v="1574.6293055090823"/>
    <x v="3"/>
  </r>
  <r>
    <s v="202206"/>
    <s v="10"/>
    <s v="6760"/>
    <s v="California State University, Northridge"/>
    <s v="000"/>
    <s v="0948"/>
    <s v="Calif State University Trust Fund"/>
    <s v="TF-CSU Operating Fund"/>
    <s v="485"/>
    <s v="00000"/>
    <s v="No Project Name Assigned"/>
    <s v="04"/>
    <x v="2"/>
    <s v="0406"/>
    <x v="3"/>
    <s v="603005"/>
    <s v="Retirement"/>
    <n v="3451828.47"/>
    <s v="Non-Billable"/>
    <n v="3.6322714362814023E-3"/>
    <n v="68177.06833719337"/>
    <n v="10226.560250579005"/>
    <n v="57950.508086614362"/>
    <x v="3"/>
  </r>
  <r>
    <s v="202206"/>
    <s v="10"/>
    <s v="6760"/>
    <s v="California State University, Northridge"/>
    <s v="000"/>
    <s v="0948"/>
    <s v="Calif State University Trust Fund"/>
    <s v="TF-CSU Operating Fund"/>
    <s v="485"/>
    <s v="42124"/>
    <s v="HEERF-IHEs-Institutional Portion"/>
    <s v="04"/>
    <x v="2"/>
    <s v="0409"/>
    <x v="10"/>
    <s v="603005"/>
    <s v="Retirement"/>
    <n v="676.87"/>
    <s v="Non-Billable"/>
    <n v="7.1225311119697465E-7"/>
    <n v="13.368860198721309"/>
    <n v="2.0053290298081965"/>
    <n v="11.363531168913113"/>
    <x v="3"/>
  </r>
  <r>
    <s v="202206"/>
    <s v="10"/>
    <s v="6760"/>
    <s v="California State University, Northridge"/>
    <s v="000"/>
    <s v="0948"/>
    <s v="Calif State University Trust Fund"/>
    <s v="TF-CSU Operating Fund"/>
    <s v="485"/>
    <s v="00000"/>
    <s v="No Project Name Assigned"/>
    <s v="04"/>
    <x v="2"/>
    <s v="0409"/>
    <x v="10"/>
    <s v="603005"/>
    <s v="Retirement"/>
    <n v="575214.68000000005"/>
    <s v="Non-Billable"/>
    <n v="6.0528379960135949E-4"/>
    <n v="11361.06584894029"/>
    <n v="1704.1598773410435"/>
    <n v="9656.9059715992462"/>
    <x v="3"/>
  </r>
  <r>
    <s v="202206"/>
    <s v="10"/>
    <s v="6810"/>
    <s v="San Jose State University"/>
    <s v="000"/>
    <s v="0948"/>
    <s v="Calif State University Trust Fund"/>
    <s v="TF-CSU Operating Fund"/>
    <s v="485"/>
    <s v="COOL4"/>
    <s v="Calif Open Online Library For Education"/>
    <s v="04"/>
    <x v="2"/>
    <s v="0409"/>
    <x v="10"/>
    <s v="603005"/>
    <s v="Retirement"/>
    <n v="181068.39"/>
    <s v="Non-Billable"/>
    <n v="1.9053366838082229E-4"/>
    <n v="3576.2819925798863"/>
    <n v="536.44229888698294"/>
    <n v="3039.8396936929034"/>
    <x v="3"/>
  </r>
  <r>
    <s v="202206"/>
    <s v="10"/>
    <s v="6760"/>
    <s v="California State University, Northridge"/>
    <s v="000"/>
    <s v="0948"/>
    <s v="Calif State University Trust Fund"/>
    <s v="TF-CSU Operating Fund"/>
    <s v="485"/>
    <s v="00000"/>
    <s v="No Project Name Assigned"/>
    <s v="05"/>
    <x v="0"/>
    <s v="0504"/>
    <x v="0"/>
    <s v="603005"/>
    <s v="Retirement"/>
    <n v="568012.56000000006"/>
    <s v="Non-Billable"/>
    <n v="5.9770519163053211E-4"/>
    <n v="11218.816768002423"/>
    <n v="1682.8225152003636"/>
    <n v="9535.9942528020601"/>
    <x v="3"/>
  </r>
  <r>
    <s v="202206"/>
    <s v="10"/>
    <s v="6830"/>
    <s v="Sonoma State University"/>
    <s v="000"/>
    <s v="0948"/>
    <s v="Calif State University Trust Fund"/>
    <s v="TF-CSU Operating Fund"/>
    <s v="485"/>
    <s v="00000"/>
    <s v="No Project Name Assigned"/>
    <s v="07"/>
    <x v="4"/>
    <s v="0702"/>
    <x v="12"/>
    <s v="603005"/>
    <s v="Retirement"/>
    <n v="810009.1"/>
    <s v="Non-Billable"/>
    <n v="8.5235200492393118E-4"/>
    <n v="15998.490725829284"/>
    <n v="2399.7736088743927"/>
    <n v="13598.717116954891"/>
    <x v="3"/>
  </r>
  <r>
    <s v="202206"/>
    <s v="10"/>
    <s v="6740"/>
    <s v="California State University, Long Beach"/>
    <s v="000"/>
    <s v="0948"/>
    <s v="Calif State University Trust Fund"/>
    <s v="TF-CSU Operating Fund"/>
    <s v="485"/>
    <s v="00000"/>
    <s v="No Project Name Assigned"/>
    <s v="01"/>
    <x v="1"/>
    <s v="0106"/>
    <x v="6"/>
    <s v="603005"/>
    <s v="Retirement"/>
    <n v="108748.88"/>
    <s v="Non-Billable"/>
    <n v="1.1443368463543436E-4"/>
    <n v="2147.8992620259723"/>
    <n v="322.18488930389583"/>
    <n v="1825.7143727220764"/>
    <x v="3"/>
  </r>
  <r>
    <s v="202206"/>
    <s v="10"/>
    <s v="6780"/>
    <s v="California State University, Sacramento"/>
    <s v="000"/>
    <s v="0948"/>
    <s v="Calif State University Trust Fund"/>
    <s v="TF-CSU Operating Fund"/>
    <s v="485"/>
    <s v="00000"/>
    <s v="No Project Name Assigned"/>
    <s v="05"/>
    <x v="0"/>
    <s v="0510"/>
    <x v="9"/>
    <s v="603005"/>
    <s v="Retirement"/>
    <n v="372063.26"/>
    <s v="Non-Billable"/>
    <n v="3.9151271957257508E-4"/>
    <n v="7348.6219037931924"/>
    <n v="1102.2932855689787"/>
    <n v="6246.3286182242136"/>
    <x v="3"/>
  </r>
  <r>
    <s v="202206"/>
    <s v="10"/>
    <s v="6760"/>
    <s v="California State University, Northridge"/>
    <s v="000"/>
    <s v="0948"/>
    <s v="Calif State University Trust Fund"/>
    <s v="TF-CSU Operating Fund"/>
    <s v="485"/>
    <s v="00000"/>
    <s v="No Project Name Assigned"/>
    <s v="03"/>
    <x v="6"/>
    <s v="0303"/>
    <x v="40"/>
    <s v="603005"/>
    <s v="Retirement"/>
    <n v="117238.83"/>
    <s v="Non-Billable"/>
    <n v="1.2336744340950731E-4"/>
    <n v="2315.5842748705868"/>
    <n v="347.33764123058802"/>
    <n v="1968.2466336399987"/>
    <x v="3"/>
  </r>
  <r>
    <s v="202206"/>
    <s v="10"/>
    <s v="6760"/>
    <s v="California State University, Northridge"/>
    <s v="000"/>
    <s v="0948"/>
    <s v="Calif State University Trust Fund"/>
    <s v="TF-CSU Operating Fund"/>
    <s v="485"/>
    <s v="00000"/>
    <s v="No Project Name Assigned"/>
    <s v="02"/>
    <x v="5"/>
    <s v="0201"/>
    <x v="24"/>
    <s v="603005"/>
    <s v="Retirement"/>
    <n v="70414.63"/>
    <s v="Non-Billable"/>
    <n v="7.4095526897755598E-5"/>
    <n v="1390.7594433416868"/>
    <n v="208.61391650125302"/>
    <n v="1182.1455268404338"/>
    <x v="3"/>
  </r>
  <r>
    <s v="202206"/>
    <s v="10"/>
    <s v="6770"/>
    <s v="California State Polytechnic University, Pomona"/>
    <s v="000"/>
    <s v="0948"/>
    <s v="Calif State University Trust Fund"/>
    <s v="TF-CSU Operating Fund"/>
    <s v="485"/>
    <s v="00000"/>
    <s v="No Project Name Assigned"/>
    <s v="07"/>
    <x v="4"/>
    <s v="0704"/>
    <x v="34"/>
    <s v="603005"/>
    <s v="Retirement"/>
    <n v="143167"/>
    <s v="Non-Billable"/>
    <n v="1.5065099822822296E-4"/>
    <n v="2827.6915922855701"/>
    <n v="424.15373884283548"/>
    <n v="2403.5378534427346"/>
    <x v="3"/>
  </r>
  <r>
    <s v="202206"/>
    <s v="10"/>
    <s v="6830"/>
    <s v="Sonoma State University"/>
    <s v="000"/>
    <s v="0948"/>
    <s v="Calif State University Trust Fund"/>
    <s v="TF-CSU Operating Fund"/>
    <s v="485"/>
    <s v="00000"/>
    <s v="No Project Name Assigned"/>
    <s v="07"/>
    <x v="4"/>
    <s v="0701"/>
    <x v="32"/>
    <s v="603005"/>
    <s v="Retirement"/>
    <n v="187654.91"/>
    <s v="Non-Billable"/>
    <n v="1.9746449610543866E-4"/>
    <n v="3706.3723571640485"/>
    <n v="555.9558535746072"/>
    <n v="3150.4165035894412"/>
    <x v="3"/>
  </r>
  <r>
    <s v="202206"/>
    <s v="10"/>
    <s v="6800"/>
    <s v="San Francisco State University"/>
    <s v="000"/>
    <s v="0948"/>
    <s v="Calif State University Trust Fund"/>
    <s v="TF-CSU Operating Fund"/>
    <s v="485"/>
    <s v="00000"/>
    <s v="No Project Name Assigned"/>
    <s v="04"/>
    <x v="2"/>
    <s v="0409"/>
    <x v="10"/>
    <s v="603005"/>
    <s v="Retirement"/>
    <n v="380041.95"/>
    <s v="Non-Billable"/>
    <n v="3.9990849243261642E-4"/>
    <n v="7506.2090197518492"/>
    <n v="1125.9313529627773"/>
    <n v="6380.2776667890712"/>
    <x v="3"/>
  </r>
  <r>
    <s v="202206"/>
    <s v="10"/>
    <s v="6650"/>
    <s v="California State University, Bakersfield"/>
    <s v="000"/>
    <s v="0948"/>
    <s v="Calif State University Trust Fund"/>
    <s v="TF-CSU Operating Fund"/>
    <s v="485"/>
    <s v="00000"/>
    <s v="No Project Name Assigned"/>
    <s v="04"/>
    <x v="2"/>
    <s v="0409"/>
    <x v="10"/>
    <s v="603005"/>
    <s v="Retirement"/>
    <n v="508814.56"/>
    <s v="Non-Billable"/>
    <n v="5.3541263962403373E-4"/>
    <n v="10049.596997523742"/>
    <n v="1507.4395496285613"/>
    <n v="8542.1574478951807"/>
    <x v="3"/>
  </r>
  <r>
    <s v="202206"/>
    <s v="10"/>
    <s v="6760"/>
    <s v="California State University, Northridge"/>
    <s v="000"/>
    <s v="0948"/>
    <s v="Calif State University Trust Fund"/>
    <s v="TF-CSU Operating Fund"/>
    <s v="485"/>
    <s v="00000"/>
    <s v="No Project Name Assigned"/>
    <s v="04"/>
    <x v="2"/>
    <s v="0401"/>
    <x v="21"/>
    <s v="603005"/>
    <s v="Retirement"/>
    <n v="1800310.67"/>
    <s v="Non-Billable"/>
    <n v="1.8944211973179633E-3"/>
    <n v="35557.93824736846"/>
    <n v="5333.6907371052685"/>
    <n v="30224.247510263191"/>
    <x v="3"/>
  </r>
  <r>
    <s v="202206"/>
    <s v="10"/>
    <s v="6650"/>
    <s v="California State University, Bakersfield"/>
    <s v="000"/>
    <s v="0948"/>
    <s v="Calif State University Trust Fund"/>
    <s v="TF-CSU Operating Fund"/>
    <s v="485"/>
    <s v="USERF"/>
    <s v="TF-User Fees"/>
    <s v="05"/>
    <x v="0"/>
    <s v="0503"/>
    <x v="1"/>
    <s v="603005"/>
    <s v="Retirement"/>
    <n v="99251.62"/>
    <s v="Non-Billable"/>
    <n v="1.0443995913002477E-4"/>
    <n v="1960.3188681380645"/>
    <n v="294.04783022070967"/>
    <n v="1666.2710379173548"/>
    <x v="3"/>
  </r>
  <r>
    <s v="202206"/>
    <s v="10"/>
    <s v="6750"/>
    <s v="California State University, Los Angeles"/>
    <s v="000"/>
    <s v="0948"/>
    <s v="Calif State University Trust Fund"/>
    <s v="TF-CSU Operating Fund"/>
    <s v="485"/>
    <s v="00000"/>
    <s v="No Project Name Assigned"/>
    <s v="04"/>
    <x v="2"/>
    <s v="0401"/>
    <x v="21"/>
    <s v="603005"/>
    <s v="Retirement"/>
    <n v="921021.75"/>
    <s v="Non-Billable"/>
    <n v="9.6916779723962084E-4"/>
    <n v="18191.101711896888"/>
    <n v="2728.6652567845331"/>
    <n v="15462.436455112354"/>
    <x v="3"/>
  </r>
  <r>
    <s v="202206"/>
    <s v="10"/>
    <s v="6690"/>
    <s v="California State University, Dominguez Hills"/>
    <s v="000"/>
    <s v="0948"/>
    <s v="Calif State University Trust Fund"/>
    <s v="TF-CSU Operating Fund"/>
    <s v="485"/>
    <s v="00000"/>
    <s v="No Project Name Assigned"/>
    <s v="05"/>
    <x v="0"/>
    <s v="0503"/>
    <x v="1"/>
    <s v="603005"/>
    <s v="Retirement"/>
    <n v="202693.19"/>
    <s v="Non-Billable"/>
    <n v="2.1328889623700194E-4"/>
    <n v="4003.3934438560668"/>
    <n v="600.50901657840996"/>
    <n v="3402.8844272776569"/>
    <x v="3"/>
  </r>
  <r>
    <s v="202206"/>
    <s v="10"/>
    <s v="6800"/>
    <s v="San Francisco State University"/>
    <s v="000"/>
    <s v="0948"/>
    <s v="Calif State University Trust Fund"/>
    <s v="TF-CSU Operating Fund"/>
    <s v="485"/>
    <s v="00000"/>
    <s v="No Project Name Assigned"/>
    <s v="07"/>
    <x v="4"/>
    <s v="0707"/>
    <x v="31"/>
    <s v="603005"/>
    <s v="Retirement"/>
    <n v="1219283.74"/>
    <s v="Non-Billable"/>
    <n v="1.2830213146496122E-3"/>
    <n v="24082.074641561983"/>
    <n v="3612.3111962342973"/>
    <n v="20469.763445327684"/>
    <x v="3"/>
  </r>
  <r>
    <s v="202206"/>
    <s v="10"/>
    <s v="6800"/>
    <s v="San Francisco State University"/>
    <s v="000"/>
    <s v="0948"/>
    <s v="Calif State University Trust Fund"/>
    <s v="TF-CSU Operating Fund"/>
    <s v="485"/>
    <s v="00000"/>
    <s v="No Project Name Assigned"/>
    <s v="01"/>
    <x v="1"/>
    <s v="0105"/>
    <x v="19"/>
    <s v="603005"/>
    <s v="Retirement"/>
    <n v="43947.21"/>
    <s v="Non-Billable"/>
    <n v="4.6244532998842903E-5"/>
    <n v="868.001398516476"/>
    <n v="130.2002097774714"/>
    <n v="737.8011887390046"/>
    <x v="3"/>
  </r>
  <r>
    <s v="202206"/>
    <s v="10"/>
    <s v="6780"/>
    <s v="California State University, Sacramento"/>
    <s v="000"/>
    <s v="0948"/>
    <s v="Calif State University Trust Fund"/>
    <s v="TF-CSU Operating Fund"/>
    <s v="485"/>
    <s v="42124"/>
    <s v="HEERF-IHEs-Institutional Portion"/>
    <s v="05"/>
    <x v="0"/>
    <s v="0509"/>
    <x v="18"/>
    <s v="603005"/>
    <s v="Retirement"/>
    <n v="34079.480000000003"/>
    <s v="Non-Billable"/>
    <n v="3.5860971320896293E-5"/>
    <n v="673.10385120498597"/>
    <n v="100.9655776807479"/>
    <n v="572.13827352423812"/>
    <x v="3"/>
  </r>
  <r>
    <s v="202206"/>
    <s v="10"/>
    <s v="6810"/>
    <s v="San Jose State University"/>
    <s v="000"/>
    <s v="0948"/>
    <s v="Calif State University Trust Fund"/>
    <s v="TF-CSU Operating Fund"/>
    <s v="485"/>
    <s v="00000"/>
    <s v="No Project Name Assigned"/>
    <s v="05"/>
    <x v="0"/>
    <s v="0501"/>
    <x v="7"/>
    <s v="603005"/>
    <s v="Retirement"/>
    <n v="1662537.37"/>
    <s v="Non-Billable"/>
    <n v="1.7494458526212356E-3"/>
    <n v="32836.777630386634"/>
    <n v="4925.5166445579953"/>
    <n v="27911.260985828638"/>
    <x v="3"/>
  </r>
  <r>
    <s v="202206"/>
    <s v="10"/>
    <s v="6756"/>
    <s v="California State University, Monterey Bay"/>
    <s v="000"/>
    <s v="0948"/>
    <s v="Calif State University Trust Fund"/>
    <s v="TF-CSU Operating Fund"/>
    <s v="485"/>
    <s v="00000"/>
    <s v="No Project Name Assigned"/>
    <s v="01"/>
    <x v="1"/>
    <s v="0101"/>
    <x v="5"/>
    <s v="603005"/>
    <s v="Retirement"/>
    <n v="7828309.7400000002"/>
    <s v="Non-Billable"/>
    <n v="8.2375315315032123E-3"/>
    <n v="154616.95525927926"/>
    <n v="23192.543288891888"/>
    <n v="131424.41197038736"/>
    <x v="3"/>
  </r>
  <r>
    <s v="202206"/>
    <s v="10"/>
    <s v="6780"/>
    <s v="California State University, Sacramento"/>
    <s v="000"/>
    <s v="0948"/>
    <s v="Calif State University Trust Fund"/>
    <s v="TF-CSU Operating Fund"/>
    <s v="485"/>
    <s v="00000"/>
    <s v="No Project Name Assigned"/>
    <s v="07"/>
    <x v="4"/>
    <s v="0701"/>
    <x v="32"/>
    <s v="603005"/>
    <s v="Retirement"/>
    <n v="289698"/>
    <s v="Non-Billable"/>
    <n v="3.0484184822423974E-4"/>
    <n v="5721.8255526898311"/>
    <n v="858.27383290347461"/>
    <n v="4863.5517197863564"/>
    <x v="3"/>
  </r>
  <r>
    <s v="202206"/>
    <s v="10"/>
    <s v="6780"/>
    <s v="California State University, Sacramento"/>
    <s v="000"/>
    <s v="0948"/>
    <s v="Calif State University Trust Fund"/>
    <s v="TF-CSU Operating Fund"/>
    <s v="485"/>
    <s v="00000"/>
    <s v="No Project Name Assigned"/>
    <s v="02"/>
    <x v="5"/>
    <s v="0201"/>
    <x v="24"/>
    <s v="603005"/>
    <s v="Retirement"/>
    <n v="119212.82"/>
    <s v="Non-Billable"/>
    <n v="1.2544462295502079E-4"/>
    <n v="2354.5725537774279"/>
    <n v="353.18588306661417"/>
    <n v="2001.3866707108136"/>
    <x v="3"/>
  </r>
  <r>
    <s v="202206"/>
    <s v="10"/>
    <s v="6780"/>
    <s v="California State University, Sacramento"/>
    <s v="000"/>
    <s v="0948"/>
    <s v="Calif State University Trust Fund"/>
    <s v="TF-CSU Operating Fund"/>
    <s v="485"/>
    <s v="00000"/>
    <s v="No Project Name Assigned"/>
    <s v="01"/>
    <x v="1"/>
    <s v="0106"/>
    <x v="6"/>
    <s v="603005"/>
    <s v="Retirement"/>
    <n v="324438.89"/>
    <s v="Non-Billable"/>
    <n v="3.4139880449095549E-4"/>
    <n v="6407.9929136146102"/>
    <n v="961.19893704219146"/>
    <n v="5446.7939765724186"/>
    <x v="3"/>
  </r>
  <r>
    <s v="202206"/>
    <s v="10"/>
    <s v="6740"/>
    <s v="California State University, Long Beach"/>
    <s v="000"/>
    <s v="0948"/>
    <s v="Calif State University Trust Fund"/>
    <s v="TF-CSU Operating Fund"/>
    <s v="485"/>
    <s v="42124"/>
    <s v="HEERF-IHEs-Institutional Portion"/>
    <s v="01"/>
    <x v="1"/>
    <s v="0106"/>
    <x v="6"/>
    <s v="603005"/>
    <s v="Retirement"/>
    <n v="7736.1500000000005"/>
    <s v="Non-Billable"/>
    <n v="8.1405541775916726E-6"/>
    <n v="152.79670812170411"/>
    <n v="22.919506218255616"/>
    <n v="129.87720190344848"/>
    <x v="3"/>
  </r>
  <r>
    <s v="202206"/>
    <s v="10"/>
    <s v="6780"/>
    <s v="California State University, Sacramento"/>
    <s v="000"/>
    <s v="0948"/>
    <s v="Calif State University Trust Fund"/>
    <s v="TF-CSU Operating Fund"/>
    <s v="485"/>
    <s v="00000"/>
    <s v="No Project Name Assigned"/>
    <s v="01"/>
    <x v="1"/>
    <s v="0101"/>
    <x v="5"/>
    <s v="603005"/>
    <s v="Retirement"/>
    <n v="28431217.66"/>
    <s v="Non-Billable"/>
    <n v="2.9917448303889031E-2"/>
    <n v="561545.01481223339"/>
    <n v="84231.752221835006"/>
    <n v="477313.26259039837"/>
    <x v="3"/>
  </r>
  <r>
    <s v="202206"/>
    <s v="10"/>
    <s v="6620"/>
    <s v="California State University, Chancellor's Office"/>
    <s v="000"/>
    <s v="0948"/>
    <s v="Calif State University Trust Fund"/>
    <s v="TF-CSU Operating Fund"/>
    <s v="485"/>
    <s v="00000"/>
    <s v="No Project Name Assigned"/>
    <s v="04"/>
    <x v="2"/>
    <s v="0407"/>
    <x v="17"/>
    <s v="603005"/>
    <s v="Retirement"/>
    <n v="149721.12"/>
    <s v="Non-Billable"/>
    <n v="1.5754773225567034E-4"/>
    <n v="2957.1420244300634"/>
    <n v="443.57130366450951"/>
    <n v="2513.5707207655537"/>
    <x v="3"/>
  </r>
  <r>
    <s v="202206"/>
    <s v="10"/>
    <s v="6800"/>
    <s v="San Francisco State University"/>
    <s v="000"/>
    <s v="0948"/>
    <s v="Calif State University Trust Fund"/>
    <s v="TF-CSU Operating Fund"/>
    <s v="485"/>
    <s v="00000"/>
    <s v="No Project Name Assigned"/>
    <s v="04"/>
    <x v="2"/>
    <s v="0407"/>
    <x v="17"/>
    <s v="603005"/>
    <s v="Retirement"/>
    <n v="132347.18"/>
    <s v="Non-Billable"/>
    <n v="1.3926557642257156E-4"/>
    <n v="2613.9893142183946"/>
    <n v="392.0983971327592"/>
    <n v="2221.8909170856355"/>
    <x v="3"/>
  </r>
  <r>
    <s v="202206"/>
    <s v="10"/>
    <s v="6760"/>
    <s v="California State University, Northridge"/>
    <s v="000"/>
    <s v="0948"/>
    <s v="Calif State University Trust Fund"/>
    <s v="TF-CSU Operating Fund"/>
    <s v="485"/>
    <s v="00000"/>
    <s v="No Project Name Assigned"/>
    <s v="01"/>
    <x v="1"/>
    <s v="0105"/>
    <x v="19"/>
    <s v="603005"/>
    <s v="Retirement"/>
    <n v="221565.95"/>
    <s v="Non-Billable"/>
    <n v="2.3314822229204032E-4"/>
    <n v="4376.1493497228066"/>
    <n v="656.42240245842095"/>
    <n v="3719.7269472643857"/>
    <x v="3"/>
  </r>
  <r>
    <s v="202206"/>
    <s v="10"/>
    <s v="6740"/>
    <s v="California State University, Long Beach"/>
    <s v="000"/>
    <s v="0948"/>
    <s v="Calif State University Trust Fund"/>
    <s v="TF-CSU Operating Fund"/>
    <s v="485"/>
    <s v="USERF"/>
    <s v="TF-User Fees"/>
    <s v="05"/>
    <x v="0"/>
    <s v="0501"/>
    <x v="7"/>
    <s v="603005"/>
    <s v="Retirement"/>
    <n v="10690.800000000001"/>
    <s v="Non-Billable"/>
    <n v="1.1249657336245686E-5"/>
    <n v="211.15400388921032"/>
    <n v="31.673100583381547"/>
    <n v="179.48090330582878"/>
    <x v="3"/>
  </r>
  <r>
    <s v="202206"/>
    <s v="10"/>
    <s v="6740"/>
    <s v="California State University, Long Beach"/>
    <s v="000"/>
    <s v="0948"/>
    <s v="Calif State University Trust Fund"/>
    <s v="TF-CSU Operating Fund"/>
    <s v="485"/>
    <s v="42124"/>
    <s v="HEERF-IHEs-Institutional Portion"/>
    <s v="05"/>
    <x v="0"/>
    <s v="0501"/>
    <x v="7"/>
    <s v="603005"/>
    <s v="Retirement"/>
    <n v="107443.02"/>
    <s v="Non-Billable"/>
    <n v="1.1305956132107904E-4"/>
    <n v="2122.1072195671513"/>
    <n v="318.3160829350727"/>
    <n v="1803.7911366320786"/>
    <x v="3"/>
  </r>
  <r>
    <s v="202206"/>
    <s v="10"/>
    <s v="6650"/>
    <s v="California State University, Bakersfield"/>
    <s v="000"/>
    <s v="0948"/>
    <s v="Calif State University Trust Fund"/>
    <s v="TF-CSU Operating Fund"/>
    <s v="485"/>
    <s v="00000"/>
    <s v="No Project Name Assigned"/>
    <s v="04"/>
    <x v="2"/>
    <s v="0407"/>
    <x v="17"/>
    <s v="603005"/>
    <s v="Retirement"/>
    <n v="55802.020000000004"/>
    <s v="Non-Billable"/>
    <n v="5.8719048496869123E-5"/>
    <n v="1102.1457653408343"/>
    <n v="165.32186480112514"/>
    <n v="936.82390053970914"/>
    <x v="3"/>
  </r>
  <r>
    <s v="202206"/>
    <s v="10"/>
    <s v="6830"/>
    <s v="Sonoma State University"/>
    <s v="000"/>
    <s v="0948"/>
    <s v="Calif State University Trust Fund"/>
    <s v="TF-CSU Operating Fund"/>
    <s v="485"/>
    <s v="00000"/>
    <s v="No Project Name Assigned"/>
    <s v="07"/>
    <x v="4"/>
    <s v="0704"/>
    <x v="34"/>
    <s v="603005"/>
    <s v="Retirement"/>
    <n v="42044.91"/>
    <s v="Non-Billable"/>
    <n v="4.4242791019688852E-5"/>
    <n v="830.42906888740765"/>
    <n v="124.56436033311114"/>
    <n v="705.8647085542965"/>
    <x v="3"/>
  </r>
  <r>
    <s v="202206"/>
    <s v="10"/>
    <s v="6830"/>
    <s v="Sonoma State University"/>
    <s v="000"/>
    <s v="0948"/>
    <s v="Calif State University Trust Fund"/>
    <s v="TF-CSU Operating Fund"/>
    <s v="485"/>
    <s v="00000"/>
    <s v="No Project Name Assigned"/>
    <s v="07"/>
    <x v="4"/>
    <s v="0703"/>
    <x v="33"/>
    <s v="603005"/>
    <s v="Retirement"/>
    <n v="338999.92"/>
    <s v="Non-Billable"/>
    <n v="3.5672100656776852E-4"/>
    <n v="6695.5878349723098"/>
    <n v="1004.3381752458464"/>
    <n v="5691.2496597264635"/>
    <x v="3"/>
  </r>
  <r>
    <s v="202206"/>
    <s v="10"/>
    <s v="6650"/>
    <s v="California State University, Bakersfield"/>
    <s v="000"/>
    <s v="0948"/>
    <s v="Calif State University Trust Fund"/>
    <s v="TF-CSU Operating Fund"/>
    <s v="485"/>
    <s v="00000"/>
    <s v="No Project Name Assigned"/>
    <s v="01"/>
    <x v="1"/>
    <s v="0106"/>
    <x v="6"/>
    <s v="603005"/>
    <s v="Retirement"/>
    <n v="7654.14"/>
    <s v="Non-Billable"/>
    <n v="8.0542571373191476E-6"/>
    <n v="151.1769285112957"/>
    <n v="22.676539276694353"/>
    <n v="128.50038923460133"/>
    <x v="3"/>
  </r>
  <r>
    <s v="202206"/>
    <s v="10"/>
    <s v="6800"/>
    <s v="San Francisco State University"/>
    <s v="000"/>
    <s v="0948"/>
    <s v="Calif State University Trust Fund"/>
    <s v="TF-CSU Operating Fund"/>
    <s v="485"/>
    <s v="00000"/>
    <s v="No Project Name Assigned"/>
    <s v="06"/>
    <x v="3"/>
    <s v="0601"/>
    <x v="15"/>
    <s v="603005"/>
    <s v="Retirement"/>
    <n v="916740.81"/>
    <s v="Non-Billable"/>
    <n v="9.6466307279645229E-4"/>
    <n v="18106.548860715553"/>
    <n v="2715.982329107333"/>
    <n v="15390.56653160822"/>
    <x v="3"/>
  </r>
  <r>
    <s v="202206"/>
    <s v="10"/>
    <s v="6800"/>
    <s v="San Francisco State University"/>
    <s v="000"/>
    <s v="0948"/>
    <s v="Calif State University Trust Fund"/>
    <s v="TF-CSU Operating Fund"/>
    <s v="485"/>
    <s v="42124"/>
    <s v="HEERF-IHEs-Institutional Portion"/>
    <s v="05"/>
    <x v="0"/>
    <s v="0507"/>
    <x v="28"/>
    <s v="603005"/>
    <s v="Retirement"/>
    <n v="48392.85"/>
    <s v="Non-Billable"/>
    <n v="5.0922567069287325E-5"/>
    <n v="955.8072395994659"/>
    <n v="143.37108593991988"/>
    <n v="812.43615365954599"/>
    <x v="3"/>
  </r>
  <r>
    <s v="202206"/>
    <s v="10"/>
    <s v="6770"/>
    <s v="California State Polytechnic University, Pomona"/>
    <s v="000"/>
    <s v="0948"/>
    <s v="Calif State University Trust Fund"/>
    <s v="TF-CSU Operating Fund"/>
    <s v="485"/>
    <s v="00000"/>
    <s v="No Project Name Assigned"/>
    <s v="07"/>
    <x v="4"/>
    <s v="0709"/>
    <x v="37"/>
    <s v="603005"/>
    <s v="Retirement"/>
    <n v="26841.21"/>
    <s v="Non-Billable"/>
    <n v="2.8244323623134939E-5"/>
    <n v="530.14077157285794"/>
    <n v="79.521115735928689"/>
    <n v="450.61965583692921"/>
    <x v="3"/>
  </r>
  <r>
    <s v="202206"/>
    <s v="10"/>
    <s v="6620"/>
    <s v="California State University, Chancellor's Office"/>
    <s v="000"/>
    <s v="0948"/>
    <s v="Calif State University Trust Fund"/>
    <s v="TF-CSU Operating Fund"/>
    <s v="485"/>
    <s v="CCF00"/>
    <s v="Campus Collaboration Funds"/>
    <s v="06"/>
    <x v="3"/>
    <s v="0607"/>
    <x v="23"/>
    <s v="603005"/>
    <s v="Retirement"/>
    <n v="522138.55"/>
    <s v="Non-Billable"/>
    <n v="5.494331359247375E-4"/>
    <n v="10312.75914032688"/>
    <n v="1546.913871049032"/>
    <n v="8765.8452692778483"/>
    <x v="3"/>
  </r>
  <r>
    <s v="202206"/>
    <s v="10"/>
    <s v="6770"/>
    <s v="California State Polytechnic University, Pomona"/>
    <s v="000"/>
    <s v="0948"/>
    <s v="Calif State University Trust Fund"/>
    <s v="TF-CSU Operating Fund"/>
    <s v="485"/>
    <s v="00000"/>
    <s v="No Project Name Assigned"/>
    <s v="04"/>
    <x v="2"/>
    <s v="0406"/>
    <x v="3"/>
    <s v="603005"/>
    <s v="Retirement"/>
    <n v="3256777.77"/>
    <s v="Non-Billable"/>
    <n v="3.427024538182583E-3"/>
    <n v="64324.621722684329"/>
    <n v="9648.693258402649"/>
    <n v="54675.928464281678"/>
    <x v="3"/>
  </r>
  <r>
    <s v="202206"/>
    <s v="10"/>
    <s v="6756"/>
    <s v="California State University, Monterey Bay"/>
    <s v="000"/>
    <s v="0948"/>
    <s v="Calif State University Trust Fund"/>
    <s v="TF-CSU Operating Fund"/>
    <s v="485"/>
    <s v="00000"/>
    <s v="No Project Name Assigned"/>
    <s v="07"/>
    <x v="4"/>
    <s v="0706"/>
    <x v="36"/>
    <s v="603005"/>
    <s v="Retirement"/>
    <n v="233322.51"/>
    <s v="Non-Billable"/>
    <n v="2.4551935181022535E-4"/>
    <n v="4608.3531806768724"/>
    <n v="691.25297710153086"/>
    <n v="3917.1002035753413"/>
    <x v="3"/>
  </r>
  <r>
    <s v="202206"/>
    <s v="10"/>
    <s v="6800"/>
    <s v="San Francisco State University"/>
    <s v="000"/>
    <s v="0948"/>
    <s v="Calif State University Trust Fund"/>
    <s v="TF-CSU Operating Fund"/>
    <s v="485"/>
    <s v="00000"/>
    <s v="No Project Name Assigned"/>
    <s v="05"/>
    <x v="0"/>
    <s v="0510"/>
    <x v="9"/>
    <s v="603005"/>
    <s v="Retirement"/>
    <n v="369513.66000000003"/>
    <s v="Non-Billable"/>
    <n v="3.8882984024226377E-4"/>
    <n v="7298.264751071607"/>
    <n v="1094.7397126607409"/>
    <n v="6203.5250384108658"/>
    <x v="3"/>
  </r>
  <r>
    <s v="202206"/>
    <s v="10"/>
    <s v="6650"/>
    <s v="California State University, Bakersfield"/>
    <s v="000"/>
    <s v="0948"/>
    <s v="Calif State University Trust Fund"/>
    <s v="TF-CSU Operating Fund"/>
    <s v="485"/>
    <s v="RSCA0"/>
    <s v="Research, Scholarly and Creative Activity Award Program"/>
    <s v="02"/>
    <x v="5"/>
    <s v="0202"/>
    <x v="26"/>
    <s v="603005"/>
    <s v="Retirement"/>
    <n v="4615.76"/>
    <s v="Non-Billable"/>
    <n v="4.8570470260737625E-6"/>
    <n v="91.165881411275237"/>
    <n v="13.674882211691285"/>
    <n v="77.490999199583953"/>
    <x v="3"/>
  </r>
  <r>
    <s v="202206"/>
    <s v="10"/>
    <s v="6756"/>
    <s v="California State University, Monterey Bay"/>
    <s v="000"/>
    <s v="0948"/>
    <s v="Calif State University Trust Fund"/>
    <s v="TF-CSU Operating Fund"/>
    <s v="485"/>
    <s v="00000"/>
    <s v="No Project Name Assigned"/>
    <s v="06"/>
    <x v="3"/>
    <s v="0606"/>
    <x v="8"/>
    <s v="603005"/>
    <s v="Retirement"/>
    <n v="798268.89"/>
    <s v="Non-Billable"/>
    <n v="8.3999808009552136E-4"/>
    <n v="15766.609823745239"/>
    <n v="2364.9914735617858"/>
    <n v="13401.618350183453"/>
    <x v="3"/>
  </r>
  <r>
    <s v="202206"/>
    <s v="10"/>
    <s v="6760"/>
    <s v="California State University, Northridge"/>
    <s v="000"/>
    <s v="0948"/>
    <s v="Calif State University Trust Fund"/>
    <s v="TF-CSU Operating Fund"/>
    <s v="485"/>
    <s v="42124"/>
    <s v="HEERF-IHEs-Institutional Portion"/>
    <s v="04"/>
    <x v="2"/>
    <s v="0407"/>
    <x v="17"/>
    <s v="603005"/>
    <s v="Retirement"/>
    <n v="3117.1"/>
    <s v="Non-Billable"/>
    <n v="3.2800451680708106E-6"/>
    <n v="61.565845916400775"/>
    <n v="9.2348768874601159"/>
    <n v="52.330969028940657"/>
    <x v="3"/>
  </r>
  <r>
    <s v="202206"/>
    <s v="10"/>
    <s v="6760"/>
    <s v="California State University, Northridge"/>
    <s v="000"/>
    <s v="0948"/>
    <s v="Calif State University Trust Fund"/>
    <s v="TF-CSU Operating Fund"/>
    <s v="485"/>
    <s v="42124"/>
    <s v="HEERF-IHEs-Institutional Portion"/>
    <s v="01"/>
    <x v="1"/>
    <s v="0104"/>
    <x v="2"/>
    <s v="603005"/>
    <s v="Retirement"/>
    <n v="93.52"/>
    <s v="Non-Billable"/>
    <n v="9.840872096435218E-8"/>
    <n v="1.8471136345005934"/>
    <n v="0.27706704517508901"/>
    <n v="1.5700465893255044"/>
    <x v="3"/>
  </r>
  <r>
    <s v="202206"/>
    <s v="10"/>
    <s v="6810"/>
    <s v="San Jose State University"/>
    <s v="000"/>
    <s v="0948"/>
    <s v="Calif State University Trust Fund"/>
    <s v="TF-CSU Operating Fund"/>
    <s v="485"/>
    <s v="00000"/>
    <s v="No Project Name Assigned"/>
    <s v="04"/>
    <x v="2"/>
    <s v="0408"/>
    <x v="22"/>
    <s v="603005"/>
    <s v="Retirement"/>
    <n v="160133.76000000001"/>
    <s v="Non-Billable"/>
    <n v="1.6850468888807252E-4"/>
    <n v="3162.8020898187101"/>
    <n v="474.42031347280647"/>
    <n v="2688.3817763459033"/>
    <x v="3"/>
  </r>
  <r>
    <s v="202206"/>
    <s v="10"/>
    <s v="6756"/>
    <s v="California State University, Monterey Bay"/>
    <s v="000"/>
    <s v="0948"/>
    <s v="Calif State University Trust Fund"/>
    <s v="TF-CSU Operating Fund"/>
    <s v="485"/>
    <s v="00000"/>
    <s v="No Project Name Assigned"/>
    <s v="04"/>
    <x v="2"/>
    <s v="0407"/>
    <x v="17"/>
    <s v="603005"/>
    <s v="Retirement"/>
    <n v="69977.52"/>
    <s v="Non-Billable"/>
    <n v="7.3635567145609226E-5"/>
    <n v="1382.1260831965139"/>
    <n v="207.31891247947709"/>
    <n v="1174.8071707170368"/>
    <x v="3"/>
  </r>
  <r>
    <s v="202206"/>
    <s v="10"/>
    <s v="6760"/>
    <s v="California State University, Northridge"/>
    <s v="000"/>
    <s v="0948"/>
    <s v="Calif State University Trust Fund"/>
    <s v="TF-CSU Operating Fund"/>
    <s v="485"/>
    <s v="00000"/>
    <s v="No Project Name Assigned"/>
    <s v="04"/>
    <x v="2"/>
    <s v="0407"/>
    <x v="17"/>
    <s v="603005"/>
    <s v="Retirement"/>
    <n v="360543.67"/>
    <s v="Non-Billable"/>
    <n v="3.7939094756729553E-4"/>
    <n v="7121.0984675992586"/>
    <n v="1068.1647701398888"/>
    <n v="6052.9336974593698"/>
    <x v="3"/>
  </r>
  <r>
    <s v="202206"/>
    <s v="10"/>
    <s v="6690"/>
    <s v="California State University, Dominguez Hills"/>
    <s v="000"/>
    <s v="0948"/>
    <s v="Calif State University Trust Fund"/>
    <s v="TF-CSU Operating Fund"/>
    <s v="485"/>
    <s v="00000"/>
    <s v="No Project Name Assigned"/>
    <s v="05"/>
    <x v="0"/>
    <s v="0504"/>
    <x v="0"/>
    <s v="603005"/>
    <s v="Retirement"/>
    <n v="214861.4"/>
    <s v="Non-Billable"/>
    <n v="2.2609319459591598E-4"/>
    <n v="4243.7277744641342"/>
    <n v="636.55916616962008"/>
    <n v="3607.1686082945139"/>
    <x v="3"/>
  </r>
  <r>
    <s v="202206"/>
    <s v="10"/>
    <s v="6620"/>
    <s v="California State University, Chancellor's Office"/>
    <s v="000"/>
    <s v="0948"/>
    <s v="Calif State University Trust Fund"/>
    <s v="TF-CSU Operating Fund"/>
    <s v="485"/>
    <s v="CSTRC"/>
    <s v="Cost Recovery Project Code"/>
    <s v="07"/>
    <x v="4"/>
    <s v="0701"/>
    <x v="32"/>
    <s v="603005"/>
    <s v="Retirement"/>
    <n v="996377.69000000006"/>
    <s v="Non-Billable"/>
    <n v="1.0484629391607765E-3"/>
    <n v="19679.456975098437"/>
    <n v="2951.9185462647656"/>
    <n v="16727.538428833672"/>
    <x v="3"/>
  </r>
  <r>
    <s v="202206"/>
    <s v="10"/>
    <s v="6760"/>
    <s v="California State University, Northridge"/>
    <s v="000"/>
    <s v="0948"/>
    <s v="Calif State University Trust Fund"/>
    <s v="TF-CSU Operating Fund"/>
    <s v="485"/>
    <s v="42124"/>
    <s v="HEERF-IHEs-Institutional Portion"/>
    <s v="04"/>
    <x v="2"/>
    <s v="0406"/>
    <x v="3"/>
    <s v="603005"/>
    <s v="Retirement"/>
    <n v="809.46"/>
    <s v="Non-Billable"/>
    <n v="8.5177420093888504E-7"/>
    <n v="15.987645451057"/>
    <n v="2.3981468176585499"/>
    <n v="13.589498633398449"/>
    <x v="3"/>
  </r>
  <r>
    <s v="202206"/>
    <s v="10"/>
    <s v="6780"/>
    <s v="California State University, Sacramento"/>
    <s v="000"/>
    <s v="0948"/>
    <s v="Calif State University Trust Fund"/>
    <s v="TF-CSU Operating Fund"/>
    <s v="485"/>
    <s v="00000"/>
    <s v="No Project Name Assigned"/>
    <s v="01"/>
    <x v="1"/>
    <s v="0105"/>
    <x v="19"/>
    <s v="603005"/>
    <s v="Retirement"/>
    <n v="31887.06"/>
    <s v="Non-Billable"/>
    <n v="3.3553943433635117E-5"/>
    <n v="629.80136110071112"/>
    <n v="94.470204165106665"/>
    <n v="535.33115693560444"/>
    <x v="3"/>
  </r>
  <r>
    <s v="202206"/>
    <s v="10"/>
    <s v="6740"/>
    <s v="California State University, Long Beach"/>
    <s v="000"/>
    <s v="0948"/>
    <s v="Calif State University Trust Fund"/>
    <s v="TF-CSU Operating Fund"/>
    <s v="485"/>
    <s v="00000"/>
    <s v="No Project Name Assigned"/>
    <s v="06"/>
    <x v="3"/>
    <s v="0601"/>
    <x v="15"/>
    <s v="603005"/>
    <s v="Retirement"/>
    <n v="531842.6"/>
    <s v="Non-Billable"/>
    <n v="5.5964446129550438E-4"/>
    <n v="10504.42384375797"/>
    <n v="1575.6635765636954"/>
    <n v="8928.7602671942732"/>
    <x v="3"/>
  </r>
  <r>
    <s v="202206"/>
    <s v="10"/>
    <s v="6790"/>
    <s v="San Diego State University"/>
    <s v="000"/>
    <s v="0948"/>
    <s v="Calif State University Trust Fund"/>
    <s v="TF-CSU Operating Fund"/>
    <s v="485"/>
    <s v="00000"/>
    <s v="No Project Name Assigned"/>
    <s v="05"/>
    <x v="0"/>
    <s v="0504"/>
    <x v="0"/>
    <s v="603005"/>
    <s v="Retirement"/>
    <n v="383390.16000000003"/>
    <s v="Non-Billable"/>
    <n v="4.0343172878441345E-4"/>
    <n v="7572.3395195612084"/>
    <n v="1135.8509279341813"/>
    <n v="6436.4885916270268"/>
    <x v="3"/>
  </r>
  <r>
    <s v="202206"/>
    <s v="10"/>
    <s v="6790"/>
    <s v="San Diego State University"/>
    <s v="000"/>
    <s v="0948"/>
    <s v="Calif State University Trust Fund"/>
    <s v="TF-CSU Operating Fund"/>
    <s v="485"/>
    <s v="00000"/>
    <s v="No Project Name Assigned"/>
    <s v="07"/>
    <x v="4"/>
    <s v="0708"/>
    <x v="20"/>
    <s v="603005"/>
    <s v="Retirement"/>
    <n v="162885.09"/>
    <s v="Non-Billable"/>
    <n v="1.7139984357424499E-4"/>
    <n v="3217.1436120172825"/>
    <n v="482.57154180259238"/>
    <n v="2734.57207021469"/>
    <x v="3"/>
  </r>
  <r>
    <s v="202206"/>
    <s v="10"/>
    <s v="6760"/>
    <s v="California State University, Northridge"/>
    <s v="000"/>
    <s v="0948"/>
    <s v="Calif State University Trust Fund"/>
    <s v="TF-CSU Operating Fund"/>
    <s v="485"/>
    <s v="00000"/>
    <s v="No Project Name Assigned"/>
    <s v="06"/>
    <x v="3"/>
    <s v="0605"/>
    <x v="4"/>
    <s v="603005"/>
    <s v="Retirement"/>
    <n v="1758931.3"/>
    <s v="Non-Billable"/>
    <n v="1.8508787371382086E-3"/>
    <n v="34740.654259835908"/>
    <n v="5211.0981389753861"/>
    <n v="29529.556120860521"/>
    <x v="3"/>
  </r>
  <r>
    <s v="202206"/>
    <s v="10"/>
    <s v="6830"/>
    <s v="Sonoma State University"/>
    <s v="000"/>
    <s v="0948"/>
    <s v="Calif State University Trust Fund"/>
    <s v="TF-CSU Operating Fund"/>
    <s v="485"/>
    <s v="00000"/>
    <s v="No Project Name Assigned"/>
    <s v="03"/>
    <x v="6"/>
    <s v="0301"/>
    <x v="29"/>
    <s v="603005"/>
    <s v="Retirement"/>
    <n v="123707.96"/>
    <s v="Non-Billable"/>
    <n v="1.3017474461836229E-4"/>
    <n v="2443.3560694210228"/>
    <n v="366.5034104131534"/>
    <n v="2076.8526590078691"/>
    <x v="3"/>
  </r>
  <r>
    <s v="202206"/>
    <s v="10"/>
    <s v="6756"/>
    <s v="California State University, Monterey Bay"/>
    <s v="000"/>
    <s v="0948"/>
    <s v="Calif State University Trust Fund"/>
    <s v="TF-CSU Operating Fund"/>
    <s v="485"/>
    <s v="00000"/>
    <s v="No Project Name Assigned"/>
    <s v="07"/>
    <x v="4"/>
    <s v="0704"/>
    <x v="34"/>
    <s v="603005"/>
    <s v="Retirement"/>
    <n v="38686.370000000003"/>
    <s v="Non-Billable"/>
    <n v="4.0708684671232738E-5"/>
    <n v="764.09454123540127"/>
    <n v="114.61418118531019"/>
    <n v="649.48036005009101"/>
    <x v="3"/>
  </r>
  <r>
    <s v="202206"/>
    <s v="10"/>
    <s v="6650"/>
    <s v="California State University, Bakersfield"/>
    <s v="000"/>
    <s v="0948"/>
    <s v="Calif State University Trust Fund"/>
    <s v="TF-CSU Operating Fund"/>
    <s v="485"/>
    <s v="HSFEE"/>
    <s v="TF-Health Service Fees"/>
    <s v="05"/>
    <x v="0"/>
    <s v="0507"/>
    <x v="28"/>
    <s v="603005"/>
    <s v="Retirement"/>
    <n v="441423.14"/>
    <s v="Non-Billable"/>
    <n v="4.6449835983178116E-4"/>
    <n v="8718.5489785935024"/>
    <n v="1307.7823467890253"/>
    <n v="7410.7666318044767"/>
    <x v="3"/>
  </r>
  <r>
    <s v="202206"/>
    <s v="10"/>
    <s v="6756"/>
    <s v="California State University, Monterey Bay"/>
    <s v="000"/>
    <s v="0948"/>
    <s v="Calif State University Trust Fund"/>
    <s v="TF-CSU Operating Fund"/>
    <s v="485"/>
    <s v="CSTRC"/>
    <s v="Cost Recovery Project Code"/>
    <s v="04"/>
    <x v="2"/>
    <s v="0409"/>
    <x v="10"/>
    <s v="603005"/>
    <s v="Retirement"/>
    <n v="4867.0600000000004"/>
    <s v="Non-Billable"/>
    <n v="5.1214836340543199E-6"/>
    <n v="96.129308018952742"/>
    <n v="14.419396202842911"/>
    <n v="81.709911816109823"/>
    <x v="3"/>
  </r>
  <r>
    <s v="202206"/>
    <s v="10"/>
    <s v="6740"/>
    <s v="California State University, Long Beach"/>
    <s v="000"/>
    <s v="0948"/>
    <s v="Calif State University Trust Fund"/>
    <s v="TF-CSU Operating Fund"/>
    <s v="485"/>
    <s v="USERF"/>
    <s v="TF-User Fees"/>
    <s v="06"/>
    <x v="3"/>
    <s v="0602"/>
    <x v="11"/>
    <s v="603005"/>
    <s v="Retirement"/>
    <n v="74728.45"/>
    <s v="Non-Billable"/>
    <n v="7.8634850129903166E-5"/>
    <n v="1475.9617074432836"/>
    <n v="221.39425611649253"/>
    <n v="1254.5674513267909"/>
    <x v="3"/>
  </r>
  <r>
    <s v="202206"/>
    <s v="10"/>
    <s v="6740"/>
    <s v="California State University, Long Beach"/>
    <s v="000"/>
    <s v="0948"/>
    <s v="Calif State University Trust Fund"/>
    <s v="TF-CSU Operating Fund"/>
    <s v="485"/>
    <s v="42124"/>
    <s v="HEERF-IHEs-Institutional Portion"/>
    <s v="06"/>
    <x v="3"/>
    <s v="0602"/>
    <x v="11"/>
    <s v="603005"/>
    <s v="Retirement"/>
    <n v="1273.51"/>
    <s v="Non-Billable"/>
    <n v="1.3400822309165115E-6"/>
    <n v="25.153097569213546"/>
    <n v="3.7729646353820319"/>
    <n v="21.380132933831515"/>
    <x v="3"/>
  </r>
  <r>
    <s v="202206"/>
    <s v="10"/>
    <s v="6740"/>
    <s v="California State University, Long Beach"/>
    <s v="000"/>
    <s v="0948"/>
    <s v="Calif State University Trust Fund"/>
    <s v="TF-CSU Operating Fund"/>
    <s v="485"/>
    <s v="00000"/>
    <s v="No Project Name Assigned"/>
    <s v="06"/>
    <x v="3"/>
    <s v="0602"/>
    <x v="11"/>
    <s v="603005"/>
    <s v="Retirement"/>
    <n v="1461787.01"/>
    <s v="Non-Billable"/>
    <n v="1.5382013470530871E-3"/>
    <n v="28871.757024239261"/>
    <n v="4330.7635536358894"/>
    <n v="24540.993470603371"/>
    <x v="3"/>
  </r>
  <r>
    <s v="202206"/>
    <s v="10"/>
    <s v="6620"/>
    <s v="California State University, Chancellor's Office"/>
    <s v="000"/>
    <s v="0948"/>
    <s v="Calif State University Trust Fund"/>
    <s v="TF-CSU Operating Fund"/>
    <s v="485"/>
    <s v="00000"/>
    <s v="No Project Name Assigned"/>
    <s v="06"/>
    <x v="3"/>
    <s v="0607"/>
    <x v="23"/>
    <s v="603005"/>
    <s v="Retirement"/>
    <n v="5255849.05"/>
    <s v="Non-Billable"/>
    <n v="5.5305964776754223E-3"/>
    <n v="103808.28102151402"/>
    <n v="15571.242153227102"/>
    <n v="88237.038868286909"/>
    <x v="3"/>
  </r>
  <r>
    <s v="202206"/>
    <s v="10"/>
    <s v="6800"/>
    <s v="San Francisco State University"/>
    <s v="000"/>
    <s v="0948"/>
    <s v="Calif State University Trust Fund"/>
    <s v="TF-CSU Operating Fund"/>
    <s v="485"/>
    <s v="00000"/>
    <s v="No Project Name Assigned"/>
    <s v="02"/>
    <x v="5"/>
    <s v="0201"/>
    <x v="24"/>
    <s v="603005"/>
    <s v="Retirement"/>
    <n v="65458.41"/>
    <s v="Non-Billable"/>
    <n v="6.8880222460010284E-5"/>
    <n v="1292.8691360535715"/>
    <n v="193.93037040803571"/>
    <n v="1098.9387656455358"/>
    <x v="3"/>
  </r>
  <r>
    <s v="202206"/>
    <s v="10"/>
    <s v="6620"/>
    <s v="California State University, Chancellor's Office"/>
    <s v="000"/>
    <s v="0948"/>
    <s v="Calif State University Trust Fund"/>
    <s v="TF-CSU Operating Fund"/>
    <s v="485"/>
    <s v="00000"/>
    <s v="No Project Name Assigned"/>
    <s v="07"/>
    <x v="4"/>
    <s v="0702"/>
    <x v="12"/>
    <s v="603005"/>
    <s v="Retirement"/>
    <n v="66199.710000000006"/>
    <s v="Non-Billable"/>
    <n v="6.966027362394179E-5"/>
    <n v="1307.5105532611774"/>
    <n v="196.1265829891766"/>
    <n v="1111.3839702720009"/>
    <x v="3"/>
  </r>
  <r>
    <s v="202206"/>
    <s v="10"/>
    <s v="6800"/>
    <s v="San Francisco State University"/>
    <s v="000"/>
    <s v="0948"/>
    <s v="Calif State University Trust Fund"/>
    <s v="TF-CSU Operating Fund"/>
    <s v="485"/>
    <s v="42124"/>
    <s v="HEERF-IHEs-Institutional Portion"/>
    <s v="01"/>
    <x v="1"/>
    <s v="0106"/>
    <x v="6"/>
    <s v="603005"/>
    <s v="Retirement"/>
    <n v="12929.85"/>
    <s v="Non-Billable"/>
    <n v="1.3605752788290518E-5"/>
    <n v="255.37748318057638"/>
    <n v="38.306622477086457"/>
    <n v="217.07086070348993"/>
    <x v="3"/>
  </r>
  <r>
    <s v="202206"/>
    <s v="10"/>
    <s v="6760"/>
    <s v="California State University, Northridge"/>
    <s v="000"/>
    <s v="0948"/>
    <s v="Calif State University Trust Fund"/>
    <s v="TF-CSU Operating Fund"/>
    <s v="485"/>
    <s v="00000"/>
    <s v="No Project Name Assigned"/>
    <s v="06"/>
    <x v="3"/>
    <s v="0602"/>
    <x v="11"/>
    <s v="603005"/>
    <s v="Retirement"/>
    <n v="1280571.6600000001"/>
    <s v="Non-Billable"/>
    <n v="1.3475130363964638E-3"/>
    <n v="25292.572424519447"/>
    <n v="3793.8858636779169"/>
    <n v="21498.686560841528"/>
    <x v="3"/>
  </r>
  <r>
    <s v="202206"/>
    <s v="10"/>
    <s v="6760"/>
    <s v="California State University, Northridge"/>
    <s v="000"/>
    <s v="0948"/>
    <s v="Calif State University Trust Fund"/>
    <s v="TF-CSU Operating Fund"/>
    <s v="485"/>
    <s v="42124"/>
    <s v="HEERF-IHEs-Institutional Portion"/>
    <s v="06"/>
    <x v="3"/>
    <s v="0601"/>
    <x v="15"/>
    <s v="603005"/>
    <s v="Retirement"/>
    <n v="11224.32"/>
    <s v="Non-Billable"/>
    <n v="1.1811066882961908E-5"/>
    <n v="221.69155806242199"/>
    <n v="33.253733709363296"/>
    <n v="188.43782435305869"/>
    <x v="3"/>
  </r>
  <r>
    <s v="202206"/>
    <s v="10"/>
    <s v="6850"/>
    <s v="California State University Channel Islands"/>
    <s v="000"/>
    <s v="0948"/>
    <s v="Calif State University Trust Fund"/>
    <s v="TF-CSU Operating Fund"/>
    <s v="485"/>
    <s v="00000"/>
    <s v="No Project Name Assigned"/>
    <s v="07"/>
    <x v="4"/>
    <s v="0707"/>
    <x v="31"/>
    <s v="603005"/>
    <s v="Retirement"/>
    <n v="625669.53"/>
    <s v="Non-Billable"/>
    <n v="6.5837615690405671E-4"/>
    <n v="12357.599653064353"/>
    <n v="1853.639947959653"/>
    <n v="10503.9597051047"/>
    <x v="3"/>
  </r>
  <r>
    <s v="202206"/>
    <s v="10"/>
    <s v="6756"/>
    <s v="California State University, Monterey Bay"/>
    <s v="000"/>
    <s v="0948"/>
    <s v="Calif State University Trust Fund"/>
    <s v="TF-CSU Operating Fund"/>
    <s v="485"/>
    <s v="00000"/>
    <s v="No Project Name Assigned"/>
    <s v="05"/>
    <x v="0"/>
    <s v="0508"/>
    <x v="16"/>
    <s v="603005"/>
    <s v="Retirement"/>
    <n v="581514.25"/>
    <s v="Non-Billable"/>
    <n v="6.119126771283633E-4"/>
    <n v="11485.488663723127"/>
    <n v="1722.823299558469"/>
    <n v="9762.6653641646571"/>
    <x v="3"/>
  </r>
  <r>
    <s v="202206"/>
    <s v="10"/>
    <s v="6756"/>
    <s v="California State University, Monterey Bay"/>
    <s v="000"/>
    <s v="0948"/>
    <s v="Calif State University Trust Fund"/>
    <s v="TF-CSU Operating Fund"/>
    <s v="485"/>
    <s v="00000"/>
    <s v="No Project Name Assigned"/>
    <s v="05"/>
    <x v="0"/>
    <s v="0507"/>
    <x v="28"/>
    <s v="603005"/>
    <s v="Retirement"/>
    <n v="59796.25"/>
    <s v="Non-Billable"/>
    <n v="6.2922075288330249E-5"/>
    <n v="1181.0358069611434"/>
    <n v="177.15537104417152"/>
    <n v="1003.8804359169719"/>
    <x v="3"/>
  </r>
  <r>
    <s v="202206"/>
    <s v="10"/>
    <s v="6780"/>
    <s v="California State University, Sacramento"/>
    <s v="000"/>
    <s v="0948"/>
    <s v="Calif State University Trust Fund"/>
    <s v="TF-CSU Operating Fund"/>
    <s v="485"/>
    <s v="00000"/>
    <s v="No Project Name Assigned"/>
    <s v="06"/>
    <x v="3"/>
    <s v="0602"/>
    <x v="11"/>
    <s v="603005"/>
    <s v="Retirement"/>
    <n v="782664.3"/>
    <s v="Non-Billable"/>
    <n v="8.2357776633297725E-4"/>
    <n v="15458.40354754986"/>
    <n v="2318.7605321324791"/>
    <n v="13139.643015417381"/>
    <x v="3"/>
  </r>
  <r>
    <s v="202206"/>
    <s v="10"/>
    <s v="6756"/>
    <s v="California State University, Monterey Bay"/>
    <s v="000"/>
    <s v="0948"/>
    <s v="Calif State University Trust Fund"/>
    <s v="TF-CSU Operating Fund"/>
    <s v="485"/>
    <s v="CSTRC"/>
    <s v="Cost Recovery Project Code"/>
    <s v="05"/>
    <x v="0"/>
    <s v="0504"/>
    <x v="0"/>
    <s v="603005"/>
    <s v="Retirement"/>
    <n v="22558.83"/>
    <s v="Non-Billable"/>
    <n v="2.3738083904536539E-5"/>
    <n v="445.55947894975435"/>
    <n v="66.833921842463155"/>
    <n v="378.72555710729119"/>
    <x v="3"/>
  </r>
  <r>
    <s v="202206"/>
    <s v="10"/>
    <s v="6756"/>
    <s v="California State University, Monterey Bay"/>
    <s v="000"/>
    <s v="0948"/>
    <s v="Calif State University Trust Fund"/>
    <s v="TF-CSU Operating Fund"/>
    <s v="485"/>
    <s v="CSTRC"/>
    <s v="Cost Recovery Project Code"/>
    <s v="07"/>
    <x v="4"/>
    <s v="0701"/>
    <x v="32"/>
    <s v="603005"/>
    <s v="Retirement"/>
    <n v="9155.6"/>
    <s v="Non-Billable"/>
    <n v="9.6342053642132477E-6"/>
    <n v="180.83226680959834"/>
    <n v="27.124840021439748"/>
    <n v="153.70742678815859"/>
    <x v="3"/>
  </r>
  <r>
    <s v="202206"/>
    <s v="10"/>
    <s v="6780"/>
    <s v="California State University, Sacramento"/>
    <s v="000"/>
    <s v="0948"/>
    <s v="Calif State University Trust Fund"/>
    <s v="TF-CSU Operating Fund"/>
    <s v="485"/>
    <s v="42124"/>
    <s v="HEERF-IHEs-Institutional Portion"/>
    <s v="01"/>
    <x v="1"/>
    <s v="0101"/>
    <x v="5"/>
    <s v="603005"/>
    <s v="Retirement"/>
    <n v="38143.020000000004"/>
    <s v="Non-Billable"/>
    <n v="4.0136931265159378E-5"/>
    <n v="753.36283472015441"/>
    <n v="113.00442520802316"/>
    <n v="640.35840951213129"/>
    <x v="3"/>
  </r>
  <r>
    <s v="202206"/>
    <s v="10"/>
    <s v="6680"/>
    <s v="California State University, Chico"/>
    <s v="000"/>
    <s v="0948"/>
    <s v="Calif State University Trust Fund"/>
    <s v="TF-CSU Operating Fund"/>
    <s v="485"/>
    <s v="00000"/>
    <s v="No Project Name Assigned"/>
    <s v="03"/>
    <x v="6"/>
    <s v="0301"/>
    <x v="29"/>
    <s v="603005"/>
    <s v="Retirement"/>
    <n v="130467.92"/>
    <s v="Non-Billable"/>
    <n v="1.3728807885029324E-4"/>
    <n v="2576.8720476575349"/>
    <n v="386.53080714863023"/>
    <n v="2190.3412405089048"/>
    <x v="3"/>
  </r>
  <r>
    <s v="202206"/>
    <s v="10"/>
    <s v="6700"/>
    <s v="California State University, Fresno"/>
    <s v="000"/>
    <s v="0948"/>
    <s v="Calif State University Trust Fund"/>
    <s v="TF-CSU Operating Fund"/>
    <s v="485"/>
    <s v="00000"/>
    <s v="No Project Name Assigned"/>
    <s v="02"/>
    <x v="5"/>
    <s v="0202"/>
    <x v="26"/>
    <s v="603005"/>
    <s v="Retirement"/>
    <n v="42503.43"/>
    <s v="Non-Billable"/>
    <n v="4.4725279971106455E-5"/>
    <n v="839.48529796879347"/>
    <n v="125.92279469531901"/>
    <n v="713.56250327347448"/>
    <x v="3"/>
  </r>
  <r>
    <s v="202206"/>
    <s v="10"/>
    <s v="6700"/>
    <s v="California State University, Fresno"/>
    <s v="000"/>
    <s v="0948"/>
    <s v="Calif State University Trust Fund"/>
    <s v="TF-CSU Operating Fund"/>
    <s v="485"/>
    <s v="MISCF"/>
    <s v="TF-Miscellaneous Fees"/>
    <s v="01"/>
    <x v="1"/>
    <s v="0106"/>
    <x v="6"/>
    <s v="603005"/>
    <s v="Retirement"/>
    <n v="647.28"/>
    <s v="Non-Billable"/>
    <n v="6.8111630566516131E-7"/>
    <n v="12.784428072492988"/>
    <n v="1.9176642108739481"/>
    <n v="10.86676386161904"/>
    <x v="3"/>
  </r>
  <r>
    <s v="202206"/>
    <s v="10"/>
    <s v="6752"/>
    <s v="California State University Maritime Academy"/>
    <s v="000"/>
    <s v="0948"/>
    <s v="Calif State University Trust Fund"/>
    <s v="TF-CSU Operating Fund"/>
    <s v="485"/>
    <s v="00000"/>
    <s v="No Project Name Assigned"/>
    <s v="05"/>
    <x v="0"/>
    <s v="0504"/>
    <x v="0"/>
    <s v="603005"/>
    <s v="Retirement"/>
    <n v="92248.05"/>
    <s v="Non-Billable"/>
    <n v="9.7070280281817887E-5"/>
    <n v="1821.9913484932899"/>
    <n v="273.29870227399346"/>
    <n v="1548.6926462192964"/>
    <x v="3"/>
  </r>
  <r>
    <s v="202206"/>
    <s v="10"/>
    <s v="6660"/>
    <s v="California State University, San Bernardino"/>
    <s v="000"/>
    <s v="0948"/>
    <s v="Calif State University Trust Fund"/>
    <s v="TF-CSU Operating Fund"/>
    <s v="485"/>
    <s v="00000"/>
    <s v="No Project Name Assigned"/>
    <s v="06"/>
    <x v="3"/>
    <s v="0602"/>
    <x v="11"/>
    <s v="603005"/>
    <s v="Retirement"/>
    <n v="887009.23"/>
    <s v="Non-Billable"/>
    <n v="9.3337728622620712E-4"/>
    <n v="17519.320387733886"/>
    <n v="2627.8980581600827"/>
    <n v="14891.422329573803"/>
    <x v="3"/>
  </r>
  <r>
    <s v="202206"/>
    <s v="10"/>
    <s v="6680"/>
    <s v="California State University, Chico"/>
    <s v="000"/>
    <s v="0948"/>
    <s v="Calif State University Trust Fund"/>
    <s v="TF-CSU Operating Fund"/>
    <s v="485"/>
    <s v="00000"/>
    <s v="No Project Name Assigned"/>
    <s v="05"/>
    <x v="0"/>
    <s v="0509"/>
    <x v="18"/>
    <s v="603005"/>
    <s v="Retirement"/>
    <n v="506026.47000000003"/>
    <s v="Non-Billable"/>
    <n v="5.3247880332341893E-4"/>
    <n v="9994.5294285201635"/>
    <n v="1499.1794142780245"/>
    <n v="8495.3500142421381"/>
    <x v="3"/>
  </r>
  <r>
    <s v="202206"/>
    <s v="10"/>
    <s v="6752"/>
    <s v="California State University Maritime Academy"/>
    <s v="000"/>
    <s v="0948"/>
    <s v="Calif State University Trust Fund"/>
    <s v="TF-CSU Operating Fund"/>
    <s v="485"/>
    <s v="00000"/>
    <s v="No Project Name Assigned"/>
    <s v="01"/>
    <x v="1"/>
    <s v="0105"/>
    <x v="19"/>
    <s v="603005"/>
    <s v="Retirement"/>
    <n v="30438.99"/>
    <s v="Non-Billable"/>
    <n v="3.2030176147847593E-5"/>
    <n v="601.20052875777617"/>
    <n v="90.180079313666425"/>
    <n v="511.02044944410972"/>
    <x v="3"/>
  </r>
  <r>
    <s v="202206"/>
    <s v="10"/>
    <s v="6840"/>
    <s v="California State University San Marcos"/>
    <s v="000"/>
    <s v="0948"/>
    <s v="Calif State University Trust Fund"/>
    <s v="TF-CSU Operating Fund"/>
    <s v="485"/>
    <s v="00000"/>
    <s v="No Project Name Assigned"/>
    <s v="06"/>
    <x v="3"/>
    <s v="0601"/>
    <x v="15"/>
    <s v="603005"/>
    <s v="Retirement"/>
    <n v="959525.07000000007"/>
    <s v="Non-Billable"/>
    <n v="1.0096838630445949E-3"/>
    <n v="18951.580832358177"/>
    <n v="2842.7371248537265"/>
    <n v="16108.843707504449"/>
    <x v="3"/>
  </r>
  <r>
    <s v="202206"/>
    <s v="10"/>
    <s v="6850"/>
    <s v="California State University Channel Islands"/>
    <s v="000"/>
    <s v="0948"/>
    <s v="Calif State University Trust Fund"/>
    <s v="TF-CSU Operating Fund"/>
    <s v="485"/>
    <s v="00000"/>
    <s v="No Project Name Assigned"/>
    <s v="06"/>
    <x v="3"/>
    <s v="0605"/>
    <x v="4"/>
    <s v="603005"/>
    <s v="Retirement"/>
    <n v="472005.71"/>
    <s v="Non-Billable"/>
    <n v="4.9667962156726845E-4"/>
    <n v="9322.5853561070708"/>
    <n v="1398.3878034160605"/>
    <n v="7924.1975526910101"/>
    <x v="3"/>
  </r>
  <r>
    <s v="202206"/>
    <s v="10"/>
    <s v="6670"/>
    <s v="California State University, Stanislaus"/>
    <s v="000"/>
    <s v="0948"/>
    <s v="Calif State University Trust Fund"/>
    <s v="TF-CSU Operating Fund"/>
    <s v="485"/>
    <s v="00000"/>
    <s v="No Project Name Assigned"/>
    <s v="01"/>
    <x v="1"/>
    <s v="0106"/>
    <x v="6"/>
    <s v="603005"/>
    <s v="Retirement"/>
    <n v="77949.23"/>
    <s v="Non-Billable"/>
    <n v="8.2023995128914775E-5"/>
    <n v="1539.5753371666242"/>
    <n v="230.93630057499362"/>
    <n v="1308.6390365916304"/>
    <x v="3"/>
  </r>
  <r>
    <s v="202206"/>
    <s v="10"/>
    <s v="6770"/>
    <s v="California State Polytechnic University, Pomona"/>
    <s v="000"/>
    <s v="0948"/>
    <s v="Calif State University Trust Fund"/>
    <s v="TF-CSU Operating Fund"/>
    <s v="485"/>
    <s v="00000"/>
    <s v="No Project Name Assigned"/>
    <s v="06"/>
    <x v="3"/>
    <s v="0602"/>
    <x v="11"/>
    <s v="603005"/>
    <s v="Retirement"/>
    <n v="989091.6"/>
    <s v="Non-Billable"/>
    <n v="1.0407959716914525E-3"/>
    <n v="19535.54940258776"/>
    <n v="2930.3324103881637"/>
    <n v="16605.216992199596"/>
    <x v="3"/>
  </r>
  <r>
    <s v="202206"/>
    <s v="10"/>
    <s v="6780"/>
    <s v="California State University, Sacramento"/>
    <s v="000"/>
    <s v="0948"/>
    <s v="Calif State University Trust Fund"/>
    <s v="TF-CSU Operating Fund"/>
    <s v="485"/>
    <s v="MISCF"/>
    <s v="TF-Miscellaneous Fees"/>
    <s v="01"/>
    <x v="1"/>
    <s v="0101"/>
    <x v="5"/>
    <s v="603005"/>
    <s v="Retirement"/>
    <n v="9878.5"/>
    <s v="Non-Billable"/>
    <n v="1.0394894675431492E-5"/>
    <n v="195.11026559467615"/>
    <n v="29.266539839201421"/>
    <n v="165.84372575547474"/>
    <x v="3"/>
  </r>
  <r>
    <s v="202206"/>
    <s v="10"/>
    <s v="6752"/>
    <s v="California State University Maritime Academy"/>
    <s v="000"/>
    <s v="0948"/>
    <s v="Calif State University Trust Fund"/>
    <s v="TF-CSU Operating Fund"/>
    <s v="485"/>
    <s v="00000"/>
    <s v="No Project Name Assigned"/>
    <s v="07"/>
    <x v="4"/>
    <s v="0708"/>
    <x v="20"/>
    <s v="603005"/>
    <s v="Retirement"/>
    <n v="14927.89"/>
    <s v="Non-Billable"/>
    <n v="1.5708239538029761E-5"/>
    <n v="294.84077366686341"/>
    <n v="44.226116050029511"/>
    <n v="250.61465761683388"/>
    <x v="3"/>
  </r>
  <r>
    <s v="202206"/>
    <s v="10"/>
    <s v="6756"/>
    <s v="California State University, Monterey Bay"/>
    <s v="000"/>
    <s v="0948"/>
    <s v="Calif State University Trust Fund"/>
    <s v="TF-CSU Operating Fund"/>
    <s v="485"/>
    <s v="00000"/>
    <s v="No Project Name Assigned"/>
    <s v="04"/>
    <x v="2"/>
    <s v="0409"/>
    <x v="10"/>
    <s v="603005"/>
    <s v="Retirement"/>
    <n v="308170.69"/>
    <s v="Non-Billable"/>
    <n v="3.2428019077846321E-4"/>
    <n v="6086.6796754967463"/>
    <n v="913.00195132451188"/>
    <n v="5173.6777241722339"/>
    <x v="3"/>
  </r>
  <r>
    <s v="202206"/>
    <s v="10"/>
    <s v="6810"/>
    <s v="San Jose State University"/>
    <s v="000"/>
    <s v="0948"/>
    <s v="Calif State University Trust Fund"/>
    <s v="TF-CSU Operating Fund"/>
    <s v="485"/>
    <s v="42124"/>
    <s v="HEERF-IHEs-Institutional Portion"/>
    <s v="04"/>
    <x v="2"/>
    <s v="0406"/>
    <x v="3"/>
    <s v="603005"/>
    <s v="Retirement"/>
    <n v="205.54"/>
    <s v="Non-Billable"/>
    <n v="2.1628452210236258E-7"/>
    <n v="4.0596207916515397"/>
    <n v="0.60894311874773088"/>
    <n v="3.4506776729038084"/>
    <x v="3"/>
  </r>
  <r>
    <s v="202206"/>
    <s v="10"/>
    <s v="6756"/>
    <s v="California State University, Monterey Bay"/>
    <s v="000"/>
    <s v="0948"/>
    <s v="Calif State University Trust Fund"/>
    <s v="TF-CSU Operating Fund"/>
    <s v="485"/>
    <s v="00000"/>
    <s v="No Project Name Assigned"/>
    <s v="05"/>
    <x v="0"/>
    <s v="0502"/>
    <x v="13"/>
    <s v="603005"/>
    <s v="Retirement"/>
    <n v="673058.02"/>
    <s v="Non-Billable"/>
    <n v="7.082418614520891E-4"/>
    <n v="13293.569777074135"/>
    <n v="1994.0354665611203"/>
    <n v="11299.534310513014"/>
    <x v="3"/>
  </r>
  <r>
    <s v="202206"/>
    <s v="10"/>
    <s v="6810"/>
    <s v="San Jose State University"/>
    <s v="000"/>
    <s v="0948"/>
    <s v="Calif State University Trust Fund"/>
    <s v="TF-CSU Operating Fund"/>
    <s v="485"/>
    <s v="00000"/>
    <s v="No Project Name Assigned"/>
    <s v="04"/>
    <x v="2"/>
    <s v="0409"/>
    <x v="10"/>
    <s v="603005"/>
    <s v="Retirement"/>
    <n v="277014.99"/>
    <s v="Non-Billable"/>
    <n v="2.91495838899196E-4"/>
    <n v="5471.3234066514706"/>
    <n v="820.69851099772052"/>
    <n v="4650.6248956537502"/>
    <x v="3"/>
  </r>
  <r>
    <s v="202206"/>
    <s v="10"/>
    <s v="6780"/>
    <s v="California State University, Sacramento"/>
    <s v="000"/>
    <s v="0948"/>
    <s v="Calif State University Trust Fund"/>
    <s v="TF-CSU Operating Fund"/>
    <s v="485"/>
    <s v="00000"/>
    <s v="No Project Name Assigned"/>
    <s v="07"/>
    <x v="4"/>
    <s v="0702"/>
    <x v="12"/>
    <s v="603005"/>
    <s v="Retirement"/>
    <n v="581906.29"/>
    <s v="Non-Billable"/>
    <n v="6.1232521086410834E-4"/>
    <n v="11493.231846243119"/>
    <n v="1723.9847769364678"/>
    <n v="9769.2470693066516"/>
    <x v="3"/>
  </r>
  <r>
    <s v="202206"/>
    <s v="10"/>
    <s v="6756"/>
    <s v="California State University, Monterey Bay"/>
    <s v="000"/>
    <s v="0948"/>
    <s v="Calif State University Trust Fund"/>
    <s v="TF-CSU Operating Fund"/>
    <s v="485"/>
    <s v="CSTRC"/>
    <s v="Cost Recovery Project Code"/>
    <s v="06"/>
    <x v="3"/>
    <s v="0602"/>
    <x v="11"/>
    <s v="603005"/>
    <s v="Retirement"/>
    <n v="76373.919999999998"/>
    <s v="Non-Billable"/>
    <n v="8.0366336422516645E-5"/>
    <n v="1508.4613874279039"/>
    <n v="226.26920811418557"/>
    <n v="1282.1921793137183"/>
    <x v="3"/>
  </r>
  <r>
    <s v="202206"/>
    <s v="10"/>
    <s v="6756"/>
    <s v="California State University, Monterey Bay"/>
    <s v="000"/>
    <s v="0948"/>
    <s v="Calif State University Trust Fund"/>
    <s v="TF-CSU Operating Fund"/>
    <s v="485"/>
    <s v="00000"/>
    <s v="No Project Name Assigned"/>
    <s v="07"/>
    <x v="4"/>
    <s v="0701"/>
    <x v="32"/>
    <s v="603005"/>
    <s v="Retirement"/>
    <n v="241991.32"/>
    <s v="Non-Billable"/>
    <n v="2.5464132041996644E-4"/>
    <n v="4779.5708576004727"/>
    <n v="716.93562864007083"/>
    <n v="4062.6352289604015"/>
    <x v="3"/>
  </r>
  <r>
    <s v="202206"/>
    <s v="10"/>
    <s v="6756"/>
    <s v="California State University, Monterey Bay"/>
    <s v="000"/>
    <s v="0948"/>
    <s v="Calif State University Trust Fund"/>
    <s v="TF-CSU Operating Fund"/>
    <s v="485"/>
    <s v="00000"/>
    <s v="No Project Name Assigned"/>
    <s v="06"/>
    <x v="3"/>
    <s v="0602"/>
    <x v="11"/>
    <s v="603005"/>
    <s v="Retirement"/>
    <n v="527914.77"/>
    <s v="Non-Billable"/>
    <n v="5.5551130553774773E-4"/>
    <n v="10426.845268618959"/>
    <n v="1564.0267902928438"/>
    <n v="8862.8184783261149"/>
    <x v="3"/>
  </r>
  <r>
    <s v="202206"/>
    <s v="10"/>
    <s v="6750"/>
    <s v="California State University, Los Angeles"/>
    <s v="000"/>
    <s v="0948"/>
    <s v="Calif State University Trust Fund"/>
    <s v="TF-CSU Operating Fund"/>
    <s v="485"/>
    <s v="00000"/>
    <s v="No Project Name Assigned"/>
    <s v="07"/>
    <x v="4"/>
    <s v="0707"/>
    <x v="31"/>
    <s v="603005"/>
    <s v="Retirement"/>
    <n v="402011.25"/>
    <s v="Non-Billable"/>
    <n v="4.2302622888986774E-4"/>
    <n v="7940.1246909498159"/>
    <n v="1191.0187036424722"/>
    <n v="6749.1059873073436"/>
    <x v="3"/>
  </r>
  <r>
    <s v="202206"/>
    <s v="10"/>
    <s v="6780"/>
    <s v="California State University, Sacramento"/>
    <s v="000"/>
    <s v="0948"/>
    <s v="Calif State University Trust Fund"/>
    <s v="TF-CSU Operating Fund"/>
    <s v="485"/>
    <s v="00000"/>
    <s v="No Project Name Assigned"/>
    <s v="03"/>
    <x v="6"/>
    <s v="0301"/>
    <x v="29"/>
    <s v="603005"/>
    <s v="Retirement"/>
    <n v="69691.899999999994"/>
    <s v="Non-Billable"/>
    <n v="7.333501647322002E-5"/>
    <n v="1376.484802226817"/>
    <n v="206.47272033402254"/>
    <n v="1170.0120818927944"/>
    <x v="3"/>
  </r>
  <r>
    <s v="202206"/>
    <s v="10"/>
    <s v="6780"/>
    <s v="California State University, Sacramento"/>
    <s v="000"/>
    <s v="0948"/>
    <s v="Calif State University Trust Fund"/>
    <s v="TF-CSU Operating Fund"/>
    <s v="485"/>
    <s v="00000"/>
    <s v="No Project Name Assigned"/>
    <s v="06"/>
    <x v="3"/>
    <s v="0607"/>
    <x v="23"/>
    <s v="603005"/>
    <s v="Retirement"/>
    <n v="1037365.21"/>
    <s v="Non-Billable"/>
    <n v="1.0915930655369611E-3"/>
    <n v="20489.001532801234"/>
    <n v="3073.350229920185"/>
    <n v="17415.651302881048"/>
    <x v="3"/>
  </r>
  <r>
    <s v="202206"/>
    <s v="10"/>
    <s v="6690"/>
    <s v="California State University, Dominguez Hills"/>
    <s v="000"/>
    <s v="0948"/>
    <s v="Calif State University Trust Fund"/>
    <s v="TF-CSU Operating Fund"/>
    <s v="485"/>
    <s v="00000"/>
    <s v="No Project Name Assigned"/>
    <s v="07"/>
    <x v="4"/>
    <s v="0707"/>
    <x v="31"/>
    <s v="603005"/>
    <s v="Retirement"/>
    <n v="878001.04"/>
    <s v="Non-Billable"/>
    <n v="9.2389819666136692E-4"/>
    <n v="17341.399616014769"/>
    <n v="2601.2099424022153"/>
    <n v="14740.189673612553"/>
    <x v="3"/>
  </r>
  <r>
    <s v="202206"/>
    <s v="10"/>
    <s v="6740"/>
    <s v="California State University, Long Beach"/>
    <s v="000"/>
    <s v="0948"/>
    <s v="Calif State University Trust Fund"/>
    <s v="TF-CSU Operating Fund"/>
    <s v="485"/>
    <s v="00000"/>
    <s v="No Project Name Assigned"/>
    <s v="05"/>
    <x v="0"/>
    <s v="0503"/>
    <x v="1"/>
    <s v="603005"/>
    <s v="Retirement"/>
    <n v="990589.38"/>
    <s v="Non-Billable"/>
    <n v="1.0423720475478042E-3"/>
    <n v="19565.132057201561"/>
    <n v="2934.769808580234"/>
    <n v="16630.362248621328"/>
    <x v="3"/>
  </r>
  <r>
    <s v="202206"/>
    <s v="10"/>
    <s v="6740"/>
    <s v="California State University, Long Beach"/>
    <s v="000"/>
    <s v="0948"/>
    <s v="Calif State University Trust Fund"/>
    <s v="TF-CSU Operating Fund"/>
    <s v="485"/>
    <s v="42124"/>
    <s v="HEERF-IHEs-Institutional Portion"/>
    <s v="05"/>
    <x v="0"/>
    <s v="0502"/>
    <x v="13"/>
    <s v="603005"/>
    <s v="Retirement"/>
    <n v="2449.15"/>
    <s v="Non-Billable"/>
    <n v="2.5771783463413514E-6"/>
    <n v="48.373164648600614"/>
    <n v="7.2559746972900916"/>
    <n v="41.117189951310522"/>
    <x v="3"/>
  </r>
  <r>
    <s v="202206"/>
    <s v="10"/>
    <s v="6740"/>
    <s v="California State University, Long Beach"/>
    <s v="000"/>
    <s v="0948"/>
    <s v="Calif State University Trust Fund"/>
    <s v="TF-CSU Operating Fund"/>
    <s v="485"/>
    <s v="00000"/>
    <s v="No Project Name Assigned"/>
    <s v="05"/>
    <x v="0"/>
    <s v="0502"/>
    <x v="13"/>
    <s v="603005"/>
    <s v="Retirement"/>
    <n v="2055631.02"/>
    <s v="Non-Billable"/>
    <n v="2.1630883175026375E-3"/>
    <n v="40600.770792818243"/>
    <n v="6090.1156189227358"/>
    <n v="34510.655173895502"/>
    <x v="3"/>
  </r>
  <r>
    <s v="202206"/>
    <s v="10"/>
    <s v="6830"/>
    <s v="Sonoma State University"/>
    <s v="000"/>
    <s v="0948"/>
    <s v="Calif State University Trust Fund"/>
    <s v="TF-CSU Operating Fund"/>
    <s v="485"/>
    <s v="00000"/>
    <s v="No Project Name Assigned"/>
    <s v="06"/>
    <x v="3"/>
    <s v="0602"/>
    <x v="11"/>
    <s v="603005"/>
    <s v="Retirement"/>
    <n v="705347.83"/>
    <s v="Non-Billable"/>
    <n v="7.4221960848247775E-4"/>
    <n v="13931.325853917951"/>
    <n v="2089.6988780876927"/>
    <n v="11841.626975830259"/>
    <x v="3"/>
  </r>
  <r>
    <s v="202206"/>
    <s v="10"/>
    <s v="6756"/>
    <s v="California State University, Monterey Bay"/>
    <s v="000"/>
    <s v="0948"/>
    <s v="Calif State University Trust Fund"/>
    <s v="TF-CSU Operating Fund"/>
    <s v="485"/>
    <s v="CSTRC"/>
    <s v="Cost Recovery Project Code"/>
    <s v="07"/>
    <x v="4"/>
    <s v="0706"/>
    <x v="36"/>
    <s v="603005"/>
    <s v="Retirement"/>
    <n v="3360.3"/>
    <s v="Non-Billable"/>
    <n v="3.5359583517591176E-6"/>
    <n v="66.369289414161088"/>
    <n v="9.9553934121241632"/>
    <n v="56.413896002036921"/>
    <x v="3"/>
  </r>
  <r>
    <s v="202206"/>
    <s v="10"/>
    <s v="6756"/>
    <s v="California State University, Monterey Bay"/>
    <s v="000"/>
    <s v="0948"/>
    <s v="Calif State University Trust Fund"/>
    <s v="TF-CSU Operating Fund"/>
    <s v="485"/>
    <s v="00000"/>
    <s v="No Project Name Assigned"/>
    <s v="05"/>
    <x v="0"/>
    <s v="0509"/>
    <x v="18"/>
    <s v="603005"/>
    <s v="Retirement"/>
    <n v="460270.72000000003"/>
    <s v="Non-Billable"/>
    <n v="4.8433118961229126E-4"/>
    <n v="9090.8075542494134"/>
    <n v="1363.621133137412"/>
    <n v="7727.186421112001"/>
    <x v="3"/>
  </r>
  <r>
    <s v="202206"/>
    <s v="10"/>
    <s v="6770"/>
    <s v="California State Polytechnic University, Pomona"/>
    <s v="000"/>
    <s v="0948"/>
    <s v="Calif State University Trust Fund"/>
    <s v="TF-CSU Operating Fund"/>
    <s v="485"/>
    <s v="00000"/>
    <s v="No Project Name Assigned"/>
    <s v="05"/>
    <x v="0"/>
    <s v="0509"/>
    <x v="18"/>
    <s v="603005"/>
    <s v="Retirement"/>
    <n v="754751.44000000006"/>
    <s v="Non-Billable"/>
    <n v="7.9420577263048561E-4"/>
    <n v="14907.096615514936"/>
    <n v="2236.0644923272403"/>
    <n v="12671.032123187695"/>
    <x v="3"/>
  </r>
  <r>
    <s v="202206"/>
    <s v="10"/>
    <s v="6756"/>
    <s v="California State University, Monterey Bay"/>
    <s v="000"/>
    <s v="0948"/>
    <s v="Calif State University Trust Fund"/>
    <s v="TF-CSU Operating Fund"/>
    <s v="485"/>
    <s v="00000"/>
    <s v="No Project Name Assigned"/>
    <s v="06"/>
    <x v="3"/>
    <s v="0605"/>
    <x v="4"/>
    <s v="603005"/>
    <s v="Retirement"/>
    <n v="450099.93"/>
    <s v="Non-Billable"/>
    <n v="4.7362872559286197E-4"/>
    <n v="8889.924268506873"/>
    <n v="1333.488640276031"/>
    <n v="7556.4356282308418"/>
    <x v="3"/>
  </r>
  <r>
    <s v="202206"/>
    <s v="10"/>
    <s v="6660"/>
    <s v="California State University, San Bernardino"/>
    <s v="000"/>
    <s v="0948"/>
    <s v="Calif State University Trust Fund"/>
    <s v="TF-CSU Operating Fund"/>
    <s v="485"/>
    <s v="00000"/>
    <s v="No Project Name Assigned"/>
    <s v="06"/>
    <x v="3"/>
    <s v="0606"/>
    <x v="8"/>
    <s v="603005"/>
    <s v="Retirement"/>
    <n v="1304879.1299999999"/>
    <s v="Non-Billable"/>
    <n v="1.3730911697645064E-3"/>
    <n v="25772.669294250132"/>
    <n v="3865.9003941375195"/>
    <n v="21906.768900112613"/>
    <x v="3"/>
  </r>
  <r>
    <s v="202206"/>
    <s v="10"/>
    <s v="6740"/>
    <s v="California State University, Long Beach"/>
    <s v="000"/>
    <s v="0948"/>
    <s v="Calif State University Trust Fund"/>
    <s v="TF-CSU Operating Fund"/>
    <s v="485"/>
    <s v="00000"/>
    <s v="No Project Name Assigned"/>
    <s v="02"/>
    <x v="5"/>
    <s v="0202"/>
    <x v="26"/>
    <s v="603005"/>
    <s v="Retirement"/>
    <n v="383888.56"/>
    <s v="Non-Billable"/>
    <n v="4.039561824470378E-4"/>
    <n v="7582.1834185714206"/>
    <n v="1137.327512785713"/>
    <n v="6444.8559057857074"/>
    <x v="3"/>
  </r>
  <r>
    <s v="202206"/>
    <s v="10"/>
    <s v="6740"/>
    <s v="California State University, Long Beach"/>
    <s v="000"/>
    <s v="0948"/>
    <s v="Calif State University Trust Fund"/>
    <s v="TF-CSU Operating Fund"/>
    <s v="485"/>
    <s v="00000"/>
    <s v="No Project Name Assigned"/>
    <s v="02"/>
    <x v="5"/>
    <s v="0201"/>
    <x v="24"/>
    <s v="603005"/>
    <s v="Retirement"/>
    <n v="72310.16"/>
    <s v="Non-Billable"/>
    <n v="7.6090144977840698E-5"/>
    <n v="1428.1980586924665"/>
    <n v="214.22970880386995"/>
    <n v="1213.9683498885965"/>
    <x v="3"/>
  </r>
  <r>
    <s v="202206"/>
    <s v="10"/>
    <s v="6756"/>
    <s v="California State University, Monterey Bay"/>
    <s v="000"/>
    <s v="0948"/>
    <s v="Calif State University Trust Fund"/>
    <s v="TF-CSU Operating Fund"/>
    <s v="485"/>
    <s v="00000"/>
    <s v="No Project Name Assigned"/>
    <s v="05"/>
    <x v="0"/>
    <s v="0501"/>
    <x v="7"/>
    <s v="603005"/>
    <s v="Retirement"/>
    <n v="284172.37"/>
    <s v="Non-Billable"/>
    <n v="2.9902736810424131E-4"/>
    <n v="5612.6888277945627"/>
    <n v="841.90332416918443"/>
    <n v="4770.7855036253786"/>
    <x v="3"/>
  </r>
  <r>
    <s v="202206"/>
    <s v="10"/>
    <s v="6770"/>
    <s v="California State Polytechnic University, Pomona"/>
    <s v="000"/>
    <s v="0948"/>
    <s v="Calif State University Trust Fund"/>
    <s v="TF-CSU Operating Fund"/>
    <s v="485"/>
    <s v="00000"/>
    <s v="No Project Name Assigned"/>
    <s v="01"/>
    <x v="1"/>
    <s v="0101"/>
    <x v="5"/>
    <s v="603005"/>
    <s v="Retirement"/>
    <n v="24326604.780000001"/>
    <s v="Non-Billable"/>
    <n v="2.5598268411089566E-2"/>
    <n v="480474.80079389771"/>
    <n v="72071.220119084654"/>
    <n v="408403.58067481307"/>
    <x v="3"/>
  </r>
  <r>
    <s v="202206"/>
    <s v="10"/>
    <s v="6650"/>
    <s v="California State University, Bakersfield"/>
    <s v="000"/>
    <s v="0948"/>
    <s v="Calif State University Trust Fund"/>
    <s v="TF-CSU Operating Fund"/>
    <s v="485"/>
    <s v="42124"/>
    <s v="HEERF-IHEs-Institutional Portion"/>
    <s v="05"/>
    <x v="0"/>
    <s v="0507"/>
    <x v="28"/>
    <s v="603005"/>
    <s v="Retirement"/>
    <n v="3982.01"/>
    <s v="Non-Billable"/>
    <n v="4.1901679958004717E-6"/>
    <n v="78.648684385347622"/>
    <n v="11.797302657802144"/>
    <n v="66.851381727545473"/>
    <x v="3"/>
  </r>
  <r>
    <s v="202206"/>
    <s v="10"/>
    <s v="6650"/>
    <s v="California State University, Bakersfield"/>
    <s v="000"/>
    <s v="0948"/>
    <s v="Calif State University Trust Fund"/>
    <s v="TF-CSU Operating Fund"/>
    <s v="485"/>
    <s v="42124"/>
    <s v="HEERF-IHEs-Institutional Portion"/>
    <s v="05"/>
    <x v="0"/>
    <s v="0504"/>
    <x v="0"/>
    <s v="603005"/>
    <s v="Retirement"/>
    <n v="3517.8"/>
    <s v="Non-Billable"/>
    <n v="3.7016916018862078E-6"/>
    <n v="69.480072106995181"/>
    <n v="10.422010816049276"/>
    <n v="59.058061290945901"/>
    <x v="3"/>
  </r>
  <r>
    <s v="202206"/>
    <s v="10"/>
    <s v="6650"/>
    <s v="California State University, Bakersfield"/>
    <s v="000"/>
    <s v="0948"/>
    <s v="Calif State University Trust Fund"/>
    <s v="TF-CSU Operating Fund"/>
    <s v="485"/>
    <s v="00000"/>
    <s v="No Project Name Assigned"/>
    <s v="05"/>
    <x v="0"/>
    <s v="0504"/>
    <x v="0"/>
    <s v="603005"/>
    <s v="Retirement"/>
    <n v="214085.17"/>
    <s v="Non-Billable"/>
    <n v="2.252763874800674E-4"/>
    <n v="4228.3964547837622"/>
    <n v="634.25946821756429"/>
    <n v="3594.1369865661977"/>
    <x v="3"/>
  </r>
  <r>
    <s v="202206"/>
    <s v="10"/>
    <s v="6660"/>
    <s v="California State University, San Bernardino"/>
    <s v="000"/>
    <s v="0948"/>
    <s v="Calif State University Trust Fund"/>
    <s v="TF-CSU Operating Fund"/>
    <s v="485"/>
    <s v="00000"/>
    <s v="No Project Name Assigned"/>
    <s v="06"/>
    <x v="3"/>
    <s v="0607"/>
    <x v="23"/>
    <s v="603005"/>
    <s v="Retirement"/>
    <n v="1342185.69"/>
    <s v="Non-Billable"/>
    <n v="1.4123479154144194E-3"/>
    <n v="26509.511206486175"/>
    <n v="3976.4266809729261"/>
    <n v="22533.084525513248"/>
    <x v="3"/>
  </r>
  <r>
    <s v="202206"/>
    <s v="10"/>
    <s v="6830"/>
    <s v="Sonoma State University"/>
    <s v="000"/>
    <s v="0948"/>
    <s v="Calif State University Trust Fund"/>
    <s v="TF-CSU Operating Fund"/>
    <s v="485"/>
    <s v="00000"/>
    <s v="No Project Name Assigned"/>
    <s v="01"/>
    <x v="1"/>
    <s v="0106"/>
    <x v="6"/>
    <s v="603005"/>
    <s v="Retirement"/>
    <n v="164500.99"/>
    <s v="Non-Billable"/>
    <n v="1.7310021410681873E-4"/>
    <n v="3249.0592548956988"/>
    <n v="487.35888823435482"/>
    <n v="2761.7003666613441"/>
    <x v="3"/>
  </r>
  <r>
    <s v="202206"/>
    <s v="10"/>
    <s v="6800"/>
    <s v="San Francisco State University"/>
    <s v="000"/>
    <s v="0948"/>
    <s v="Calif State University Trust Fund"/>
    <s v="TF-CSU Operating Fund"/>
    <s v="485"/>
    <s v="42124"/>
    <s v="HEERF-IHEs-Institutional Portion"/>
    <s v="07"/>
    <x v="4"/>
    <s v="0707"/>
    <x v="31"/>
    <s v="603005"/>
    <s v="Retirement"/>
    <n v="772.16"/>
    <s v="Non-Billable"/>
    <n v="8.1252435821037408E-7"/>
    <n v="15.25093310538899"/>
    <n v="2.2876399658083484"/>
    <n v="12.963293139580641"/>
    <x v="3"/>
  </r>
  <r>
    <s v="202206"/>
    <s v="10"/>
    <s v="6650"/>
    <s v="California State University, Bakersfield"/>
    <s v="000"/>
    <s v="0948"/>
    <s v="Calif State University Trust Fund"/>
    <s v="TF-CSU Operating Fund"/>
    <s v="485"/>
    <s v="43023"/>
    <s v="HEERF-Minority Serving Institutions"/>
    <s v="05"/>
    <x v="0"/>
    <s v="0504"/>
    <x v="0"/>
    <s v="603005"/>
    <s v="Retirement"/>
    <n v="3517.7400000000002"/>
    <s v="Non-Billable"/>
    <n v="3.7016284654099691E-6"/>
    <n v="69.478887046921713"/>
    <n v="10.421833057038256"/>
    <n v="59.057053989883457"/>
    <x v="3"/>
  </r>
  <r>
    <s v="202206"/>
    <s v="10"/>
    <s v="6756"/>
    <s v="California State University, Monterey Bay"/>
    <s v="000"/>
    <s v="0948"/>
    <s v="Calif State University Trust Fund"/>
    <s v="TF-CSU Operating Fund"/>
    <s v="485"/>
    <s v="CSTRC"/>
    <s v="Cost Recovery Project Code"/>
    <s v="07"/>
    <x v="4"/>
    <s v="0702"/>
    <x v="12"/>
    <s v="603005"/>
    <s v="Retirement"/>
    <n v="140243.88"/>
    <s v="Non-Billable"/>
    <n v="1.4757507328783248E-4"/>
    <n v="2769.9570455866674"/>
    <n v="415.49355683800007"/>
    <n v="2354.4634887486673"/>
    <x v="3"/>
  </r>
  <r>
    <s v="202206"/>
    <s v="10"/>
    <s v="6770"/>
    <s v="California State Polytechnic University, Pomona"/>
    <s v="000"/>
    <s v="0948"/>
    <s v="Calif State University Trust Fund"/>
    <s v="TF-CSU Operating Fund"/>
    <s v="485"/>
    <s v="00000"/>
    <s v="No Project Name Assigned"/>
    <s v="07"/>
    <x v="4"/>
    <s v="0708"/>
    <x v="20"/>
    <s v="603005"/>
    <s v="Retirement"/>
    <n v="316539.28000000003"/>
    <s v="Non-Billable"/>
    <n v="3.33086245506597E-4"/>
    <n v="6251.9677068327755"/>
    <n v="937.79515602491631"/>
    <n v="5314.1725508078589"/>
    <x v="3"/>
  </r>
  <r>
    <s v="202206"/>
    <s v="10"/>
    <s v="6770"/>
    <s v="California State Polytechnic University, Pomona"/>
    <s v="000"/>
    <s v="0948"/>
    <s v="Calif State University Trust Fund"/>
    <s v="TF-CSU Operating Fund"/>
    <s v="485"/>
    <s v="00000"/>
    <s v="No Project Name Assigned"/>
    <s v="07"/>
    <x v="4"/>
    <s v="0705"/>
    <x v="35"/>
    <s v="603005"/>
    <s v="Retirement"/>
    <n v="476157.8"/>
    <s v="Non-Billable"/>
    <n v="5.0104876042771399E-4"/>
    <n v="9404.5932907806528"/>
    <n v="1410.6889936170978"/>
    <n v="7993.9042971635545"/>
    <x v="3"/>
  </r>
  <r>
    <s v="202206"/>
    <s v="10"/>
    <s v="6760"/>
    <s v="California State University, Northridge"/>
    <s v="000"/>
    <s v="0948"/>
    <s v="Calif State University Trust Fund"/>
    <s v="TF-CSU Operating Fund"/>
    <s v="485"/>
    <s v="00000"/>
    <s v="No Project Name Assigned"/>
    <s v="07"/>
    <x v="4"/>
    <s v="0703"/>
    <x v="33"/>
    <s v="603005"/>
    <s v="Retirement"/>
    <n v="862757.65"/>
    <s v="Non-Billable"/>
    <n v="9.0785796448578093E-4"/>
    <n v="17040.327401461625"/>
    <n v="2556.0491102192436"/>
    <n v="14484.278291242381"/>
    <x v="3"/>
  </r>
  <r>
    <s v="202206"/>
    <s v="10"/>
    <s v="6800"/>
    <s v="San Francisco State University"/>
    <s v="000"/>
    <s v="0948"/>
    <s v="Calif State University Trust Fund"/>
    <s v="TF-CSU Operating Fund"/>
    <s v="485"/>
    <s v="00000"/>
    <s v="No Project Name Assigned"/>
    <s v="01"/>
    <x v="1"/>
    <s v="0106"/>
    <x v="6"/>
    <s v="603005"/>
    <s v="Retirement"/>
    <n v="1037101.32"/>
    <s v="Non-Billable"/>
    <n v="1.0913153807917166E-3"/>
    <n v="20483.789441088145"/>
    <n v="3072.5684161632216"/>
    <n v="17411.221024924922"/>
    <x v="3"/>
  </r>
  <r>
    <s v="202206"/>
    <s v="10"/>
    <s v="6760"/>
    <s v="California State University, Northridge"/>
    <s v="000"/>
    <s v="0948"/>
    <s v="Calif State University Trust Fund"/>
    <s v="TF-CSU Operating Fund"/>
    <s v="485"/>
    <s v="42124"/>
    <s v="HEERF-IHEs-Institutional Portion"/>
    <s v="01"/>
    <x v="1"/>
    <s v="0105"/>
    <x v="19"/>
    <s v="603005"/>
    <s v="Retirement"/>
    <n v="5378.63"/>
    <s v="Non-Billable"/>
    <n v="5.659795753213148E-6"/>
    <n v="106.23332771529007"/>
    <n v="15.934999157293511"/>
    <n v="90.298328557996555"/>
    <x v="3"/>
  </r>
  <r>
    <s v="202206"/>
    <s v="10"/>
    <s v="6770"/>
    <s v="California State Polytechnic University, Pomona"/>
    <s v="000"/>
    <s v="0948"/>
    <s v="Calif State University Trust Fund"/>
    <s v="TF-CSU Operating Fund"/>
    <s v="485"/>
    <s v="00000"/>
    <s v="No Project Name Assigned"/>
    <s v="07"/>
    <x v="4"/>
    <s v="0703"/>
    <x v="33"/>
    <s v="603005"/>
    <s v="Retirement"/>
    <n v="693154.93"/>
    <s v="Non-Billable"/>
    <n v="7.2938932946359149E-4"/>
    <n v="13690.503871089655"/>
    <n v="2053.5755806634484"/>
    <n v="11636.928290426207"/>
    <x v="3"/>
  </r>
  <r>
    <s v="202206"/>
    <s v="10"/>
    <s v="6800"/>
    <s v="San Francisco State University"/>
    <s v="000"/>
    <s v="0948"/>
    <s v="Calif State University Trust Fund"/>
    <s v="TF-CSU Operating Fund"/>
    <s v="485"/>
    <s v="00000"/>
    <s v="No Project Name Assigned"/>
    <s v="06"/>
    <x v="3"/>
    <s v="0605"/>
    <x v="4"/>
    <s v="603005"/>
    <s v="Retirement"/>
    <n v="1107490.8"/>
    <s v="Non-Billable"/>
    <n v="1.165384442983182E-3"/>
    <n v="21874.05214674904"/>
    <n v="3281.1078220123559"/>
    <n v="18592.944324736683"/>
    <x v="3"/>
  </r>
  <r>
    <s v="202206"/>
    <s v="10"/>
    <s v="6620"/>
    <s v="California State University, Chancellor's Office"/>
    <s v="000"/>
    <s v="0948"/>
    <s v="Calif State University Trust Fund"/>
    <s v="TF-CSU Operating Fund"/>
    <s v="485"/>
    <s v="00000"/>
    <s v="No Project Name Assigned"/>
    <s v="04"/>
    <x v="2"/>
    <s v="0408"/>
    <x v="22"/>
    <s v="603005"/>
    <s v="Retirement"/>
    <n v="149491.38"/>
    <s v="Non-Billable"/>
    <n v="1.5730598268815164E-4"/>
    <n v="2952.6044294087828"/>
    <n v="442.8906644113174"/>
    <n v="2509.7137649974652"/>
    <x v="3"/>
  </r>
  <r>
    <s v="202206"/>
    <s v="10"/>
    <s v="6800"/>
    <s v="San Francisco State University"/>
    <s v="000"/>
    <s v="0948"/>
    <s v="Calif State University Trust Fund"/>
    <s v="TF-CSU Operating Fund"/>
    <s v="485"/>
    <s v="42124"/>
    <s v="HEERF-IHEs-Institutional Portion"/>
    <s v="04"/>
    <x v="2"/>
    <s v="0406"/>
    <x v="3"/>
    <s v="603005"/>
    <s v="Retirement"/>
    <n v="5761.6500000000005"/>
    <s v="Non-Billable"/>
    <n v="6.0628379720301526E-6"/>
    <n v="113.79835620423809"/>
    <n v="17.069753430635714"/>
    <n v="96.728602773602375"/>
    <x v="3"/>
  </r>
  <r>
    <s v="202206"/>
    <s v="10"/>
    <s v="6810"/>
    <s v="San Jose State University"/>
    <s v="000"/>
    <s v="0948"/>
    <s v="Calif State University Trust Fund"/>
    <s v="TF-CSU Operating Fund"/>
    <s v="485"/>
    <s v="42124"/>
    <s v="HEERF-IHEs-Institutional Portion"/>
    <s v="04"/>
    <x v="2"/>
    <s v="0407"/>
    <x v="17"/>
    <s v="603005"/>
    <s v="Retirement"/>
    <n v="205.54"/>
    <s v="Non-Billable"/>
    <n v="2.1628452210236258E-7"/>
    <n v="4.0596207916515397"/>
    <n v="0.60894311874773088"/>
    <n v="3.4506776729038084"/>
    <x v="3"/>
  </r>
  <r>
    <s v="202206"/>
    <s v="10"/>
    <s v="6760"/>
    <s v="California State University, Northridge"/>
    <s v="000"/>
    <s v="0948"/>
    <s v="Calif State University Trust Fund"/>
    <s v="TF-CSU Operating Fund"/>
    <s v="485"/>
    <s v="00000"/>
    <s v="No Project Name Assigned"/>
    <s v="01"/>
    <x v="1"/>
    <s v="0101"/>
    <x v="5"/>
    <s v="603005"/>
    <s v="Retirement"/>
    <n v="32140971.870000001"/>
    <s v="Non-Billable"/>
    <n v="3.3821128446085577E-2"/>
    <n v="634816.37475595647"/>
    <n v="95222.456213393467"/>
    <n v="539593.91854256298"/>
    <x v="3"/>
  </r>
  <r>
    <s v="202206"/>
    <s v="10"/>
    <s v="6810"/>
    <s v="San Jose State University"/>
    <s v="000"/>
    <s v="0948"/>
    <s v="Calif State University Trust Fund"/>
    <s v="TF-CSU Operating Fund"/>
    <s v="485"/>
    <s v="00000"/>
    <s v="No Project Name Assigned"/>
    <s v="04"/>
    <x v="2"/>
    <s v="0407"/>
    <x v="17"/>
    <s v="603005"/>
    <s v="Retirement"/>
    <n v="431052.27"/>
    <s v="Non-Billable"/>
    <n v="4.5358535670958727E-4"/>
    <n v="8513.7139125259964"/>
    <n v="1277.0570868788993"/>
    <n v="7236.6568256470964"/>
    <x v="3"/>
  </r>
  <r>
    <s v="202206"/>
    <s v="10"/>
    <s v="6756"/>
    <s v="California State University, Monterey Bay"/>
    <s v="000"/>
    <s v="0948"/>
    <s v="Calif State University Trust Fund"/>
    <s v="TF-CSU Operating Fund"/>
    <s v="485"/>
    <s v="CSTRC"/>
    <s v="Cost Recovery Project Code"/>
    <s v="04"/>
    <x v="2"/>
    <s v="0406"/>
    <x v="3"/>
    <s v="603005"/>
    <s v="Retirement"/>
    <n v="2142.6799999999998"/>
    <s v="Non-Billable"/>
    <n v="2.2546877484591332E-6"/>
    <n v="42.320075303376086"/>
    <n v="6.3480112955064127"/>
    <n v="35.972064007869669"/>
    <x v="3"/>
  </r>
  <r>
    <s v="202206"/>
    <s v="10"/>
    <s v="6756"/>
    <s v="California State University, Monterey Bay"/>
    <s v="000"/>
    <s v="0948"/>
    <s v="Calif State University Trust Fund"/>
    <s v="TF-CSU Operating Fund"/>
    <s v="485"/>
    <s v="00000"/>
    <s v="No Project Name Assigned"/>
    <s v="04"/>
    <x v="2"/>
    <s v="0406"/>
    <x v="3"/>
    <s v="603005"/>
    <s v="Retirement"/>
    <n v="1246521.73"/>
    <s v="Non-Billable"/>
    <n v="1.3116831597901151E-3"/>
    <n v="24620.052215400639"/>
    <n v="3693.0078323100956"/>
    <n v="20927.044383090542"/>
    <x v="3"/>
  </r>
  <r>
    <s v="202206"/>
    <s v="10"/>
    <s v="6770"/>
    <s v="California State Polytechnic University, Pomona"/>
    <s v="000"/>
    <s v="0948"/>
    <s v="Calif State University Trust Fund"/>
    <s v="TF-CSU Operating Fund"/>
    <s v="485"/>
    <s v="00000"/>
    <s v="No Project Name Assigned"/>
    <s v="07"/>
    <x v="4"/>
    <s v="0702"/>
    <x v="12"/>
    <s v="603005"/>
    <s v="Retirement"/>
    <n v="562924.16"/>
    <s v="Non-Billable"/>
    <n v="5.9235079753563243E-4"/>
    <n v="11118.315773372473"/>
    <n v="1667.7473660058708"/>
    <n v="9450.5684073666016"/>
    <x v="3"/>
  </r>
  <r>
    <s v="202206"/>
    <s v="10"/>
    <s v="6830"/>
    <s v="Sonoma State University"/>
    <s v="000"/>
    <s v="0948"/>
    <s v="Calif State University Trust Fund"/>
    <s v="TF-CSU Operating Fund"/>
    <s v="485"/>
    <s v="00000"/>
    <s v="No Project Name Assigned"/>
    <s v="03"/>
    <x v="6"/>
    <s v="0304"/>
    <x v="38"/>
    <s v="603005"/>
    <s v="Retirement"/>
    <n v="21664.19"/>
    <s v="Non-Billable"/>
    <n v="2.2796676952830506E-5"/>
    <n v="427.88944321440772"/>
    <n v="64.183416482161149"/>
    <n v="363.70602673224653"/>
    <x v="3"/>
  </r>
  <r>
    <s v="202206"/>
    <s v="10"/>
    <s v="6620"/>
    <s v="California State University, Chancellor's Office"/>
    <s v="000"/>
    <s v="0948"/>
    <s v="Calif State University Trust Fund"/>
    <s v="TF-CSU Operating Fund"/>
    <s v="485"/>
    <s v="00000"/>
    <s v="No Project Name Assigned"/>
    <s v="04"/>
    <x v="2"/>
    <s v="0409"/>
    <x v="10"/>
    <s v="603005"/>
    <s v="Retirement"/>
    <n v="116691.42"/>
    <s v="Non-Billable"/>
    <n v="1.2279141776854176E-4"/>
    <n v="2304.7723792903685"/>
    <n v="345.71585689355527"/>
    <n v="1959.0565223968131"/>
    <x v="3"/>
  </r>
  <r>
    <s v="202206"/>
    <s v="10"/>
    <s v="6690"/>
    <s v="California State University, Dominguez Hills"/>
    <s v="000"/>
    <s v="0948"/>
    <s v="Calif State University Trust Fund"/>
    <s v="TF-CSU Operating Fund"/>
    <s v="485"/>
    <s v="00000"/>
    <s v="No Project Name Assigned"/>
    <s v="01"/>
    <x v="1"/>
    <s v="0106"/>
    <x v="6"/>
    <s v="603005"/>
    <s v="Retirement"/>
    <n v="98947.06"/>
    <s v="Non-Billable"/>
    <n v="1.0411947837663617E-4"/>
    <n v="1954.3035032051787"/>
    <n v="293.14552548077677"/>
    <n v="1661.1579777244019"/>
    <x v="3"/>
  </r>
  <r>
    <s v="202206"/>
    <s v="10"/>
    <s v="6690"/>
    <s v="California State University, Dominguez Hills"/>
    <s v="000"/>
    <s v="0948"/>
    <s v="Calif State University Trust Fund"/>
    <s v="TF-CSU Operating Fund"/>
    <s v="485"/>
    <s v="00000"/>
    <s v="No Project Name Assigned"/>
    <s v="07"/>
    <x v="4"/>
    <s v="0705"/>
    <x v="35"/>
    <s v="603005"/>
    <s v="Retirement"/>
    <n v="223559"/>
    <s v="Non-Billable"/>
    <n v="2.3524545819150568E-4"/>
    <n v="4415.5140827129835"/>
    <n v="662.32711240694755"/>
    <n v="3753.1869703060361"/>
    <x v="3"/>
  </r>
  <r>
    <s v="202206"/>
    <s v="10"/>
    <s v="6620"/>
    <s v="California State University, Chancellor's Office"/>
    <s v="000"/>
    <s v="0948"/>
    <s v="Calif State University Trust Fund"/>
    <s v="TF-CSU Operating Fund"/>
    <s v="485"/>
    <s v="00000"/>
    <s v="No Project Name Assigned"/>
    <s v="04"/>
    <x v="2"/>
    <s v="0401"/>
    <x v="21"/>
    <s v="603005"/>
    <s v="Retirement"/>
    <n v="173888.53"/>
    <s v="Non-Billable"/>
    <n v="1.8297848404267948E-4"/>
    <n v="3434.4725689292723"/>
    <n v="515.17088533939079"/>
    <n v="2919.3016835898811"/>
    <x v="3"/>
  </r>
  <r>
    <s v="202206"/>
    <s v="10"/>
    <s v="6770"/>
    <s v="California State Polytechnic University, Pomona"/>
    <s v="000"/>
    <s v="0948"/>
    <s v="Calif State University Trust Fund"/>
    <s v="TF-CSU Operating Fund"/>
    <s v="485"/>
    <s v="00000"/>
    <s v="No Project Name Assigned"/>
    <s v="06"/>
    <x v="3"/>
    <s v="0606"/>
    <x v="8"/>
    <s v="603005"/>
    <s v="Retirement"/>
    <n v="736602.92"/>
    <s v="Non-Billable"/>
    <n v="7.7510854593463479E-4"/>
    <n v="14548.645174774916"/>
    <n v="2182.2967762162375"/>
    <n v="12366.348398558679"/>
    <x v="3"/>
  </r>
  <r>
    <s v="202206"/>
    <s v="10"/>
    <s v="6760"/>
    <s v="California State University, Northridge"/>
    <s v="000"/>
    <s v="0948"/>
    <s v="Calif State University Trust Fund"/>
    <s v="TF-CSU Operating Fund"/>
    <s v="485"/>
    <s v="00000"/>
    <s v="No Project Name Assigned"/>
    <s v="05"/>
    <x v="0"/>
    <s v="0508"/>
    <x v="16"/>
    <s v="603005"/>
    <s v="Retirement"/>
    <n v="100125.88"/>
    <s v="Non-Billable"/>
    <n v="1.0535992072530167E-4"/>
    <n v="1977.5863784684593"/>
    <n v="296.63795677026889"/>
    <n v="1680.9484216981905"/>
    <x v="3"/>
  </r>
  <r>
    <s v="202206"/>
    <s v="10"/>
    <s v="6760"/>
    <s v="California State University, Northridge"/>
    <s v="000"/>
    <s v="0948"/>
    <s v="Calif State University Trust Fund"/>
    <s v="TF-CSU Operating Fund"/>
    <s v="485"/>
    <s v="42124"/>
    <s v="HEERF-IHEs-Institutional Portion"/>
    <s v="05"/>
    <x v="0"/>
    <s v="0507"/>
    <x v="28"/>
    <s v="603005"/>
    <s v="Retirement"/>
    <n v="19868.04"/>
    <s v="Non-Billable"/>
    <n v="2.0906633922889092E-5"/>
    <n v="392.41368236530343"/>
    <n v="58.862052354795509"/>
    <n v="333.55163001050789"/>
    <x v="3"/>
  </r>
  <r>
    <s v="202206"/>
    <s v="10"/>
    <s v="6690"/>
    <s v="California State University, Dominguez Hills"/>
    <s v="000"/>
    <s v="0948"/>
    <s v="Calif State University Trust Fund"/>
    <s v="TF-CSU Operating Fund"/>
    <s v="485"/>
    <s v="MISCF"/>
    <s v="TF-Miscellaneous Fees"/>
    <s v="01"/>
    <x v="1"/>
    <s v="0101"/>
    <x v="5"/>
    <s v="603005"/>
    <s v="Retirement"/>
    <n v="911.67000000000007"/>
    <s v="Non-Billable"/>
    <n v="9.5932718821183661E-7"/>
    <n v="18.006395286197137"/>
    <n v="2.7009592929295705"/>
    <n v="15.305435993267565"/>
    <x v="3"/>
  </r>
  <r>
    <s v="202206"/>
    <s v="10"/>
    <s v="6760"/>
    <s v="California State University, Northridge"/>
    <s v="000"/>
    <s v="0948"/>
    <s v="Calif State University Trust Fund"/>
    <s v="TF-CSU Operating Fund"/>
    <s v="485"/>
    <s v="00000"/>
    <s v="No Project Name Assigned"/>
    <s v="05"/>
    <x v="0"/>
    <s v="0507"/>
    <x v="28"/>
    <s v="603005"/>
    <s v="Retirement"/>
    <n v="1276046.03"/>
    <s v="Non-Billable"/>
    <n v="1.3427508308804469E-3"/>
    <n v="25203.186700848521"/>
    <n v="3780.4780051272778"/>
    <n v="21422.708695721241"/>
    <x v="3"/>
  </r>
  <r>
    <s v="202206"/>
    <s v="10"/>
    <s v="6760"/>
    <s v="California State University, Northridge"/>
    <s v="000"/>
    <s v="0948"/>
    <s v="Calif State University Trust Fund"/>
    <s v="TF-CSU Operating Fund"/>
    <s v="485"/>
    <s v="00000"/>
    <s v="No Project Name Assigned"/>
    <s v="04"/>
    <x v="2"/>
    <s v="0403"/>
    <x v="25"/>
    <s v="603005"/>
    <s v="Retirement"/>
    <n v="526741.14"/>
    <s v="Non-Billable"/>
    <n v="5.5427632449427686E-4"/>
    <n v="10403.664901052032"/>
    <n v="1560.5497351578049"/>
    <n v="8843.1151658942272"/>
    <x v="3"/>
  </r>
  <r>
    <s v="202206"/>
    <s v="10"/>
    <s v="6620"/>
    <s v="California State University, Chancellor's Office"/>
    <s v="000"/>
    <s v="0948"/>
    <s v="Calif State University Trust Fund"/>
    <s v="TF-CSU Operating Fund"/>
    <s v="485"/>
    <s v="00000"/>
    <s v="No Project Name Assigned"/>
    <s v="01"/>
    <x v="1"/>
    <s v="0101"/>
    <x v="5"/>
    <s v="603005"/>
    <s v="Retirement"/>
    <n v="123151.23"/>
    <s v="Non-Billable"/>
    <n v="1.2958891177808766E-4"/>
    <n v="2432.360094509394"/>
    <n v="364.85401417640907"/>
    <n v="2067.5060803329848"/>
    <x v="3"/>
  </r>
  <r>
    <s v="202206"/>
    <s v="10"/>
    <s v="6650"/>
    <s v="California State University, Bakersfield"/>
    <s v="000"/>
    <s v="0948"/>
    <s v="Calif State University Trust Fund"/>
    <s v="TF-CSU Operating Fund"/>
    <s v="485"/>
    <s v="00000"/>
    <s v="No Project Name Assigned"/>
    <s v="07"/>
    <x v="4"/>
    <s v="0701"/>
    <x v="32"/>
    <s v="603005"/>
    <s v="Retirement"/>
    <n v="70212.73"/>
    <s v="Non-Billable"/>
    <n v="7.3883072655211719E-5"/>
    <n v="1386.7717161944918"/>
    <n v="208.01575742917376"/>
    <n v="1178.7559587653179"/>
    <x v="3"/>
  </r>
  <r>
    <s v="202206"/>
    <s v="10"/>
    <s v="6770"/>
    <s v="California State Polytechnic University, Pomona"/>
    <s v="000"/>
    <s v="0948"/>
    <s v="Calif State University Trust Fund"/>
    <s v="TF-CSU Operating Fund"/>
    <s v="485"/>
    <s v="00000"/>
    <s v="No Project Name Assigned"/>
    <s v="04"/>
    <x v="2"/>
    <s v="0403"/>
    <x v="25"/>
    <s v="603005"/>
    <s v="Retirement"/>
    <n v="162645.94"/>
    <s v="Non-Billable"/>
    <n v="1.7114819210270284E-4"/>
    <n v="3212.4201600744814"/>
    <n v="481.86302401117217"/>
    <n v="2730.5571360633089"/>
    <x v="3"/>
  </r>
  <r>
    <s v="202206"/>
    <s v="10"/>
    <s v="6770"/>
    <s v="California State Polytechnic University, Pomona"/>
    <s v="000"/>
    <s v="0948"/>
    <s v="Calif State University Trust Fund"/>
    <s v="TF-CSU Operating Fund"/>
    <s v="485"/>
    <s v="00000"/>
    <s v="No Project Name Assigned"/>
    <s v="04"/>
    <x v="2"/>
    <s v="0401"/>
    <x v="21"/>
    <s v="603005"/>
    <s v="Retirement"/>
    <n v="704235.98"/>
    <s v="Non-Billable"/>
    <n v="7.4104963696404089E-4"/>
    <n v="13909.365703206664"/>
    <n v="2086.4048554809997"/>
    <n v="11822.960847725664"/>
    <x v="3"/>
  </r>
  <r>
    <s v="202206"/>
    <s v="10"/>
    <s v="6760"/>
    <s v="California State University, Northridge"/>
    <s v="000"/>
    <s v="0948"/>
    <s v="Calif State University Trust Fund"/>
    <s v="TF-CSU Operating Fund"/>
    <s v="485"/>
    <s v="42124"/>
    <s v="HEERF-IHEs-Institutional Portion"/>
    <s v="04"/>
    <x v="2"/>
    <s v="0403"/>
    <x v="25"/>
    <s v="603005"/>
    <s v="Retirement"/>
    <n v="2191.84"/>
    <s v="Non-Billable"/>
    <n v="2.3064175679908654E-6"/>
    <n v="43.291034523564818"/>
    <n v="6.4936551785347225"/>
    <n v="36.797379345030095"/>
    <x v="3"/>
  </r>
  <r>
    <s v="202206"/>
    <s v="10"/>
    <s v="6690"/>
    <s v="California State University, Dominguez Hills"/>
    <s v="000"/>
    <s v="0948"/>
    <s v="Calif State University Trust Fund"/>
    <s v="TF-CSU Operating Fund"/>
    <s v="485"/>
    <s v="00000"/>
    <s v="No Project Name Assigned"/>
    <s v="07"/>
    <x v="4"/>
    <s v="0706"/>
    <x v="36"/>
    <s v="603005"/>
    <s v="Retirement"/>
    <n v="16544.900000000001"/>
    <s v="Non-Billable"/>
    <n v="1.7409778095413928E-5"/>
    <n v="326.77834015663893"/>
    <n v="49.016751023495836"/>
    <n v="277.7615891331431"/>
    <x v="3"/>
  </r>
  <r>
    <s v="202206"/>
    <s v="10"/>
    <s v="6780"/>
    <s v="California State University, Sacramento"/>
    <s v="000"/>
    <s v="0948"/>
    <s v="Calif State University Trust Fund"/>
    <s v="TF-CSU Operating Fund"/>
    <s v="485"/>
    <s v="00000"/>
    <s v="No Project Name Assigned"/>
    <s v="06"/>
    <x v="3"/>
    <s v="0606"/>
    <x v="8"/>
    <s v="603005"/>
    <s v="Retirement"/>
    <n v="1518212.15"/>
    <s v="Non-Billable"/>
    <n v="1.597576088901189E-3"/>
    <n v="29986.210033463005"/>
    <n v="4497.9315050194509"/>
    <n v="25488.278528443552"/>
    <x v="3"/>
  </r>
  <r>
    <s v="202206"/>
    <s v="10"/>
    <s v="6770"/>
    <s v="California State Polytechnic University, Pomona"/>
    <s v="000"/>
    <s v="0948"/>
    <s v="Calif State University Trust Fund"/>
    <s v="TF-CSU Operating Fund"/>
    <s v="485"/>
    <s v="00000"/>
    <s v="No Project Name Assigned"/>
    <s v="02"/>
    <x v="5"/>
    <s v="0202"/>
    <x v="26"/>
    <s v="603005"/>
    <s v="Retirement"/>
    <n v="94806.790000000008"/>
    <s v="Non-Billable"/>
    <n v="9.9762777402009586E-5"/>
    <n v="1872.5290253660667"/>
    <n v="280.87935380491001"/>
    <n v="1591.6496715611565"/>
    <x v="3"/>
  </r>
  <r>
    <s v="202206"/>
    <s v="10"/>
    <s v="6780"/>
    <s v="California State University, Sacramento"/>
    <s v="000"/>
    <s v="0948"/>
    <s v="Calif State University Trust Fund"/>
    <s v="TF-CSU Operating Fund"/>
    <s v="485"/>
    <s v="00000"/>
    <s v="No Project Name Assigned"/>
    <s v="06"/>
    <x v="3"/>
    <s v="0605"/>
    <x v="4"/>
    <s v="603005"/>
    <s v="Retirement"/>
    <n v="1309976.95"/>
    <s v="Non-Billable"/>
    <n v="1.3784554762861754E-3"/>
    <n v="25873.356343311614"/>
    <n v="3881.0034514967419"/>
    <n v="21992.352891814873"/>
    <x v="3"/>
  </r>
  <r>
    <s v="202206"/>
    <s v="10"/>
    <s v="6800"/>
    <s v="San Francisco State University"/>
    <s v="000"/>
    <s v="0948"/>
    <s v="Calif State University Trust Fund"/>
    <s v="TF-CSU Operating Fund"/>
    <s v="485"/>
    <s v="00000"/>
    <s v="No Project Name Assigned"/>
    <s v="05"/>
    <x v="0"/>
    <s v="0507"/>
    <x v="28"/>
    <s v="603005"/>
    <s v="Retirement"/>
    <n v="4928.13"/>
    <s v="Non-Billable"/>
    <n v="5.1857460441194714E-6"/>
    <n v="97.335501663723377"/>
    <n v="14.600325249558505"/>
    <n v="82.735176414164869"/>
    <x v="3"/>
  </r>
  <r>
    <s v="202206"/>
    <s v="10"/>
    <s v="6760"/>
    <s v="California State University, Northridge"/>
    <s v="000"/>
    <s v="0948"/>
    <s v="Calif State University Trust Fund"/>
    <s v="TF-CSU Operating Fund"/>
    <s v="485"/>
    <s v="00000"/>
    <s v="No Project Name Assigned"/>
    <s v="07"/>
    <x v="4"/>
    <s v="0708"/>
    <x v="20"/>
    <s v="603005"/>
    <s v="Retirement"/>
    <n v="592793.53"/>
    <s v="Non-Billable"/>
    <n v="6.2378157702356013E-4"/>
    <n v="11708.26573681284"/>
    <n v="1756.2398605219259"/>
    <n v="9952.0258762909143"/>
    <x v="3"/>
  </r>
  <r>
    <s v="202206"/>
    <s v="10"/>
    <s v="6760"/>
    <s v="California State University, Northridge"/>
    <s v="000"/>
    <s v="0948"/>
    <s v="Calif State University Trust Fund"/>
    <s v="TF-CSU Operating Fund"/>
    <s v="485"/>
    <s v="00000"/>
    <s v="No Project Name Assigned"/>
    <s v="07"/>
    <x v="4"/>
    <s v="0702"/>
    <x v="12"/>
    <s v="603005"/>
    <s v="Retirement"/>
    <n v="1239153.67"/>
    <s v="Non-Billable"/>
    <n v="1.3039299373715028E-3"/>
    <n v="24474.525653319601"/>
    <n v="3671.17884799794"/>
    <n v="20803.34680532166"/>
    <x v="3"/>
  </r>
  <r>
    <s v="202206"/>
    <s v="10"/>
    <s v="6770"/>
    <s v="California State Polytechnic University, Pomona"/>
    <s v="000"/>
    <s v="0948"/>
    <s v="Calif State University Trust Fund"/>
    <s v="TF-CSU Operating Fund"/>
    <s v="485"/>
    <s v="00000"/>
    <s v="No Project Name Assigned"/>
    <s v="04"/>
    <x v="2"/>
    <s v="0405"/>
    <x v="27"/>
    <s v="603005"/>
    <s v="Retirement"/>
    <n v="186575.53"/>
    <s v="Non-Billable"/>
    <n v="1.9632869194339308E-4"/>
    <n v="3685.0535214625165"/>
    <n v="552.75802821937748"/>
    <n v="3132.2954932431389"/>
    <x v="3"/>
  </r>
  <r>
    <s v="202206"/>
    <s v="10"/>
    <s v="6780"/>
    <s v="California State University, Sacramento"/>
    <s v="000"/>
    <s v="0948"/>
    <s v="Calif State University Trust Fund"/>
    <s v="TF-CSU Operating Fund"/>
    <s v="485"/>
    <s v="00000"/>
    <s v="No Project Name Assigned"/>
    <s v="06"/>
    <x v="3"/>
    <s v="0601"/>
    <x v="15"/>
    <s v="603005"/>
    <s v="Retirement"/>
    <n v="934112.79"/>
    <s v="Non-Billable"/>
    <n v="9.8294316617132714E-4"/>
    <n v="18449.662858964817"/>
    <n v="2767.4494288447227"/>
    <n v="15682.213430120095"/>
    <x v="3"/>
  </r>
  <r>
    <s v="202206"/>
    <s v="10"/>
    <s v="6850"/>
    <s v="California State University Channel Islands"/>
    <s v="000"/>
    <s v="0948"/>
    <s v="Calif State University Trust Fund"/>
    <s v="TF-CSU Operating Fund"/>
    <s v="485"/>
    <s v="00000"/>
    <s v="No Project Name Assigned"/>
    <s v="06"/>
    <x v="3"/>
    <s v="0601"/>
    <x v="15"/>
    <s v="603005"/>
    <s v="Retirement"/>
    <n v="655793.02"/>
    <s v="Non-Billable"/>
    <n v="6.9007434041434812E-4"/>
    <n v="12952.568740935849"/>
    <n v="1942.8853111403773"/>
    <n v="11009.683429795472"/>
    <x v="3"/>
  </r>
  <r>
    <s v="202206"/>
    <s v="10"/>
    <s v="6756"/>
    <s v="California State University, Monterey Bay"/>
    <s v="000"/>
    <s v="0948"/>
    <s v="Calif State University Trust Fund"/>
    <s v="TF-CSU Operating Fund"/>
    <s v="485"/>
    <s v="CSTRC"/>
    <s v="Cost Recovery Project Code"/>
    <s v="07"/>
    <x v="4"/>
    <s v="0707"/>
    <x v="31"/>
    <s v="603005"/>
    <s v="Retirement"/>
    <n v="17161.45"/>
    <s v="Non-Billable"/>
    <n v="1.8058558002498739E-5"/>
    <n v="338.95581996150787"/>
    <n v="50.843372994226179"/>
    <n v="288.1124469672817"/>
    <x v="3"/>
  </r>
  <r>
    <s v="202206"/>
    <s v="10"/>
    <s v="6756"/>
    <s v="California State University, Monterey Bay"/>
    <s v="000"/>
    <s v="0948"/>
    <s v="Calif State University Trust Fund"/>
    <s v="TF-CSU Operating Fund"/>
    <s v="485"/>
    <s v="00000"/>
    <s v="No Project Name Assigned"/>
    <s v="07"/>
    <x v="4"/>
    <s v="0707"/>
    <x v="31"/>
    <s v="603005"/>
    <s v="Retirement"/>
    <n v="700252.48"/>
    <s v="Non-Billable"/>
    <n v="7.3685790107908054E-4"/>
    <n v="13830.687589829493"/>
    <n v="2074.6031384744238"/>
    <n v="11756.084451355069"/>
    <x v="3"/>
  </r>
  <r>
    <s v="202206"/>
    <s v="10"/>
    <s v="6620"/>
    <s v="California State University, Chancellor's Office"/>
    <s v="000"/>
    <s v="0948"/>
    <s v="Calif State University Trust Fund"/>
    <s v="TF-CSU Operating Fund"/>
    <s v="485"/>
    <s v="00000"/>
    <s v="No Project Name Assigned"/>
    <s v="07"/>
    <x v="4"/>
    <s v="0703"/>
    <x v="33"/>
    <s v="603005"/>
    <s v="Retirement"/>
    <n v="26657.010000000002"/>
    <s v="Non-Billable"/>
    <n v="2.8050494641081547E-5"/>
    <n v="526.50263714733399"/>
    <n v="78.975395572100098"/>
    <n v="447.52724157523386"/>
    <x v="3"/>
  </r>
  <r>
    <s v="202206"/>
    <s v="10"/>
    <s v="6756"/>
    <s v="California State University, Monterey Bay"/>
    <s v="000"/>
    <s v="0948"/>
    <s v="Calif State University Trust Fund"/>
    <s v="TF-CSU Operating Fund"/>
    <s v="485"/>
    <s v="MISCF"/>
    <s v="TF-Miscellaneous Fees"/>
    <s v="05"/>
    <x v="0"/>
    <s v="0501"/>
    <x v="7"/>
    <s v="603005"/>
    <s v="Retirement"/>
    <n v="79458.61"/>
    <s v="Non-Billable"/>
    <n v="8.3612277370672422E-5"/>
    <n v="1569.3871033946239"/>
    <n v="235.40806550919356"/>
    <n v="1333.9790378854302"/>
    <x v="3"/>
  </r>
  <r>
    <s v="202206"/>
    <s v="10"/>
    <s v="6756"/>
    <s v="California State University, Monterey Bay"/>
    <s v="000"/>
    <s v="0948"/>
    <s v="Calif State University Trust Fund"/>
    <s v="TF-CSU Operating Fund"/>
    <s v="485"/>
    <s v="CSTRC"/>
    <s v="Cost Recovery Project Code"/>
    <s v="05"/>
    <x v="0"/>
    <s v="0501"/>
    <x v="7"/>
    <s v="603005"/>
    <s v="Retirement"/>
    <n v="2787.52"/>
    <s v="Non-Billable"/>
    <n v="2.9332365040905796E-6"/>
    <n v="55.056310932881679"/>
    <n v="8.2584466399322523"/>
    <n v="46.797864292949427"/>
    <x v="3"/>
  </r>
  <r>
    <s v="202206"/>
    <s v="10"/>
    <s v="6620"/>
    <s v="California State University, Chancellor's Office"/>
    <s v="000"/>
    <s v="0948"/>
    <s v="Calif State University Trust Fund"/>
    <s v="TF-CSU Operating Fund"/>
    <s v="485"/>
    <s v="SW485"/>
    <s v="Systemwide-Operational Support"/>
    <s v="06"/>
    <x v="3"/>
    <s v="0607"/>
    <x v="23"/>
    <s v="603005"/>
    <s v="Retirement"/>
    <n v="55399.89"/>
    <s v="Non-Billable"/>
    <n v="5.8295897310370033E-5"/>
    <n v="1094.2032952184891"/>
    <n v="164.13049428277336"/>
    <n v="930.07280093571569"/>
    <x v="3"/>
  </r>
  <r>
    <s v="202206"/>
    <s v="10"/>
    <s v="6770"/>
    <s v="California State Polytechnic University, Pomona"/>
    <s v="000"/>
    <s v="0948"/>
    <s v="Calif State University Trust Fund"/>
    <s v="TF-CSU Operating Fund"/>
    <s v="485"/>
    <s v="00000"/>
    <s v="No Project Name Assigned"/>
    <s v="04"/>
    <x v="2"/>
    <s v="0407"/>
    <x v="17"/>
    <s v="603005"/>
    <s v="Retirement"/>
    <n v="189898.23999999999"/>
    <s v="Non-Billable"/>
    <n v="1.9982509529278852E-4"/>
    <n v="3750.6803707406543"/>
    <n v="562.60205561109808"/>
    <n v="3188.0783151295559"/>
    <x v="3"/>
  </r>
  <r>
    <s v="202206"/>
    <s v="10"/>
    <s v="6620"/>
    <s v="California State University, Chancellor's Office"/>
    <s v="000"/>
    <s v="0948"/>
    <s v="Calif State University Trust Fund"/>
    <s v="TF-CSU Operating Fund"/>
    <s v="485"/>
    <s v="CSTRC"/>
    <s v="Cost Recovery Project Code"/>
    <s v="07"/>
    <x v="4"/>
    <s v="0706"/>
    <x v="36"/>
    <s v="603005"/>
    <s v="Retirement"/>
    <n v="97454.36"/>
    <s v="Non-Billable"/>
    <n v="1.0254874807527295E-4"/>
    <n v="1924.8211836776013"/>
    <n v="288.72317755164016"/>
    <n v="1636.0980061259611"/>
    <x v="3"/>
  </r>
  <r>
    <s v="202206"/>
    <s v="10"/>
    <s v="6620"/>
    <s v="California State University, Chancellor's Office"/>
    <s v="000"/>
    <s v="0948"/>
    <s v="Calif State University Trust Fund"/>
    <s v="TF-CSU Operating Fund"/>
    <s v="485"/>
    <s v="00000"/>
    <s v="No Project Name Assigned"/>
    <s v="07"/>
    <x v="4"/>
    <s v="0701"/>
    <x v="32"/>
    <s v="603005"/>
    <s v="Retirement"/>
    <n v="371812.37"/>
    <s v="Non-Billable"/>
    <n v="3.9124871439718211E-4"/>
    <n v="7343.6665750960165"/>
    <n v="1101.5499862644024"/>
    <n v="6242.1165888316136"/>
    <x v="3"/>
  </r>
  <r>
    <s v="202206"/>
    <s v="10"/>
    <s v="6800"/>
    <s v="San Francisco State University"/>
    <s v="000"/>
    <s v="0948"/>
    <s v="Calif State University Trust Fund"/>
    <s v="TF-CSU Operating Fund"/>
    <s v="485"/>
    <s v="00000"/>
    <s v="No Project Name Assigned"/>
    <s v="06"/>
    <x v="3"/>
    <s v="0602"/>
    <x v="11"/>
    <s v="603005"/>
    <s v="Retirement"/>
    <n v="1341349.3799999999"/>
    <s v="Non-Billable"/>
    <n v="1.4114678876403636E-3"/>
    <n v="26492.99324665224"/>
    <n v="3973.9489869978361"/>
    <n v="22519.044259654405"/>
    <x v="3"/>
  </r>
  <r>
    <s v="202206"/>
    <s v="10"/>
    <s v="6760"/>
    <s v="California State University, Northridge"/>
    <s v="000"/>
    <s v="0948"/>
    <s v="Calif State University Trust Fund"/>
    <s v="TF-CSU Operating Fund"/>
    <s v="485"/>
    <s v="00000"/>
    <s v="No Project Name Assigned"/>
    <s v="07"/>
    <x v="4"/>
    <s v="0707"/>
    <x v="31"/>
    <s v="603005"/>
    <s v="Retirement"/>
    <n v="835973.59"/>
    <s v="Non-Billable"/>
    <n v="8.7967377835626343E-4"/>
    <n v="16511.315399608735"/>
    <n v="2476.6973099413103"/>
    <n v="14034.618089667425"/>
    <x v="3"/>
  </r>
  <r>
    <s v="202206"/>
    <s v="10"/>
    <s v="6760"/>
    <s v="California State University, Northridge"/>
    <s v="000"/>
    <s v="0948"/>
    <s v="Calif State University Trust Fund"/>
    <s v="TF-CSU Operating Fund"/>
    <s v="485"/>
    <s v="42124"/>
    <s v="HEERF-IHEs-Institutional Portion"/>
    <s v="06"/>
    <x v="3"/>
    <s v="0606"/>
    <x v="8"/>
    <s v="603005"/>
    <s v="Retirement"/>
    <n v="17555.27"/>
    <s v="Non-Billable"/>
    <n v="1.8472964787038741E-5"/>
    <n v="346.73415926367875"/>
    <n v="52.010123889551814"/>
    <n v="294.72403537412691"/>
    <x v="3"/>
  </r>
  <r>
    <s v="202206"/>
    <s v="10"/>
    <s v="6756"/>
    <s v="California State University, Monterey Bay"/>
    <s v="000"/>
    <s v="0948"/>
    <s v="Calif State University Trust Fund"/>
    <s v="TF-CSU Operating Fund"/>
    <s v="485"/>
    <s v="CSTRC"/>
    <s v="Cost Recovery Project Code"/>
    <s v="04"/>
    <x v="2"/>
    <s v="0401"/>
    <x v="21"/>
    <s v="603005"/>
    <s v="Retirement"/>
    <n v="5387.16"/>
    <s v="Non-Billable"/>
    <n v="5.6687716555851101E-6"/>
    <n v="106.40180375573371"/>
    <n v="15.960270563360055"/>
    <n v="90.441533192373655"/>
    <x v="3"/>
  </r>
  <r>
    <s v="202206"/>
    <s v="10"/>
    <s v="6760"/>
    <s v="California State University, Northridge"/>
    <s v="000"/>
    <s v="0948"/>
    <s v="Calif State University Trust Fund"/>
    <s v="TF-CSU Operating Fund"/>
    <s v="485"/>
    <s v="00000"/>
    <s v="No Project Name Assigned"/>
    <s v="06"/>
    <x v="3"/>
    <s v="0607"/>
    <x v="23"/>
    <s v="603005"/>
    <s v="Retirement"/>
    <n v="772768.1"/>
    <s v="Non-Billable"/>
    <n v="8.1316424639705522E-4"/>
    <n v="15262.943689233512"/>
    <n v="2289.441553385027"/>
    <n v="12973.502135848485"/>
    <x v="3"/>
  </r>
  <r>
    <s v="202206"/>
    <s v="10"/>
    <s v="6756"/>
    <s v="California State University, Monterey Bay"/>
    <s v="000"/>
    <s v="0948"/>
    <s v="Calif State University Trust Fund"/>
    <s v="TF-CSU Operating Fund"/>
    <s v="485"/>
    <s v="CSTRC"/>
    <s v="Cost Recovery Project Code"/>
    <s v="06"/>
    <x v="3"/>
    <s v="0606"/>
    <x v="8"/>
    <s v="603005"/>
    <s v="Retirement"/>
    <n v="34064.520000000004"/>
    <s v="Non-Billable"/>
    <n v="3.5845229292820733E-5"/>
    <n v="672.80837622666991"/>
    <n v="100.92125643400048"/>
    <n v="571.88711979266941"/>
    <x v="3"/>
  </r>
  <r>
    <s v="202206"/>
    <s v="10"/>
    <s v="6756"/>
    <s v="California State University, Monterey Bay"/>
    <s v="000"/>
    <s v="0948"/>
    <s v="Calif State University Trust Fund"/>
    <s v="TF-CSU Operating Fund"/>
    <s v="485"/>
    <s v="00000"/>
    <s v="No Project Name Assigned"/>
    <s v="06"/>
    <x v="3"/>
    <s v="0607"/>
    <x v="23"/>
    <s v="603005"/>
    <s v="Retirement"/>
    <n v="475744.66000000003"/>
    <s v="Non-Billable"/>
    <n v="5.006140236978252E-4"/>
    <n v="9396.4333621348305"/>
    <n v="1409.4650043202246"/>
    <n v="7986.968357814606"/>
    <x v="3"/>
  </r>
  <r>
    <s v="202206"/>
    <s v="10"/>
    <s v="6780"/>
    <s v="California State University, Sacramento"/>
    <s v="000"/>
    <s v="0948"/>
    <s v="Calif State University Trust Fund"/>
    <s v="TF-CSU Operating Fund"/>
    <s v="485"/>
    <s v="00000"/>
    <s v="No Project Name Assigned"/>
    <s v="04"/>
    <x v="2"/>
    <s v="0401"/>
    <x v="21"/>
    <s v="603005"/>
    <s v="Retirement"/>
    <n v="1129018.42"/>
    <s v="Non-Billable"/>
    <n v="1.1880374107933467E-3"/>
    <n v="22299.244195726238"/>
    <n v="3344.8866293589358"/>
    <n v="18954.357566367304"/>
    <x v="3"/>
  </r>
  <r>
    <s v="202206"/>
    <s v="10"/>
    <s v="6740"/>
    <s v="California State University, Long Beach"/>
    <s v="000"/>
    <s v="0948"/>
    <s v="Calif State University Trust Fund"/>
    <s v="TF-CSU Operating Fund"/>
    <s v="485"/>
    <s v="00000"/>
    <s v="No Project Name Assigned"/>
    <s v="05"/>
    <x v="0"/>
    <s v="0501"/>
    <x v="7"/>
    <s v="603005"/>
    <s v="Retirement"/>
    <n v="1602464.72"/>
    <s v="Non-Billable"/>
    <n v="1.6862329286323648E-3"/>
    <n v="31650.282646687083"/>
    <n v="4747.5423970030624"/>
    <n v="26902.740249684019"/>
    <x v="3"/>
  </r>
  <r>
    <s v="202206"/>
    <s v="10"/>
    <s v="6740"/>
    <s v="California State University, Long Beach"/>
    <s v="000"/>
    <s v="0948"/>
    <s v="Calif State University Trust Fund"/>
    <s v="TF-CSU Operating Fund"/>
    <s v="485"/>
    <s v="42124"/>
    <s v="HEERF-IHEs-Institutional Portion"/>
    <s v="04"/>
    <x v="2"/>
    <s v="0406"/>
    <x v="3"/>
    <s v="603005"/>
    <s v="Retirement"/>
    <n v="191025.38"/>
    <s v="Non-Billable"/>
    <n v="2.0101115608992028E-4"/>
    <n v="3772.942514260661"/>
    <n v="565.94137713909913"/>
    <n v="3207.0011371215619"/>
    <x v="3"/>
  </r>
  <r>
    <s v="202206"/>
    <s v="10"/>
    <s v="6650"/>
    <s v="California State University, Bakersfield"/>
    <s v="000"/>
    <s v="0948"/>
    <s v="Calif State University Trust Fund"/>
    <s v="TF-CSU Operating Fund"/>
    <s v="485"/>
    <s v="00000"/>
    <s v="No Project Name Assigned"/>
    <s v="04"/>
    <x v="2"/>
    <s v="0401"/>
    <x v="21"/>
    <s v="603005"/>
    <s v="Retirement"/>
    <n v="488974.55"/>
    <s v="Non-Billable"/>
    <n v="5.1453550095829426E-4"/>
    <n v="9657.7369357227581"/>
    <n v="1448.6605403584138"/>
    <n v="8209.0763953643436"/>
    <x v="3"/>
  </r>
  <r>
    <s v="202206"/>
    <s v="10"/>
    <s v="6650"/>
    <s v="California State University, Bakersfield"/>
    <s v="000"/>
    <s v="0948"/>
    <s v="Calif State University Trust Fund"/>
    <s v="TF-CSU Operating Fund"/>
    <s v="485"/>
    <s v="00000"/>
    <s v="No Project Name Assigned"/>
    <s v="03"/>
    <x v="6"/>
    <s v="0301"/>
    <x v="29"/>
    <s v="603005"/>
    <s v="Retirement"/>
    <n v="19392.21"/>
    <s v="Non-Billable"/>
    <n v="2.0405930098076562E-5"/>
    <n v="383.01556345272405"/>
    <n v="57.452334517908604"/>
    <n v="325.56322893481541"/>
    <x v="3"/>
  </r>
  <r>
    <s v="202206"/>
    <s v="10"/>
    <s v="6620"/>
    <s v="California State University, Chancellor's Office"/>
    <s v="000"/>
    <s v="0948"/>
    <s v="Calif State University Trust Fund"/>
    <s v="TF-CSU Operating Fund"/>
    <s v="485"/>
    <s v="00000"/>
    <s v="No Project Name Assigned"/>
    <s v="04"/>
    <x v="2"/>
    <s v="0406"/>
    <x v="3"/>
    <s v="603005"/>
    <s v="Retirement"/>
    <n v="572640.74"/>
    <s v="Non-Billable"/>
    <n v="6.0257530790718721E-4"/>
    <n v="11310.227956848903"/>
    <n v="1696.5341935273354"/>
    <n v="9613.6937633215675"/>
    <x v="3"/>
  </r>
  <r>
    <s v="202206"/>
    <s v="10"/>
    <s v="6760"/>
    <s v="California State University, Northridge"/>
    <s v="000"/>
    <s v="0948"/>
    <s v="Calif State University Trust Fund"/>
    <s v="TF-CSU Operating Fund"/>
    <s v="485"/>
    <s v="42124"/>
    <s v="HEERF-IHEs-Institutional Portion"/>
    <s v="05"/>
    <x v="0"/>
    <s v="0501"/>
    <x v="7"/>
    <s v="603005"/>
    <s v="Retirement"/>
    <n v="34214.35"/>
    <s v="Non-Billable"/>
    <n v="3.6002891596735276E-5"/>
    <n v="675.76766874011309"/>
    <n v="101.36515031101696"/>
    <n v="574.40251842909606"/>
    <x v="3"/>
  </r>
  <r>
    <s v="202206"/>
    <s v="10"/>
    <s v="6830"/>
    <s v="Sonoma State University"/>
    <s v="000"/>
    <s v="0948"/>
    <s v="Calif State University Trust Fund"/>
    <s v="TF-CSU Operating Fund"/>
    <s v="485"/>
    <s v="00ARI"/>
    <s v="Agricultural Research Initiative Financial Aid"/>
    <s v="02"/>
    <x v="5"/>
    <s v="0202"/>
    <x v="26"/>
    <s v="603005"/>
    <s v="Retirement"/>
    <n v="4737.79"/>
    <s v="Non-Billable"/>
    <n v="4.9854560959976282E-6"/>
    <n v="93.576096090681872"/>
    <n v="14.03641441360228"/>
    <n v="79.539681677079585"/>
    <x v="3"/>
  </r>
  <r>
    <s v="202206"/>
    <s v="10"/>
    <s v="6756"/>
    <s v="California State University, Monterey Bay"/>
    <s v="000"/>
    <s v="0948"/>
    <s v="Calif State University Trust Fund"/>
    <s v="TF-CSU Operating Fund"/>
    <s v="485"/>
    <s v="42124"/>
    <s v="HEERF-IHEs-Institutional Portion"/>
    <s v="05"/>
    <x v="0"/>
    <s v="0504"/>
    <x v="0"/>
    <s v="603005"/>
    <s v="Retirement"/>
    <n v="3040.62"/>
    <s v="Non-Billable"/>
    <n v="3.1995672063583035E-6"/>
    <n v="60.05528934276299"/>
    <n v="9.0082934014144485"/>
    <n v="51.046995941348541"/>
    <x v="3"/>
  </r>
  <r>
    <s v="202206"/>
    <s v="10"/>
    <s v="6830"/>
    <s v="Sonoma State University"/>
    <s v="000"/>
    <s v="0948"/>
    <s v="Calif State University Trust Fund"/>
    <s v="TF-CSU Operating Fund"/>
    <s v="485"/>
    <s v="00000"/>
    <s v="No Project Name Assigned"/>
    <s v="04"/>
    <x v="2"/>
    <s v="0409"/>
    <x v="10"/>
    <s v="603005"/>
    <s v="Retirement"/>
    <n v="405223.34"/>
    <s v="Non-Billable"/>
    <n v="4.2640622962257079E-4"/>
    <n v="8003.5666844725183"/>
    <n v="1200.5350026708777"/>
    <n v="6803.0316818016408"/>
    <x v="3"/>
  </r>
  <r>
    <s v="202206"/>
    <s v="10"/>
    <s v="6756"/>
    <s v="California State University, Monterey Bay"/>
    <s v="000"/>
    <s v="0948"/>
    <s v="Calif State University Trust Fund"/>
    <s v="TF-CSU Operating Fund"/>
    <s v="485"/>
    <s v="00000"/>
    <s v="No Project Name Assigned"/>
    <s v="07"/>
    <x v="4"/>
    <s v="0702"/>
    <x v="12"/>
    <s v="603005"/>
    <s v="Retirement"/>
    <n v="375908.57"/>
    <s v="Non-Billable"/>
    <n v="3.9555904163001126E-4"/>
    <n v="7424.5706263111724"/>
    <n v="1113.6855939466759"/>
    <n v="6310.8850323644965"/>
    <x v="3"/>
  </r>
  <r>
    <s v="202206"/>
    <s v="10"/>
    <s v="6756"/>
    <s v="California State University, Monterey Bay"/>
    <s v="000"/>
    <s v="0948"/>
    <s v="Calif State University Trust Fund"/>
    <s v="TF-CSU Operating Fund"/>
    <s v="485"/>
    <s v="00000"/>
    <s v="No Project Name Assigned"/>
    <s v="05"/>
    <x v="0"/>
    <s v="0504"/>
    <x v="0"/>
    <s v="603005"/>
    <s v="Retirement"/>
    <n v="150440.76999999999"/>
    <s v="Non-Billable"/>
    <n v="1.5830500167442562E-4"/>
    <n v="2971.3558324611618"/>
    <n v="445.70337486917424"/>
    <n v="2525.6524575919875"/>
    <x v="3"/>
  </r>
  <r>
    <s v="202206"/>
    <s v="10"/>
    <s v="6780"/>
    <s v="California State University, Sacramento"/>
    <s v="000"/>
    <s v="0948"/>
    <s v="Calif State University Trust Fund"/>
    <s v="TF-CSU Operating Fund"/>
    <s v="485"/>
    <s v="00000"/>
    <s v="No Project Name Assigned"/>
    <s v="05"/>
    <x v="0"/>
    <s v="0509"/>
    <x v="18"/>
    <s v="603005"/>
    <s v="Retirement"/>
    <n v="505615.05"/>
    <s v="Non-Billable"/>
    <n v="5.3204587650584878E-4"/>
    <n v="9986.4034715964426"/>
    <n v="1497.9605207394663"/>
    <n v="8488.4429508569756"/>
    <x v="3"/>
  </r>
  <r>
    <s v="202206"/>
    <s v="10"/>
    <s v="6756"/>
    <s v="California State University, Monterey Bay"/>
    <s v="000"/>
    <s v="0948"/>
    <s v="Calif State University Trust Fund"/>
    <s v="TF-CSU Operating Fund"/>
    <s v="485"/>
    <s v="00000"/>
    <s v="No Project Name Assigned"/>
    <s v="01"/>
    <x v="1"/>
    <s v="0104"/>
    <x v="2"/>
    <s v="603005"/>
    <s v="Retirement"/>
    <n v="13139.76"/>
    <s v="Non-Billable"/>
    <n v="1.382663575041228E-5"/>
    <n v="259.52341584757829"/>
    <n v="38.928512377136741"/>
    <n v="220.59490347044155"/>
    <x v="3"/>
  </r>
  <r>
    <s v="202206"/>
    <s v="10"/>
    <s v="6850"/>
    <s v="California State University Channel Islands"/>
    <s v="000"/>
    <s v="0948"/>
    <s v="Calif State University Trust Fund"/>
    <s v="TF-CSU Operating Fund"/>
    <s v="485"/>
    <s v="00000"/>
    <s v="No Project Name Assigned"/>
    <s v="05"/>
    <x v="0"/>
    <s v="0509"/>
    <x v="18"/>
    <s v="603005"/>
    <s v="Retirement"/>
    <n v="164913.30000000002"/>
    <s v="Non-Billable"/>
    <n v="1.7353407744878641E-4"/>
    <n v="3257.2027902105092"/>
    <n v="488.58041853157636"/>
    <n v="2768.6223716789327"/>
    <x v="3"/>
  </r>
  <r>
    <s v="202206"/>
    <s v="10"/>
    <s v="6756"/>
    <s v="California State University, Monterey Bay"/>
    <s v="000"/>
    <s v="0948"/>
    <s v="Calif State University Trust Fund"/>
    <s v="TF-CSU Operating Fund"/>
    <s v="485"/>
    <s v="CSTRC"/>
    <s v="Cost Recovery Project Code"/>
    <s v="01"/>
    <x v="1"/>
    <s v="0101"/>
    <x v="5"/>
    <s v="603005"/>
    <s v="Retirement"/>
    <n v="87931.83"/>
    <s v="Non-Billable"/>
    <n v="9.2528431590620751E-5"/>
    <n v="1736.7416819887546"/>
    <n v="260.5112522983132"/>
    <n v="1476.2304296904415"/>
    <x v="3"/>
  </r>
  <r>
    <s v="202206"/>
    <s v="10"/>
    <s v="6770"/>
    <s v="California State Polytechnic University, Pomona"/>
    <s v="000"/>
    <s v="0948"/>
    <s v="Calif State University Trust Fund"/>
    <s v="TF-CSU Operating Fund"/>
    <s v="485"/>
    <s v="00ARI"/>
    <s v="Agricultural Research Initiative Financial Aid"/>
    <s v="02"/>
    <x v="5"/>
    <s v="0202"/>
    <x v="26"/>
    <s v="603005"/>
    <s v="Retirement"/>
    <n v="75368.150000000009"/>
    <s v="Non-Billable"/>
    <n v="7.9307990194070162E-5"/>
    <n v="1488.5964229264964"/>
    <n v="223.28946343897445"/>
    <n v="1265.3069594875219"/>
    <x v="3"/>
  </r>
  <r>
    <s v="202206"/>
    <s v="10"/>
    <s v="6780"/>
    <s v="California State University, Sacramento"/>
    <s v="000"/>
    <s v="0948"/>
    <s v="Calif State University Trust Fund"/>
    <s v="TF-CSU Operating Fund"/>
    <s v="485"/>
    <s v="00000"/>
    <s v="No Project Name Assigned"/>
    <s v="07"/>
    <x v="4"/>
    <s v="0703"/>
    <x v="33"/>
    <s v="603005"/>
    <s v="Retirement"/>
    <n v="860647.21"/>
    <s v="Non-Billable"/>
    <n v="9.0563720207055413E-4"/>
    <n v="16998.644098437722"/>
    <n v="2549.7966147656584"/>
    <n v="14448.847483672063"/>
    <x v="3"/>
  </r>
  <r>
    <s v="202206"/>
    <s v="10"/>
    <s v="6620"/>
    <s v="California State University, Chancellor's Office"/>
    <s v="000"/>
    <s v="0948"/>
    <s v="Calif State University Trust Fund"/>
    <s v="TF-CSU Operating Fund"/>
    <s v="485"/>
    <s v="CCF00"/>
    <s v="Campus Collaboration Funds"/>
    <s v="01"/>
    <x v="1"/>
    <s v="0101"/>
    <x v="5"/>
    <s v="603005"/>
    <s v="Retirement"/>
    <n v="29925.68"/>
    <s v="Non-Billable"/>
    <n v="3.1490033070877835E-5"/>
    <n v="591.06214231930846"/>
    <n v="88.659321347896267"/>
    <n v="502.40282097141215"/>
    <x v="3"/>
  </r>
  <r>
    <s v="202206"/>
    <s v="10"/>
    <s v="6760"/>
    <s v="California State University, Northridge"/>
    <s v="000"/>
    <s v="0948"/>
    <s v="Calif State University Trust Fund"/>
    <s v="TF-CSU Operating Fund"/>
    <s v="485"/>
    <s v="00000"/>
    <s v="No Project Name Assigned"/>
    <s v="07"/>
    <x v="4"/>
    <s v="0701"/>
    <x v="32"/>
    <s v="603005"/>
    <s v="Retirement"/>
    <n v="612458.17000000004"/>
    <s v="Non-Billable"/>
    <n v="6.4447417829199935E-4"/>
    <n v="12096.662065529112"/>
    <n v="1814.4993098293667"/>
    <n v="10282.162755699745"/>
    <x v="3"/>
  </r>
  <r>
    <s v="202206"/>
    <s v="10"/>
    <s v="6760"/>
    <s v="California State University, Northridge"/>
    <s v="000"/>
    <s v="0948"/>
    <s v="Calif State University Trust Fund"/>
    <s v="TF-CSU Operating Fund"/>
    <s v="485"/>
    <s v="00000"/>
    <s v="No Project Name Assigned"/>
    <s v="03"/>
    <x v="6"/>
    <s v="0301"/>
    <x v="29"/>
    <s v="603005"/>
    <s v="Retirement"/>
    <n v="50694.28"/>
    <s v="Non-Billable"/>
    <n v="5.3344303411128527E-5"/>
    <n v="1001.2627863472065"/>
    <n v="150.18941795208099"/>
    <n v="851.0733683951255"/>
    <x v="3"/>
  </r>
  <r>
    <s v="202206"/>
    <s v="10"/>
    <s v="6740"/>
    <s v="California State University, Long Beach"/>
    <s v="000"/>
    <s v="0948"/>
    <s v="Calif State University Trust Fund"/>
    <s v="TF-CSU Operating Fund"/>
    <s v="485"/>
    <s v="00000"/>
    <s v="No Project Name Assigned"/>
    <s v="04"/>
    <x v="2"/>
    <s v="0403"/>
    <x v="25"/>
    <s v="603005"/>
    <s v="Retirement"/>
    <n v="123923.12"/>
    <s v="Non-Billable"/>
    <n v="1.3040115202215497E-4"/>
    <n v="2447.6056948444525"/>
    <n v="367.14085422666784"/>
    <n v="2080.4648406177844"/>
    <x v="3"/>
  </r>
  <r>
    <s v="202206"/>
    <s v="10"/>
    <s v="6760"/>
    <s v="California State University, Northridge"/>
    <s v="000"/>
    <s v="0948"/>
    <s v="Calif State University Trust Fund"/>
    <s v="TF-CSU Operating Fund"/>
    <s v="485"/>
    <s v="RSCA0"/>
    <s v="Research, Scholarly and Creative Activity Award Program"/>
    <s v="02"/>
    <x v="5"/>
    <s v="0202"/>
    <x v="26"/>
    <s v="603005"/>
    <s v="Retirement"/>
    <n v="4303.3900000000003"/>
    <s v="Non-Billable"/>
    <n v="4.5283480080280537E-6"/>
    <n v="84.996261158827096"/>
    <n v="12.749439173824063"/>
    <n v="72.246821985003024"/>
    <x v="3"/>
  </r>
  <r>
    <s v="202206"/>
    <s v="10"/>
    <s v="6850"/>
    <s v="California State University Channel Islands"/>
    <s v="000"/>
    <s v="0948"/>
    <s v="Calif State University Trust Fund"/>
    <s v="TF-CSU Operating Fund"/>
    <s v="485"/>
    <s v="00000"/>
    <s v="No Project Name Assigned"/>
    <s v="05"/>
    <x v="0"/>
    <s v="0510"/>
    <x v="9"/>
    <s v="603005"/>
    <s v="Retirement"/>
    <n v="151396.9"/>
    <s v="Non-Billable"/>
    <n v="1.593111129915305E-4"/>
    <n v="2990.2403572617936"/>
    <n v="448.53605358926905"/>
    <n v="2541.7043036725245"/>
    <x v="3"/>
  </r>
  <r>
    <s v="202206"/>
    <s v="10"/>
    <s v="6840"/>
    <s v="California State University San Marcos"/>
    <s v="000"/>
    <s v="0948"/>
    <s v="Calif State University Trust Fund"/>
    <s v="TF-CSU Operating Fund"/>
    <s v="485"/>
    <s v="42124"/>
    <s v="HEERF-IHEs-Institutional Portion"/>
    <s v="05"/>
    <x v="0"/>
    <s v="0502"/>
    <x v="13"/>
    <s v="603005"/>
    <s v="Retirement"/>
    <n v="7831.51"/>
    <s v="Non-Billable"/>
    <n v="8.2408990838273508E-6"/>
    <n v="154.68016359845748"/>
    <n v="23.202024539768622"/>
    <n v="131.47813905868887"/>
    <x v="3"/>
  </r>
  <r>
    <s v="202206"/>
    <s v="10"/>
    <s v="6770"/>
    <s v="California State Polytechnic University, Pomona"/>
    <s v="000"/>
    <s v="0948"/>
    <s v="Calif State University Trust Fund"/>
    <s v="TF-CSU Operating Fund"/>
    <s v="485"/>
    <s v="00000"/>
    <s v="No Project Name Assigned"/>
    <s v="05"/>
    <x v="0"/>
    <s v="0501"/>
    <x v="7"/>
    <s v="603005"/>
    <s v="Retirement"/>
    <n v="1444541.26"/>
    <s v="Non-Billable"/>
    <n v="1.5200540823014728E-3"/>
    <n v="28531.136194874543"/>
    <n v="4279.6704292311815"/>
    <n v="24251.465765643363"/>
    <x v="3"/>
  </r>
  <r>
    <s v="202206"/>
    <s v="10"/>
    <s v="6680"/>
    <s v="California State University, Chico"/>
    <s v="000"/>
    <s v="0948"/>
    <s v="Calif State University Trust Fund"/>
    <s v="TF-CSU Operating Fund"/>
    <s v="485"/>
    <s v="00000"/>
    <s v="No Project Name Assigned"/>
    <s v="02"/>
    <x v="5"/>
    <s v="0202"/>
    <x v="26"/>
    <s v="603005"/>
    <s v="Retirement"/>
    <n v="66185.930000000008"/>
    <s v="Non-Billable"/>
    <n v="6.9645773279898923E-5"/>
    <n v="1307.2383844643059"/>
    <n v="196.08575766964589"/>
    <n v="1111.1526267946599"/>
    <x v="3"/>
  </r>
  <r>
    <s v="202206"/>
    <s v="10"/>
    <s v="6770"/>
    <s v="California State Polytechnic University, Pomona"/>
    <s v="000"/>
    <s v="0948"/>
    <s v="Calif State University Trust Fund"/>
    <s v="TF-CSU Operating Fund"/>
    <s v="485"/>
    <s v="00000"/>
    <s v="No Project Name Assigned"/>
    <s v="04"/>
    <x v="2"/>
    <s v="0409"/>
    <x v="10"/>
    <s v="603005"/>
    <s v="Retirement"/>
    <n v="1218617.3600000001"/>
    <s v="Non-Billable"/>
    <n v="1.2823200998990111E-3"/>
    <n v="24068.912969366109"/>
    <n v="3610.3369454049162"/>
    <n v="20458.576023961192"/>
    <x v="3"/>
  </r>
  <r>
    <s v="202206"/>
    <s v="10"/>
    <s v="6740"/>
    <s v="California State University, Long Beach"/>
    <s v="000"/>
    <s v="0948"/>
    <s v="Calif State University Trust Fund"/>
    <s v="TF-CSU Operating Fund"/>
    <s v="485"/>
    <s v="00000"/>
    <s v="No Project Name Assigned"/>
    <s v="04"/>
    <x v="2"/>
    <s v="0407"/>
    <x v="17"/>
    <s v="603005"/>
    <s v="Retirement"/>
    <n v="405048.79000000004"/>
    <s v="Non-Billable"/>
    <n v="4.262225550904458E-4"/>
    <n v="8000.1191472088085"/>
    <n v="1200.0178720813212"/>
    <n v="6800.1012751274875"/>
    <x v="3"/>
  </r>
  <r>
    <s v="202206"/>
    <s v="10"/>
    <s v="6650"/>
    <s v="California State University, Bakersfield"/>
    <s v="000"/>
    <s v="0948"/>
    <s v="Calif State University Trust Fund"/>
    <s v="TF-CSU Operating Fund"/>
    <s v="485"/>
    <s v="USERF"/>
    <s v="TF-User Fees"/>
    <s v="01"/>
    <x v="1"/>
    <s v="0101"/>
    <x v="5"/>
    <s v="603005"/>
    <s v="Retirement"/>
    <n v="24280.41"/>
    <s v="Non-Billable"/>
    <n v="2.5549658817259054E-5"/>
    <n v="479.56240763755949"/>
    <n v="71.934361145633915"/>
    <n v="407.62804649192555"/>
    <x v="3"/>
  </r>
  <r>
    <s v="202206"/>
    <s v="10"/>
    <s v="6800"/>
    <s v="San Francisco State University"/>
    <s v="000"/>
    <s v="0948"/>
    <s v="Calif State University Trust Fund"/>
    <s v="TF-CSU Operating Fund"/>
    <s v="485"/>
    <s v="42124"/>
    <s v="HEERF-IHEs-Institutional Portion"/>
    <s v="06"/>
    <x v="3"/>
    <s v="0606"/>
    <x v="8"/>
    <s v="603005"/>
    <s v="Retirement"/>
    <n v="50426.42"/>
    <s v="Non-Billable"/>
    <n v="5.3062441135706036E-5"/>
    <n v="995.97228315925395"/>
    <n v="149.39584247388808"/>
    <n v="846.57644068536581"/>
    <x v="3"/>
  </r>
  <r>
    <s v="202206"/>
    <s v="10"/>
    <s v="6780"/>
    <s v="California State University, Sacramento"/>
    <s v="000"/>
    <s v="0948"/>
    <s v="Calif State University Trust Fund"/>
    <s v="TF-CSU Operating Fund"/>
    <s v="485"/>
    <s v="00000"/>
    <s v="No Project Name Assigned"/>
    <s v="07"/>
    <x v="4"/>
    <s v="0704"/>
    <x v="34"/>
    <s v="603005"/>
    <s v="Retirement"/>
    <n v="312034.99"/>
    <s v="Non-Billable"/>
    <n v="3.2834649553062898E-4"/>
    <n v="6163.0034695279764"/>
    <n v="924.45052042919644"/>
    <n v="5238.5529490987801"/>
    <x v="3"/>
  </r>
  <r>
    <s v="202206"/>
    <s v="10"/>
    <s v="6690"/>
    <s v="California State University, Dominguez Hills"/>
    <s v="000"/>
    <s v="0948"/>
    <s v="Calif State University Trust Fund"/>
    <s v="TF-CSU Operating Fund"/>
    <s v="485"/>
    <s v="00000"/>
    <s v="No Project Name Assigned"/>
    <s v="01"/>
    <x v="1"/>
    <s v="0101"/>
    <x v="5"/>
    <s v="603005"/>
    <s v="Retirement"/>
    <n v="13852424.109999999"/>
    <s v="Non-Billable"/>
    <n v="1.4576554094534374E-2"/>
    <n v="273599.24555673386"/>
    <n v="41039.886833510078"/>
    <n v="232559.35872322376"/>
    <x v="3"/>
  </r>
  <r>
    <s v="202206"/>
    <s v="10"/>
    <s v="6800"/>
    <s v="San Francisco State University"/>
    <s v="000"/>
    <s v="0948"/>
    <s v="Calif State University Trust Fund"/>
    <s v="TF-CSU Operating Fund"/>
    <s v="485"/>
    <s v="00000"/>
    <s v="No Project Name Assigned"/>
    <s v="05"/>
    <x v="0"/>
    <s v="0504"/>
    <x v="0"/>
    <s v="603005"/>
    <s v="Retirement"/>
    <n v="317020.23"/>
    <s v="Non-Billable"/>
    <n v="3.3359233697738183E-4"/>
    <n v="6261.4669508716215"/>
    <n v="939.22004263074314"/>
    <n v="5322.2469082408779"/>
    <x v="3"/>
  </r>
  <r>
    <s v="202206"/>
    <s v="10"/>
    <s v="6800"/>
    <s v="San Francisco State University"/>
    <s v="000"/>
    <s v="0948"/>
    <s v="Calif State University Trust Fund"/>
    <s v="TF-CSU Operating Fund"/>
    <s v="485"/>
    <s v="00000"/>
    <s v="No Project Name Assigned"/>
    <s v="05"/>
    <x v="0"/>
    <s v="0503"/>
    <x v="1"/>
    <s v="603005"/>
    <s v="Retirement"/>
    <n v="59463.25"/>
    <s v="Non-Billable"/>
    <n v="6.2571667845204399E-5"/>
    <n v="1174.458723553437"/>
    <n v="176.16880853301555"/>
    <n v="998.2899150204214"/>
    <x v="3"/>
  </r>
  <r>
    <s v="202206"/>
    <s v="10"/>
    <s v="6800"/>
    <s v="San Francisco State University"/>
    <s v="000"/>
    <s v="0948"/>
    <s v="Calif State University Trust Fund"/>
    <s v="TF-CSU Operating Fund"/>
    <s v="485"/>
    <s v="00000"/>
    <s v="No Project Name Assigned"/>
    <s v="05"/>
    <x v="0"/>
    <s v="0502"/>
    <x v="13"/>
    <s v="603005"/>
    <s v="Retirement"/>
    <n v="358685.36"/>
    <s v="Non-Billable"/>
    <n v="3.7743549514797061E-4"/>
    <n v="7084.3949845140487"/>
    <n v="1062.6592476771073"/>
    <n v="6021.7357368369412"/>
    <x v="3"/>
  </r>
  <r>
    <s v="202206"/>
    <s v="10"/>
    <s v="6800"/>
    <s v="San Francisco State University"/>
    <s v="000"/>
    <s v="0948"/>
    <s v="Calif State University Trust Fund"/>
    <s v="TF-CSU Operating Fund"/>
    <s v="485"/>
    <s v="00000"/>
    <s v="No Project Name Assigned"/>
    <s v="06"/>
    <x v="3"/>
    <s v="0607"/>
    <x v="23"/>
    <s v="603005"/>
    <s v="Retirement"/>
    <n v="763854.67"/>
    <s v="Non-Billable"/>
    <n v="8.0378487037368826E-4"/>
    <n v="15086.894522390416"/>
    <n v="2263.0341783585623"/>
    <n v="12823.860344031853"/>
    <x v="3"/>
  </r>
  <r>
    <s v="202206"/>
    <s v="10"/>
    <s v="6780"/>
    <s v="California State University, Sacramento"/>
    <s v="000"/>
    <s v="0948"/>
    <s v="Calif State University Trust Fund"/>
    <s v="TF-CSU Operating Fund"/>
    <s v="485"/>
    <s v="00000"/>
    <s v="No Project Name Assigned"/>
    <s v="04"/>
    <x v="2"/>
    <s v="0407"/>
    <x v="17"/>
    <s v="603005"/>
    <s v="Retirement"/>
    <n v="183988.77"/>
    <s v="Non-Billable"/>
    <n v="1.9360671008879782E-4"/>
    <n v="3633.9624215354338"/>
    <n v="545.09436323031503"/>
    <n v="3088.8680583051187"/>
    <x v="3"/>
  </r>
  <r>
    <s v="202206"/>
    <s v="10"/>
    <s v="6770"/>
    <s v="California State Polytechnic University, Pomona"/>
    <s v="000"/>
    <s v="0948"/>
    <s v="Calif State University Trust Fund"/>
    <s v="TF-CSU Operating Fund"/>
    <s v="485"/>
    <s v="00000"/>
    <s v="No Project Name Assigned"/>
    <s v="07"/>
    <x v="4"/>
    <s v="0707"/>
    <x v="31"/>
    <s v="603005"/>
    <s v="Retirement"/>
    <n v="962242.76"/>
    <s v="Non-Billable"/>
    <n v="1.0125436192130893E-3"/>
    <n v="19005.257930875559"/>
    <n v="2850.7886896313339"/>
    <n v="16154.469241244225"/>
    <x v="3"/>
  </r>
  <r>
    <s v="202206"/>
    <s v="10"/>
    <s v="6780"/>
    <s v="California State University, Sacramento"/>
    <s v="000"/>
    <s v="0948"/>
    <s v="Calif State University Trust Fund"/>
    <s v="TF-CSU Operating Fund"/>
    <s v="485"/>
    <s v="00000"/>
    <s v="No Project Name Assigned"/>
    <s v="04"/>
    <x v="2"/>
    <s v="0402"/>
    <x v="39"/>
    <s v="603005"/>
    <s v="Retirement"/>
    <n v="36085.35"/>
    <s v="Non-Billable"/>
    <n v="3.7971697380784711E-5"/>
    <n v="712.72179203085966"/>
    <n v="106.90826880462895"/>
    <n v="605.8135232262307"/>
    <x v="3"/>
  </r>
  <r>
    <s v="202206"/>
    <s v="10"/>
    <s v="6620"/>
    <s v="California State University, Chancellor's Office"/>
    <s v="000"/>
    <s v="0948"/>
    <s v="Calif State University Trust Fund"/>
    <s v="TF-CSU Operating Fund"/>
    <s v="485"/>
    <s v="CCF00"/>
    <s v="Campus Collaboration Funds"/>
    <s v="04"/>
    <x v="2"/>
    <s v="0405"/>
    <x v="27"/>
    <s v="603005"/>
    <s v="Retirement"/>
    <n v="29925.61"/>
    <s v="Non-Billable"/>
    <n v="3.1489959411655559E-5"/>
    <n v="591.06075974922283"/>
    <n v="88.659113962383415"/>
    <n v="502.40164578683937"/>
    <x v="3"/>
  </r>
  <r>
    <s v="202206"/>
    <s v="10"/>
    <s v="6680"/>
    <s v="California State University, Chico"/>
    <s v="000"/>
    <s v="0948"/>
    <s v="Calif State University Trust Fund"/>
    <s v="TF-CSU Operating Fund"/>
    <s v="485"/>
    <s v="00000"/>
    <s v="No Project Name Assigned"/>
    <s v="05"/>
    <x v="0"/>
    <s v="0501"/>
    <x v="7"/>
    <s v="603005"/>
    <s v="Retirement"/>
    <n v="692123.44000000006"/>
    <s v="Non-Billable"/>
    <n v="7.2830391873233069E-4"/>
    <n v="13670.13091083676"/>
    <n v="2050.5196366255141"/>
    <n v="11619.611274211245"/>
    <x v="3"/>
  </r>
  <r>
    <s v="202206"/>
    <s v="10"/>
    <s v="6620"/>
    <s v="California State University, Chancellor's Office"/>
    <s v="000"/>
    <s v="0948"/>
    <s v="Calif State University Trust Fund"/>
    <s v="TF-CSU Operating Fund"/>
    <s v="485"/>
    <s v="00000"/>
    <s v="No Project Name Assigned"/>
    <s v="04"/>
    <x v="2"/>
    <s v="0405"/>
    <x v="27"/>
    <s v="603005"/>
    <s v="Retirement"/>
    <n v="143137.17000000001"/>
    <s v="Non-Billable"/>
    <n v="1.506196088767862E-4"/>
    <n v="2827.1024199190483"/>
    <n v="424.06536298785721"/>
    <n v="2403.0370569311908"/>
    <x v="3"/>
  </r>
  <r>
    <s v="202206"/>
    <s v="10"/>
    <s v="6620"/>
    <s v="California State University, Chancellor's Office"/>
    <s v="000"/>
    <s v="0948"/>
    <s v="Calif State University Trust Fund"/>
    <s v="TF-CSU Operating Fund"/>
    <s v="485"/>
    <s v="CSTRC"/>
    <s v="Cost Recovery Project Code"/>
    <s v="04"/>
    <x v="2"/>
    <s v="0401"/>
    <x v="21"/>
    <s v="603005"/>
    <s v="Retirement"/>
    <n v="34605.120000000003"/>
    <s v="Non-Billable"/>
    <n v="3.6414088943733144E-5"/>
    <n v="683.48576748854998"/>
    <n v="102.5228651232825"/>
    <n v="580.9629023652675"/>
    <x v="3"/>
  </r>
  <r>
    <s v="202206"/>
    <s v="10"/>
    <s v="6830"/>
    <s v="Sonoma State University"/>
    <s v="000"/>
    <s v="0948"/>
    <s v="Calif State University Trust Fund"/>
    <s v="TF-CSU Operating Fund"/>
    <s v="485"/>
    <s v="00000"/>
    <s v="No Project Name Assigned"/>
    <s v="07"/>
    <x v="4"/>
    <s v="0705"/>
    <x v="35"/>
    <s v="603005"/>
    <s v="Retirement"/>
    <n v="162227.83000000002"/>
    <s v="Non-Billable"/>
    <n v="1.7070822556803213E-4"/>
    <n v="3204.1620689525712"/>
    <n v="480.62431034288568"/>
    <n v="2723.5377586096856"/>
    <x v="3"/>
  </r>
  <r>
    <s v="202206"/>
    <s v="10"/>
    <s v="6800"/>
    <s v="San Francisco State University"/>
    <s v="000"/>
    <s v="0948"/>
    <s v="Calif State University Trust Fund"/>
    <s v="TF-CSU Operating Fund"/>
    <s v="485"/>
    <s v="00000"/>
    <s v="No Project Name Assigned"/>
    <s v="07"/>
    <x v="4"/>
    <s v="0701"/>
    <x v="32"/>
    <s v="603005"/>
    <s v="Retirement"/>
    <n v="1399487.78"/>
    <s v="Non-Billable"/>
    <n v="1.4726454494764832E-3"/>
    <n v="27641.284856233611"/>
    <n v="4146.1927284350413"/>
    <n v="23495.092127798569"/>
    <x v="3"/>
  </r>
  <r>
    <s v="202206"/>
    <s v="10"/>
    <s v="6620"/>
    <s v="California State University, Chancellor's Office"/>
    <s v="000"/>
    <s v="0948"/>
    <s v="Calif State University Trust Fund"/>
    <s v="TF-CSU Operating Fund"/>
    <s v="485"/>
    <s v="00000"/>
    <s v="No Project Name Assigned"/>
    <s v="07"/>
    <x v="4"/>
    <s v="0707"/>
    <x v="31"/>
    <s v="603005"/>
    <s v="Retirement"/>
    <n v="174742.61000000002"/>
    <s v="Non-Billable"/>
    <n v="1.8387721073644803E-4"/>
    <n v="3451.3415040549594"/>
    <n v="517.70122560824393"/>
    <n v="2933.6402784467155"/>
    <x v="3"/>
  </r>
  <r>
    <s v="202206"/>
    <s v="10"/>
    <s v="6780"/>
    <s v="California State University, Sacramento"/>
    <s v="000"/>
    <s v="0948"/>
    <s v="Calif State University Trust Fund"/>
    <s v="TF-CSU Operating Fund"/>
    <s v="485"/>
    <s v="42124"/>
    <s v="HEERF-IHEs-Institutional Portion"/>
    <s v="04"/>
    <x v="2"/>
    <s v="0401"/>
    <x v="21"/>
    <s v="603005"/>
    <s v="Retirement"/>
    <n v="4261.07"/>
    <s v="Non-Billable"/>
    <n v="4.4838157467875555E-6"/>
    <n v="84.16039878701288"/>
    <n v="12.624059818051931"/>
    <n v="71.536338968960948"/>
    <x v="3"/>
  </r>
  <r>
    <s v="202206"/>
    <s v="10"/>
    <s v="6650"/>
    <s v="California State University, Bakersfield"/>
    <s v="000"/>
    <s v="0948"/>
    <s v="Calif State University Trust Fund"/>
    <s v="TF-CSU Operating Fund"/>
    <s v="485"/>
    <s v="USERF"/>
    <s v="TF-User Fees"/>
    <s v="04"/>
    <x v="2"/>
    <s v="0406"/>
    <x v="3"/>
    <s v="603005"/>
    <s v="Retirement"/>
    <n v="3287.25"/>
    <s v="Non-Billable"/>
    <n v="3.4590896919382669E-6"/>
    <n v="64.926478774722796"/>
    <n v="9.7389718162084193"/>
    <n v="55.187506958514376"/>
    <x v="3"/>
  </r>
  <r>
    <s v="202206"/>
    <s v="10"/>
    <s v="6650"/>
    <s v="California State University, Bakersfield"/>
    <s v="000"/>
    <s v="0948"/>
    <s v="Calif State University Trust Fund"/>
    <s v="TF-CSU Operating Fund"/>
    <s v="485"/>
    <s v="SWAT0"/>
    <s v="Systemwide Allocation Transfer"/>
    <s v="04"/>
    <x v="2"/>
    <s v="0406"/>
    <x v="3"/>
    <s v="603005"/>
    <s v="Retirement"/>
    <n v="1603.9"/>
    <s v="Non-Billable"/>
    <n v="1.6877432373259675E-6"/>
    <n v="31.678630863724361"/>
    <n v="4.7517946295586544"/>
    <n v="26.926836234165705"/>
    <x v="3"/>
  </r>
  <r>
    <s v="202206"/>
    <s v="10"/>
    <s v="6800"/>
    <s v="San Francisco State University"/>
    <s v="000"/>
    <s v="0948"/>
    <s v="Calif State University Trust Fund"/>
    <s v="TF-CSU Operating Fund"/>
    <s v="485"/>
    <s v="00000"/>
    <s v="No Project Name Assigned"/>
    <s v="07"/>
    <x v="4"/>
    <s v="0705"/>
    <x v="35"/>
    <s v="603005"/>
    <s v="Retirement"/>
    <n v="215685.6"/>
    <s v="Non-Billable"/>
    <n v="2.2696047932451756E-4"/>
    <n v="4260.0065496732386"/>
    <n v="639.00098245098582"/>
    <n v="3621.0055672222529"/>
    <x v="3"/>
  </r>
  <r>
    <s v="202206"/>
    <s v="10"/>
    <s v="6800"/>
    <s v="San Francisco State University"/>
    <s v="000"/>
    <s v="0948"/>
    <s v="Calif State University Trust Fund"/>
    <s v="TF-CSU Operating Fund"/>
    <s v="485"/>
    <s v="00000"/>
    <s v="No Project Name Assigned"/>
    <s v="05"/>
    <x v="0"/>
    <s v="0509"/>
    <x v="18"/>
    <s v="603005"/>
    <s v="Retirement"/>
    <n v="586314.49"/>
    <s v="Non-Billable"/>
    <n v="6.169638477733796E-4"/>
    <n v="11580.298209840268"/>
    <n v="1737.0447314760402"/>
    <n v="9843.2534783642277"/>
    <x v="3"/>
  </r>
  <r>
    <s v="202206"/>
    <s v="10"/>
    <s v="6800"/>
    <s v="San Francisco State University"/>
    <s v="000"/>
    <s v="0948"/>
    <s v="Calif State University Trust Fund"/>
    <s v="TF-CSU Operating Fund"/>
    <s v="485"/>
    <s v="42124"/>
    <s v="HEERF-IHEs-Institutional Portion"/>
    <s v="01"/>
    <x v="1"/>
    <s v="0101"/>
    <x v="5"/>
    <s v="603005"/>
    <s v="Retirement"/>
    <n v="678556.51"/>
    <s v="Non-Billable"/>
    <n v="7.1402778283933556E-4"/>
    <n v="13402.170459796178"/>
    <n v="2010.3255689694265"/>
    <n v="11391.844890826751"/>
    <x v="3"/>
  </r>
  <r>
    <s v="202206"/>
    <s v="10"/>
    <s v="6780"/>
    <s v="California State University, Sacramento"/>
    <s v="000"/>
    <s v="0948"/>
    <s v="Calif State University Trust Fund"/>
    <s v="TF-CSU Operating Fund"/>
    <s v="485"/>
    <s v="43023"/>
    <s v="HEERF-Minority Serving Institutions"/>
    <s v="05"/>
    <x v="0"/>
    <s v="0501"/>
    <x v="7"/>
    <s v="603005"/>
    <s v="Retirement"/>
    <n v="497.03000000000003"/>
    <s v="Non-Billable"/>
    <n v="5.2301204641693723E-7"/>
    <n v="9.8168401385353938"/>
    <n v="1.472526020780309"/>
    <n v="8.3443141177550846"/>
    <x v="3"/>
  </r>
  <r>
    <s v="202206"/>
    <s v="10"/>
    <s v="6740"/>
    <s v="California State University, Long Beach"/>
    <s v="000"/>
    <s v="0948"/>
    <s v="Calif State University Trust Fund"/>
    <s v="TF-CSU Operating Fund"/>
    <s v="485"/>
    <s v="00000"/>
    <s v="No Project Name Assigned"/>
    <s v="04"/>
    <x v="2"/>
    <s v="0401"/>
    <x v="21"/>
    <s v="603005"/>
    <s v="Retirement"/>
    <n v="1219203.25"/>
    <s v="Non-Billable"/>
    <n v="1.2829366170667379E-3"/>
    <n v="24080.48488347344"/>
    <n v="3612.072732521016"/>
    <n v="20468.412150952423"/>
    <x v="3"/>
  </r>
  <r>
    <s v="202206"/>
    <s v="10"/>
    <s v="6756"/>
    <s v="California State University, Monterey Bay"/>
    <s v="000"/>
    <s v="0948"/>
    <s v="Calif State University Trust Fund"/>
    <s v="TF-CSU Operating Fund"/>
    <s v="485"/>
    <s v="CSTRC"/>
    <s v="Cost Recovery Project Code"/>
    <s v="07"/>
    <x v="4"/>
    <s v="0709"/>
    <x v="37"/>
    <s v="603005"/>
    <s v="Retirement"/>
    <n v="1948.89"/>
    <s v="Non-Billable"/>
    <n v="2.0507674529535537E-6"/>
    <n v="38.492528776110589"/>
    <n v="5.773879316416588"/>
    <n v="32.718649459693999"/>
    <x v="3"/>
  </r>
  <r>
    <s v="202206"/>
    <s v="10"/>
    <s v="6740"/>
    <s v="California State University, Long Beach"/>
    <s v="000"/>
    <s v="0948"/>
    <s v="Calif State University Trust Fund"/>
    <s v="TF-CSU Operating Fund"/>
    <s v="485"/>
    <s v="00000"/>
    <s v="No Project Name Assigned"/>
    <s v="04"/>
    <x v="2"/>
    <s v="0402"/>
    <x v="39"/>
    <s v="603005"/>
    <s v="Retirement"/>
    <n v="153335.98000000001"/>
    <s v="Non-Billable"/>
    <n v="1.6135155763061902E-4"/>
    <n v="3028.5391287158936"/>
    <n v="454.28086930738402"/>
    <n v="2574.2582594085097"/>
    <x v="3"/>
  </r>
  <r>
    <s v="202206"/>
    <s v="10"/>
    <s v="6830"/>
    <s v="Sonoma State University"/>
    <s v="000"/>
    <s v="0948"/>
    <s v="Calif State University Trust Fund"/>
    <s v="TF-CSU Operating Fund"/>
    <s v="485"/>
    <s v="00000"/>
    <s v="No Project Name Assigned"/>
    <s v="06"/>
    <x v="3"/>
    <s v="0607"/>
    <x v="23"/>
    <s v="603005"/>
    <s v="Retirement"/>
    <n v="483253.86"/>
    <s v="Non-Billable"/>
    <n v="5.0851576415404318E-4"/>
    <n v="9544.7475805286685"/>
    <n v="1431.7121370793002"/>
    <n v="8113.0354434493684"/>
    <x v="3"/>
  </r>
  <r>
    <s v="202206"/>
    <s v="10"/>
    <s v="6850"/>
    <s v="California State University Channel Islands"/>
    <s v="000"/>
    <s v="0948"/>
    <s v="Calif State University Trust Fund"/>
    <s v="TF-CSU Operating Fund"/>
    <s v="485"/>
    <s v="00000"/>
    <s v="No Project Name Assigned"/>
    <s v="06"/>
    <x v="3"/>
    <s v="0602"/>
    <x v="11"/>
    <s v="603005"/>
    <s v="Retirement"/>
    <n v="534608.44000000006"/>
    <s v="Non-Billable"/>
    <n v="5.6255488448618074E-4"/>
    <n v="10559.05195298431"/>
    <n v="1583.8577929476464"/>
    <n v="8975.1941600366627"/>
    <x v="3"/>
  </r>
  <r>
    <s v="202206"/>
    <s v="10"/>
    <s v="6690"/>
    <s v="California State University, Dominguez Hills"/>
    <s v="000"/>
    <s v="0948"/>
    <s v="Calif State University Trust Fund"/>
    <s v="TF-CSU Operating Fund"/>
    <s v="485"/>
    <s v="00000"/>
    <s v="No Project Name Assigned"/>
    <s v="07"/>
    <x v="4"/>
    <s v="0702"/>
    <x v="12"/>
    <s v="603005"/>
    <s v="Retirement"/>
    <n v="821947.18"/>
    <s v="Non-Billable"/>
    <n v="8.6491414332823106E-4"/>
    <n v="16234.279758525596"/>
    <n v="2435.1419637788395"/>
    <n v="13799.137794746755"/>
    <x v="3"/>
  </r>
  <r>
    <s v="202206"/>
    <s v="10"/>
    <s v="6770"/>
    <s v="California State Polytechnic University, Pomona"/>
    <s v="000"/>
    <s v="0948"/>
    <s v="Calif State University Trust Fund"/>
    <s v="TF-CSU Operating Fund"/>
    <s v="485"/>
    <s v="00000"/>
    <s v="No Project Name Assigned"/>
    <s v="05"/>
    <x v="0"/>
    <s v="0502"/>
    <x v="13"/>
    <s v="603005"/>
    <s v="Retirement"/>
    <n v="836626.61"/>
    <s v="Non-Billable"/>
    <n v="8.8036093471815548E-4"/>
    <n v="16524.213198428257"/>
    <n v="2478.6319797642386"/>
    <n v="14045.581218664018"/>
    <x v="3"/>
  </r>
  <r>
    <s v="202206"/>
    <s v="10"/>
    <s v="6780"/>
    <s v="California State University, Sacramento"/>
    <s v="000"/>
    <s v="0948"/>
    <s v="Calif State University Trust Fund"/>
    <s v="TF-CSU Operating Fund"/>
    <s v="485"/>
    <s v="42124"/>
    <s v="HEERF-IHEs-Institutional Portion"/>
    <s v="05"/>
    <x v="0"/>
    <s v="0501"/>
    <x v="7"/>
    <s v="603005"/>
    <s v="Retirement"/>
    <n v="17070.57"/>
    <s v="Non-Billable"/>
    <n v="1.7962927286488895E-5"/>
    <n v="337.1608489702395"/>
    <n v="50.574127345535921"/>
    <n v="286.58672162470356"/>
    <x v="3"/>
  </r>
  <r>
    <s v="202206"/>
    <s v="10"/>
    <s v="6620"/>
    <s v="California State University, Chancellor's Office"/>
    <s v="000"/>
    <s v="0948"/>
    <s v="Calif State University Trust Fund"/>
    <s v="TF-CSU Operating Fund"/>
    <s v="485"/>
    <s v="00000"/>
    <s v="No Project Name Assigned"/>
    <s v="03"/>
    <x v="6"/>
    <s v="0301"/>
    <x v="29"/>
    <s v="603005"/>
    <s v="Retirement"/>
    <n v="55024.630000000005"/>
    <s v="Non-Billable"/>
    <n v="5.7901020742479932E-5"/>
    <n v="1086.791534499042"/>
    <n v="163.0187301748563"/>
    <n v="923.7728043241857"/>
    <x v="3"/>
  </r>
  <r>
    <s v="202206"/>
    <s v="10"/>
    <s v="6620"/>
    <s v="California State University, Chancellor's Office"/>
    <s v="000"/>
    <s v="0948"/>
    <s v="Calif State University Trust Fund"/>
    <s v="TF-CSU Operating Fund"/>
    <s v="485"/>
    <s v="CCF00"/>
    <s v="Campus Collaboration Funds"/>
    <s v="02"/>
    <x v="5"/>
    <s v="0202"/>
    <x v="26"/>
    <s v="603005"/>
    <s v="Retirement"/>
    <n v="21222.600000000002"/>
    <s v="Non-Billable"/>
    <n v="2.233200301045831E-5"/>
    <n v="419.16759858375008"/>
    <n v="62.87513978756251"/>
    <n v="356.29245879618753"/>
    <x v="3"/>
  </r>
  <r>
    <s v="202206"/>
    <s v="10"/>
    <s v="6770"/>
    <s v="California State Polytechnic University, Pomona"/>
    <s v="000"/>
    <s v="0948"/>
    <s v="Calif State University Trust Fund"/>
    <s v="TF-CSU Operating Fund"/>
    <s v="485"/>
    <s v="00000"/>
    <s v="No Project Name Assigned"/>
    <s v="05"/>
    <x v="0"/>
    <s v="0503"/>
    <x v="1"/>
    <s v="603005"/>
    <s v="Retirement"/>
    <n v="662625.69000000006"/>
    <s v="Non-Billable"/>
    <n v="6.9726418553273464E-4"/>
    <n v="13087.520814471383"/>
    <n v="1963.1281221707075"/>
    <n v="11124.392692300675"/>
    <x v="3"/>
  </r>
  <r>
    <s v="202206"/>
    <s v="10"/>
    <s v="6780"/>
    <s v="California State University, Sacramento"/>
    <s v="000"/>
    <s v="0948"/>
    <s v="Calif State University Trust Fund"/>
    <s v="TF-CSU Operating Fund"/>
    <s v="485"/>
    <s v="00000"/>
    <s v="No Project Name Assigned"/>
    <s v="05"/>
    <x v="0"/>
    <s v="0508"/>
    <x v="16"/>
    <s v="603005"/>
    <s v="Retirement"/>
    <n v="387516.17"/>
    <s v="Non-Billable"/>
    <n v="4.0777342432318721E-4"/>
    <n v="7653.8323481228608"/>
    <n v="1148.074852218429"/>
    <n v="6505.7574959044314"/>
    <x v="3"/>
  </r>
  <r>
    <s v="202206"/>
    <s v="10"/>
    <s v="6680"/>
    <s v="California State University, Chico"/>
    <s v="000"/>
    <s v="0948"/>
    <s v="Calif State University Trust Fund"/>
    <s v="TF-Miscellaneous Trust"/>
    <s v="496"/>
    <s v="00000"/>
    <s v="No Project Name Assigned"/>
    <s v="05"/>
    <x v="0"/>
    <s v="0502"/>
    <x v="13"/>
    <s v="603005"/>
    <s v="Retirement"/>
    <n v="438.3"/>
    <s v="Billable"/>
    <n v="4.6121195892510227E-7"/>
    <n v="8.6568638366297073"/>
    <n v="1.2985295754944561"/>
    <n v="7.3583342611352514"/>
    <x v="1"/>
  </r>
  <r>
    <s v="202206"/>
    <s v="10"/>
    <s v="6830"/>
    <s v="Sonoma State University"/>
    <s v="000"/>
    <s v="0948"/>
    <s v="Calif State University Trust Fund"/>
    <s v="TF-Miscellaneous Trust"/>
    <s v="496"/>
    <s v="00000"/>
    <s v="No Project Name Assigned"/>
    <s v="04"/>
    <x v="2"/>
    <s v="0406"/>
    <x v="3"/>
    <s v="603005"/>
    <s v="Retirement"/>
    <n v="53791.81"/>
    <s v="Billable"/>
    <n v="5.6603755565199416E-5"/>
    <n v="1062.4421051696468"/>
    <n v="159.36631577544702"/>
    <n v="903.07578939419977"/>
    <x v="1"/>
  </r>
  <r>
    <s v="202206"/>
    <s v="10"/>
    <s v="6840"/>
    <s v="California State University San Marcos"/>
    <s v="000"/>
    <s v="0948"/>
    <s v="Calif State University Trust Fund"/>
    <s v="TF-Miscellaneous Trust"/>
    <s v="496"/>
    <s v="00000"/>
    <s v="No Project Name Assigned"/>
    <s v="01"/>
    <x v="1"/>
    <s v="0104"/>
    <x v="2"/>
    <s v="603005"/>
    <s v="Retirement"/>
    <n v="1690.48"/>
    <s v="Billable"/>
    <n v="1.7788491725386878E-6"/>
    <n v="33.388672549728007"/>
    <n v="5.008300882459201"/>
    <n v="28.380371667268804"/>
    <x v="1"/>
  </r>
  <r>
    <s v="202206"/>
    <s v="10"/>
    <s v="6760"/>
    <s v="California State University, Northridge"/>
    <s v="000"/>
    <s v="0948"/>
    <s v="Calif State University Trust Fund"/>
    <s v="TF-Miscellaneous Trust"/>
    <s v="496"/>
    <s v="00000"/>
    <s v="No Project Name Assigned"/>
    <s v="06"/>
    <x v="3"/>
    <s v="0602"/>
    <x v="11"/>
    <s v="603005"/>
    <s v="Retirement"/>
    <n v="1924.77"/>
    <s v="Billable"/>
    <n v="2.0253865895055191E-6"/>
    <n v="38.016134626579422"/>
    <n v="5.7024201939869128"/>
    <n v="32.313714432592505"/>
    <x v="1"/>
  </r>
  <r>
    <s v="202206"/>
    <s v="10"/>
    <s v="6720"/>
    <s v="California State University, East Bay"/>
    <s v="000"/>
    <s v="0948"/>
    <s v="Calif State University Trust Fund"/>
    <s v="TF-Miscellaneous Trust"/>
    <s v="496"/>
    <s v="00000"/>
    <s v="No Project Name Assigned"/>
    <s v="04"/>
    <x v="2"/>
    <s v="0406"/>
    <x v="3"/>
    <s v="603005"/>
    <s v="Retirement"/>
    <n v="12822.66"/>
    <s v="Billable"/>
    <n v="1.3492959473489738E-5"/>
    <n v="253.26037335933898"/>
    <n v="37.989056003900849"/>
    <n v="215.27131735543813"/>
    <x v="1"/>
  </r>
  <r>
    <s v="202206"/>
    <s v="10"/>
    <s v="6620"/>
    <s v="California State University, Chancellor's Office"/>
    <s v="000"/>
    <s v="0948"/>
    <s v="Calif State University Trust Fund"/>
    <s v="TF-Miscellaneous Trust"/>
    <s v="496"/>
    <s v="00000"/>
    <s v="No Project Name Assigned"/>
    <s v="06"/>
    <x v="3"/>
    <s v="0606"/>
    <x v="8"/>
    <s v="603005"/>
    <s v="Retirement"/>
    <n v="10969.51"/>
    <s v="Billable"/>
    <n v="1.1542936791121376E-5"/>
    <n v="216.65880544044705"/>
    <n v="32.49882081606706"/>
    <n v="184.15998462438"/>
    <x v="1"/>
  </r>
  <r>
    <s v="202206"/>
    <s v="10"/>
    <s v="6800"/>
    <s v="San Francisco State University"/>
    <s v="000"/>
    <s v="0948"/>
    <s v="Calif State University Trust Fund"/>
    <s v="TF-Miscellaneous Trust"/>
    <s v="496"/>
    <s v="00000"/>
    <s v="No Project Name Assigned"/>
    <s v="04"/>
    <x v="2"/>
    <s v="0406"/>
    <x v="3"/>
    <s v="603005"/>
    <s v="Retirement"/>
    <n v="7850.21"/>
    <s v="Billable"/>
    <n v="8.2605766189218055E-6"/>
    <n v="155.04950732135271"/>
    <n v="23.257426098202906"/>
    <n v="131.79208122314981"/>
    <x v="1"/>
  </r>
  <r>
    <s v="202206"/>
    <s v="10"/>
    <s v="6740"/>
    <s v="California State University, Long Beach"/>
    <s v="000"/>
    <s v="0948"/>
    <s v="Calif State University Trust Fund"/>
    <s v="TF-Miscellaneous Trust"/>
    <s v="496"/>
    <s v="00000"/>
    <s v="No Project Name Assigned"/>
    <s v="01"/>
    <x v="1"/>
    <s v="0101"/>
    <x v="5"/>
    <s v="603005"/>
    <s v="Retirement"/>
    <n v="437.45"/>
    <s v="Billable"/>
    <n v="4.6031752551171797E-7"/>
    <n v="8.6400754855890156"/>
    <n v="1.2960113228383523"/>
    <n v="7.3440641627506631"/>
    <x v="1"/>
  </r>
  <r>
    <s v="202206"/>
    <s v="10"/>
    <s v="6840"/>
    <s v="California State University San Marcos"/>
    <s v="000"/>
    <s v="0948"/>
    <s v="Calif State University Trust Fund"/>
    <s v="TF-Miscellaneous Trust"/>
    <s v="496"/>
    <s v="00000"/>
    <s v="No Project Name Assigned"/>
    <s v="01"/>
    <x v="1"/>
    <s v="0101"/>
    <x v="5"/>
    <s v="603005"/>
    <s v="Retirement"/>
    <n v="614.37"/>
    <s v="Billable"/>
    <n v="6.4648594844812938E-7"/>
    <n v="12.134422622199848"/>
    <n v="1.820163393329977"/>
    <n v="10.31425922886987"/>
    <x v="1"/>
  </r>
  <r>
    <s v="202206"/>
    <s v="10"/>
    <s v="6720"/>
    <s v="California State University, East Bay"/>
    <s v="000"/>
    <s v="0948"/>
    <s v="Calif State University Trust Fund"/>
    <s v="TF-Miscellaneous Trust"/>
    <s v="496"/>
    <s v="00000"/>
    <s v="No Project Name Assigned"/>
    <s v="05"/>
    <x v="0"/>
    <s v="0502"/>
    <x v="13"/>
    <s v="603005"/>
    <s v="Retirement"/>
    <n v="64.61"/>
    <s v="Billable"/>
    <n v="6.7987462163246311E-8"/>
    <n v="1.2761121891048264"/>
    <n v="0.19141682836572396"/>
    <n v="1.0846953607391023"/>
    <x v="1"/>
  </r>
  <r>
    <s v="202206"/>
    <s v="10"/>
    <s v="6710"/>
    <s v="California State University, Fullerton"/>
    <s v="000"/>
    <s v="0948"/>
    <s v="Calif State University Trust Fund"/>
    <s v="TF-Miscellaneous Trust"/>
    <s v="496"/>
    <s v="00000"/>
    <s v="No Project Name Assigned"/>
    <s v="04"/>
    <x v="2"/>
    <s v="0406"/>
    <x v="3"/>
    <s v="603005"/>
    <s v="Retirement"/>
    <n v="3763.76"/>
    <s v="Billable"/>
    <n v="3.9605090634815035E-6"/>
    <n v="74.338028368134673"/>
    <n v="11.1507042552202"/>
    <n v="63.187324112914467"/>
    <x v="1"/>
  </r>
  <r>
    <s v="202206"/>
    <s v="10"/>
    <s v="6690"/>
    <s v="California State University, Dominguez Hills"/>
    <s v="000"/>
    <s v="0948"/>
    <s v="Calif State University Trust Fund"/>
    <s v="TF-Miscellaneous Trust"/>
    <s v="496"/>
    <s v="00000"/>
    <s v="No Project Name Assigned"/>
    <s v="01"/>
    <x v="1"/>
    <s v="0101"/>
    <x v="5"/>
    <s v="603005"/>
    <s v="Retirement"/>
    <n v="86879.28"/>
    <s v="Billable"/>
    <n v="9.1420859956200002E-5"/>
    <n v="1715.952765650072"/>
    <n v="257.39291484751078"/>
    <n v="1458.5598508025612"/>
    <x v="1"/>
  </r>
  <r>
    <s v="202206"/>
    <s v="10"/>
    <s v="6650"/>
    <s v="California State University, Bakersfield"/>
    <s v="000"/>
    <s v="0948"/>
    <s v="Calif State University Trust Fund"/>
    <s v="TF-Miscellaneous Trust"/>
    <s v="496"/>
    <s v="00000"/>
    <s v="No Project Name Assigned"/>
    <s v="06"/>
    <x v="3"/>
    <s v="0606"/>
    <x v="8"/>
    <s v="603005"/>
    <s v="Retirement"/>
    <n v="5845.06"/>
    <s v="Billable"/>
    <n v="6.1506081967482508E-6"/>
    <n v="115.44578721636057"/>
    <n v="17.316868082454086"/>
    <n v="98.128919133906479"/>
    <x v="1"/>
  </r>
  <r>
    <s v="202206"/>
    <s v="10"/>
    <s v="6840"/>
    <s v="California State University San Marcos"/>
    <s v="000"/>
    <s v="0948"/>
    <s v="Calif State University Trust Fund"/>
    <s v="TF-Miscellaneous Trust"/>
    <s v="496"/>
    <s v="00000"/>
    <s v="No Project Name Assigned"/>
    <s v="04"/>
    <x v="2"/>
    <s v="0406"/>
    <x v="3"/>
    <s v="603005"/>
    <s v="Retirement"/>
    <n v="1015.3100000000001"/>
    <s v="Billable"/>
    <n v="1.0683849281684818E-6"/>
    <n v="20.053389053088086"/>
    <n v="3.0080083579632126"/>
    <n v="17.045380695124873"/>
    <x v="1"/>
  </r>
  <r>
    <s v="202206"/>
    <s v="10"/>
    <s v="6790"/>
    <s v="San Diego State University"/>
    <s v="000"/>
    <s v="0948"/>
    <s v="Calif State University Trust Fund"/>
    <s v="TF-Miscellaneous Trust"/>
    <s v="496"/>
    <s v="00000"/>
    <s v="No Project Name Assigned"/>
    <s v="02"/>
    <x v="5"/>
    <s v="0202"/>
    <x v="26"/>
    <s v="603005"/>
    <s v="Retirement"/>
    <n v="34437.840000000004"/>
    <s v="Billable"/>
    <n v="3.6238064447979113E-5"/>
    <n v="680.18182000374179"/>
    <n v="102.02727300056127"/>
    <n v="578.15454700318048"/>
    <x v="1"/>
  </r>
  <r>
    <s v="202206"/>
    <s v="10"/>
    <s v="6650"/>
    <s v="California State University, Bakersfield"/>
    <s v="000"/>
    <s v="0948"/>
    <s v="Calif State University Trust Fund"/>
    <s v="TF-Miscellaneous Trust"/>
    <s v="496"/>
    <s v="00000"/>
    <s v="No Project Name Assigned"/>
    <s v="04"/>
    <x v="2"/>
    <s v="0406"/>
    <x v="3"/>
    <s v="603005"/>
    <s v="Retirement"/>
    <n v="68.91"/>
    <s v="Billable"/>
    <n v="7.2512242960366868E-8"/>
    <n v="1.3610414943695028"/>
    <n v="0.20415622415542542"/>
    <n v="1.1568852702140773"/>
    <x v="1"/>
  </r>
  <r>
    <s v="202206"/>
    <s v="10"/>
    <s v="6770"/>
    <s v="California State Polytechnic University, Pomona"/>
    <s v="000"/>
    <s v="0948"/>
    <s v="Calif State University Trust Fund"/>
    <s v="TF-Miscellaneous Trust"/>
    <s v="496"/>
    <s v="00000"/>
    <s v="No Project Name Assigned"/>
    <s v="07"/>
    <x v="4"/>
    <s v="0702"/>
    <x v="12"/>
    <s v="603005"/>
    <s v="Retirement"/>
    <n v="55075.92"/>
    <s v="Billable"/>
    <n v="5.7954991906918135E-5"/>
    <n v="1087.8045633518384"/>
    <n v="163.17068450277574"/>
    <n v="924.63387884906263"/>
    <x v="1"/>
  </r>
  <r>
    <s v="202206"/>
    <s v="10"/>
    <s v="6740"/>
    <s v="California State University, Long Beach"/>
    <s v="000"/>
    <s v="0948"/>
    <s v="Calif State University Trust Fund"/>
    <s v="TF-Miscellaneous Trust"/>
    <s v="496"/>
    <s v="00000"/>
    <s v="No Project Name Assigned"/>
    <s v="06"/>
    <x v="3"/>
    <s v="0606"/>
    <x v="8"/>
    <s v="603005"/>
    <s v="Retirement"/>
    <n v="8297.5"/>
    <s v="Billable"/>
    <n v="8.7312485265367017E-6"/>
    <n v="163.88393265898927"/>
    <n v="24.58258989884839"/>
    <n v="139.30134276014087"/>
    <x v="1"/>
  </r>
  <r>
    <s v="202206"/>
    <s v="10"/>
    <s v="6760"/>
    <s v="California State University, Northridge"/>
    <s v="000"/>
    <s v="0948"/>
    <s v="Calif State University Trust Fund"/>
    <s v="TF-Miscellaneous Trust"/>
    <s v="496"/>
    <s v="00000"/>
    <s v="No Project Name Assigned"/>
    <s v="05"/>
    <x v="0"/>
    <s v="0502"/>
    <x v="13"/>
    <s v="603005"/>
    <s v="Retirement"/>
    <n v="85156.44"/>
    <s v="Billable"/>
    <n v="8.960795917747647E-5"/>
    <n v="1681.9249507007244"/>
    <n v="252.28874260510864"/>
    <n v="1429.6362080956158"/>
    <x v="1"/>
  </r>
  <r>
    <s v="202206"/>
    <s v="10"/>
    <s v="6690"/>
    <s v="California State University, Dominguez Hills"/>
    <s v="000"/>
    <s v="0948"/>
    <s v="Calif State University Trust Fund"/>
    <s v="TF-Miscellaneous Trust"/>
    <s v="496"/>
    <s v="00000"/>
    <s v="No Project Name Assigned"/>
    <s v="06"/>
    <x v="3"/>
    <s v="0602"/>
    <x v="11"/>
    <s v="603005"/>
    <s v="Retirement"/>
    <n v="7881.21"/>
    <s v="Billable"/>
    <n v="8.2931971316452328E-6"/>
    <n v="155.66178835930737"/>
    <n v="23.349268253896103"/>
    <n v="132.31252010541127"/>
    <x v="1"/>
  </r>
  <r>
    <s v="202206"/>
    <s v="10"/>
    <s v="6800"/>
    <s v="San Francisco State University"/>
    <s v="000"/>
    <s v="0948"/>
    <s v="Calif State University Trust Fund"/>
    <s v="TF-Miscellaneous Trust"/>
    <s v="496"/>
    <s v="00000"/>
    <s v="No Project Name Assigned"/>
    <s v="02"/>
    <x v="5"/>
    <s v="0201"/>
    <x v="24"/>
    <s v="603005"/>
    <s v="Retirement"/>
    <n v="27732.3"/>
    <s v="Billable"/>
    <n v="2.9181994999996838E-5"/>
    <n v="547.74069125385813"/>
    <n v="82.161103688078711"/>
    <n v="465.57958756577938"/>
    <x v="1"/>
  </r>
  <r>
    <s v="202206"/>
    <s v="10"/>
    <s v="6650"/>
    <s v="California State University, Bakersfield"/>
    <s v="000"/>
    <s v="0948"/>
    <s v="Calif State University Trust Fund"/>
    <s v="TF-Miscellaneous Trust"/>
    <s v="496"/>
    <s v="00000"/>
    <s v="No Project Name Assigned"/>
    <s v="20"/>
    <x v="7"/>
    <s v="2001"/>
    <x v="30"/>
    <s v="603005"/>
    <s v="Retirement"/>
    <n v="51138.26"/>
    <s v="Billable"/>
    <n v="5.3811492289804248E-5"/>
    <n v="1010.0318358707906"/>
    <n v="151.50477538061858"/>
    <n v="858.52706049017195"/>
    <x v="1"/>
  </r>
  <r>
    <s v="202206"/>
    <s v="10"/>
    <s v="6650"/>
    <s v="California State University, Bakersfield"/>
    <s v="000"/>
    <s v="0948"/>
    <s v="Calif State University Trust Fund"/>
    <s v="TF-Miscellaneous Trust"/>
    <s v="496"/>
    <s v="00000"/>
    <s v="No Project Name Assigned"/>
    <s v="07"/>
    <x v="4"/>
    <s v="0707"/>
    <x v="31"/>
    <s v="603005"/>
    <s v="Retirement"/>
    <n v="10182.18"/>
    <s v="Billable"/>
    <n v="1.0714449427168601E-5"/>
    <n v="201.10824964648475"/>
    <n v="30.166237446972712"/>
    <n v="170.94201219951202"/>
    <x v="1"/>
  </r>
  <r>
    <s v="202206"/>
    <s v="10"/>
    <s v="6700"/>
    <s v="California State University, Fresno"/>
    <s v="000"/>
    <s v="0948"/>
    <s v="Calif State University Trust Fund"/>
    <s v="TF-Miscellaneous Trust"/>
    <s v="496"/>
    <s v="00000"/>
    <s v="No Project Name Assigned"/>
    <s v="01"/>
    <x v="1"/>
    <s v="0101"/>
    <x v="5"/>
    <s v="603005"/>
    <s v="Retirement"/>
    <n v="28782.07"/>
    <s v="Billable"/>
    <n v="3.0286641311018522E-5"/>
    <n v="568.47469980913706"/>
    <n v="85.271204971370551"/>
    <n v="483.20349483776647"/>
    <x v="1"/>
  </r>
  <r>
    <s v="202206"/>
    <s v="10"/>
    <s v="6650"/>
    <s v="California State University, Bakersfield"/>
    <s v="000"/>
    <s v="0948"/>
    <s v="Calif State University Trust Fund"/>
    <s v="TF-Miscellaneous Trust"/>
    <s v="496"/>
    <s v="00000"/>
    <s v="No Project Name Assigned"/>
    <s v="06"/>
    <x v="3"/>
    <s v="0602"/>
    <x v="11"/>
    <s v="603005"/>
    <s v="Retirement"/>
    <n v="5845.16"/>
    <s v="Billable"/>
    <n v="6.1507134242086486E-6"/>
    <n v="115.44776231648299"/>
    <n v="17.317164347472449"/>
    <n v="98.130597969010537"/>
    <x v="1"/>
  </r>
  <r>
    <s v="202206"/>
    <s v="10"/>
    <s v="6650"/>
    <s v="California State University, Bakersfield"/>
    <s v="000"/>
    <s v="0948"/>
    <s v="Calif State University Trust Fund"/>
    <s v="TF-Miscellaneous Trust"/>
    <s v="496"/>
    <s v="00000"/>
    <s v="No Project Name Assigned"/>
    <s v="02"/>
    <x v="5"/>
    <s v="0201"/>
    <x v="24"/>
    <s v="603005"/>
    <s v="Retirement"/>
    <n v="5847.1900000000005"/>
    <s v="Billable"/>
    <n v="6.1528495416547317E-6"/>
    <n v="115.48785684896842"/>
    <n v="17.323178527345263"/>
    <n v="98.164678321623157"/>
    <x v="1"/>
  </r>
  <r>
    <s v="202206"/>
    <s v="10"/>
    <s v="6650"/>
    <s v="California State University, Bakersfield"/>
    <s v="000"/>
    <s v="0948"/>
    <s v="Calif State University Trust Fund"/>
    <s v="TF-Miscellaneous Trust"/>
    <s v="496"/>
    <s v="00000"/>
    <s v="No Project Name Assigned"/>
    <s v="05"/>
    <x v="0"/>
    <s v="0502"/>
    <x v="13"/>
    <s v="603005"/>
    <s v="Retirement"/>
    <n v="232.6"/>
    <s v="Billable"/>
    <n v="2.4475907288610266E-7"/>
    <n v="4.5940828847822726"/>
    <n v="0.68911243271734091"/>
    <n v="3.9049704520649318"/>
    <x v="1"/>
  </r>
  <r>
    <s v="202206"/>
    <s v="10"/>
    <s v="6650"/>
    <s v="California State University, Bakersfield"/>
    <s v="000"/>
    <s v="0948"/>
    <s v="Calif State University Trust Fund"/>
    <s v="TF-Miscellaneous Trust"/>
    <s v="496"/>
    <s v="00000"/>
    <s v="No Project Name Assigned"/>
    <s v="05"/>
    <x v="0"/>
    <s v="0501"/>
    <x v="7"/>
    <s v="603005"/>
    <s v="Retirement"/>
    <n v="34209.51"/>
    <s v="Billable"/>
    <n v="3.5997798587652008E-5"/>
    <n v="675.67207389418741"/>
    <n v="101.35081108412811"/>
    <n v="574.32126281005924"/>
    <x v="1"/>
  </r>
  <r>
    <s v="202206"/>
    <s v="10"/>
    <s v="6830"/>
    <s v="Sonoma State University"/>
    <s v="000"/>
    <s v="0948"/>
    <s v="Calif State University Trust Fund"/>
    <s v="TF-Miscellaneous Trust"/>
    <s v="496"/>
    <s v="00000"/>
    <s v="No Project Name Assigned"/>
    <s v="05"/>
    <x v="0"/>
    <s v="0501"/>
    <x v="7"/>
    <s v="603005"/>
    <s v="Retirement"/>
    <n v="71430.06"/>
    <s v="Billable"/>
    <n v="7.5164038098876553E-5"/>
    <n v="1410.8152025149218"/>
    <n v="211.62228037723827"/>
    <n v="1199.1929221376836"/>
    <x v="1"/>
  </r>
  <r>
    <s v="202206"/>
    <s v="10"/>
    <s v="6800"/>
    <s v="San Francisco State University"/>
    <s v="000"/>
    <s v="0948"/>
    <s v="Calif State University Trust Fund"/>
    <s v="TF-Miscellaneous Trust"/>
    <s v="496"/>
    <s v="00000"/>
    <s v="No Project Name Assigned"/>
    <s v="01"/>
    <x v="1"/>
    <s v="0101"/>
    <x v="5"/>
    <s v="603005"/>
    <s v="Retirement"/>
    <n v="16694.010000000002"/>
    <s v="Billable"/>
    <n v="1.7566682761613615E-5"/>
    <n v="329.72341194920079"/>
    <n v="49.458511792380115"/>
    <n v="280.26490015682066"/>
    <x v="1"/>
  </r>
  <r>
    <s v="202206"/>
    <s v="10"/>
    <s v="6690"/>
    <s v="California State University, Dominguez Hills"/>
    <s v="000"/>
    <s v="0948"/>
    <s v="Calif State University Trust Fund"/>
    <s v="TF-Miscellaneous Trust"/>
    <s v="496"/>
    <s v="00000"/>
    <s v="No Project Name Assigned"/>
    <s v="05"/>
    <x v="0"/>
    <s v="0510"/>
    <x v="9"/>
    <s v="603005"/>
    <s v="Retirement"/>
    <n v="24652.66"/>
    <s v="Billable"/>
    <n v="2.5941368038591175E-5"/>
    <n v="486.91471784332128"/>
    <n v="73.037207676498184"/>
    <n v="413.87751016682307"/>
    <x v="1"/>
  </r>
  <r>
    <s v="202206"/>
    <s v="10"/>
    <s v="6830"/>
    <s v="Sonoma State University"/>
    <s v="000"/>
    <s v="0948"/>
    <s v="Calif State University Trust Fund"/>
    <s v="TF-Miscellaneous Trust"/>
    <s v="496"/>
    <s v="00000"/>
    <s v="No Project Name Assigned"/>
    <s v="05"/>
    <x v="0"/>
    <s v="0503"/>
    <x v="1"/>
    <s v="603005"/>
    <s v="Retirement"/>
    <n v="1636.77"/>
    <s v="Billable"/>
    <n v="1.7223315035588402E-6"/>
    <n v="32.327846273968525"/>
    <n v="4.849176941095279"/>
    <n v="27.478669332873245"/>
    <x v="1"/>
  </r>
  <r>
    <s v="202206"/>
    <s v="10"/>
    <s v="6760"/>
    <s v="California State University, Northridge"/>
    <s v="000"/>
    <s v="0948"/>
    <s v="Calif State University Trust Fund"/>
    <s v="TF-Miscellaneous Trust"/>
    <s v="496"/>
    <s v="00000"/>
    <s v="No Project Name Assigned"/>
    <s v="07"/>
    <x v="4"/>
    <s v="0708"/>
    <x v="20"/>
    <s v="603005"/>
    <s v="Retirement"/>
    <n v="46193.5"/>
    <s v="Billable"/>
    <n v="4.8608246919020562E-5"/>
    <n v="912.36787505670634"/>
    <n v="136.85518125850595"/>
    <n v="775.51269379820042"/>
    <x v="1"/>
  </r>
  <r>
    <s v="202206"/>
    <s v="10"/>
    <s v="6660"/>
    <s v="California State University, San Bernardino"/>
    <s v="000"/>
    <s v="0948"/>
    <s v="Calif State University Trust Fund"/>
    <s v="TF-Miscellaneous Trust"/>
    <s v="496"/>
    <s v="00000"/>
    <s v="No Project Name Assigned"/>
    <s v="01"/>
    <x v="1"/>
    <s v="0101"/>
    <x v="5"/>
    <s v="603005"/>
    <s v="Retirement"/>
    <n v="1077.56"/>
    <s v="Billable"/>
    <n v="1.1338890222663318E-6"/>
    <n v="21.28288887930346"/>
    <n v="3.1924333318955189"/>
    <n v="18.090455547407942"/>
    <x v="1"/>
  </r>
  <r>
    <s v="202206"/>
    <s v="10"/>
    <s v="6770"/>
    <s v="California State Polytechnic University, Pomona"/>
    <s v="000"/>
    <s v="0948"/>
    <s v="Calif State University Trust Fund"/>
    <s v="TF-Miscellaneous Trust"/>
    <s v="496"/>
    <s v="00000"/>
    <s v="No Project Name Assigned"/>
    <s v="01"/>
    <x v="1"/>
    <s v="0101"/>
    <x v="5"/>
    <s v="603005"/>
    <s v="Retirement"/>
    <n v="1988.3"/>
    <s v="Billable"/>
    <n v="2.0922375950964654E-6"/>
    <n v="39.270915734361957"/>
    <n v="5.890637360154293"/>
    <n v="33.380278374207663"/>
    <x v="1"/>
  </r>
  <r>
    <s v="202206"/>
    <s v="10"/>
    <s v="6810"/>
    <s v="San Jose State University"/>
    <s v="000"/>
    <s v="0948"/>
    <s v="Calif State University Trust Fund"/>
    <s v="TF-Miscellaneous Trust"/>
    <s v="496"/>
    <s v="00000"/>
    <s v="No Project Name Assigned"/>
    <s v="05"/>
    <x v="0"/>
    <s v="0502"/>
    <x v="13"/>
    <s v="603005"/>
    <s v="Retirement"/>
    <n v="83103.070000000007"/>
    <s v="Billable"/>
    <n v="8.7447250073898931E-5"/>
    <n v="1641.3688373166945"/>
    <n v="246.20532559750416"/>
    <n v="1395.1635117191902"/>
    <x v="1"/>
  </r>
  <r>
    <s v="202206"/>
    <s v="10"/>
    <s v="6790"/>
    <s v="San Diego State University"/>
    <s v="000"/>
    <s v="0948"/>
    <s v="Calif State University Trust Fund"/>
    <s v="TF-Miscellaneous Trust"/>
    <s v="496"/>
    <s v="00000"/>
    <s v="No Project Name Assigned"/>
    <s v="03"/>
    <x v="6"/>
    <s v="0303"/>
    <x v="40"/>
    <s v="603005"/>
    <s v="Retirement"/>
    <n v="149091.01999999999"/>
    <s v="Billable"/>
    <n v="1.5688469402770156E-4"/>
    <n v="2944.696918558604"/>
    <n v="441.70453778379061"/>
    <n v="2502.9923807748132"/>
    <x v="1"/>
  </r>
  <r>
    <s v="202206"/>
    <s v="10"/>
    <s v="6720"/>
    <s v="California State University, East Bay"/>
    <s v="000"/>
    <s v="0948"/>
    <s v="Calif State University Trust Fund"/>
    <s v="TF-Miscellaneous Trust"/>
    <s v="496"/>
    <s v="00000"/>
    <s v="No Project Name Assigned"/>
    <s v="01"/>
    <x v="1"/>
    <s v="0104"/>
    <x v="2"/>
    <s v="603005"/>
    <s v="Retirement"/>
    <n v="19074.8"/>
    <s v="Billable"/>
    <n v="2.0071927616026785E-5"/>
    <n v="376.74639815410524"/>
    <n v="56.511959723115787"/>
    <n v="320.23443843098943"/>
    <x v="1"/>
  </r>
  <r>
    <s v="202206"/>
    <s v="10"/>
    <s v="6720"/>
    <s v="California State University, East Bay"/>
    <s v="000"/>
    <s v="0948"/>
    <s v="Calif State University Trust Fund"/>
    <s v="TF-Miscellaneous Trust"/>
    <s v="496"/>
    <s v="00000"/>
    <s v="No Project Name Assigned"/>
    <s v="02"/>
    <x v="5"/>
    <s v="0201"/>
    <x v="24"/>
    <s v="603005"/>
    <s v="Retirement"/>
    <n v="4241.5200000000004"/>
    <s v="Billable"/>
    <n v="4.4632437782797175E-6"/>
    <n v="83.774266713076983"/>
    <n v="12.566140006961547"/>
    <n v="71.208126706115436"/>
    <x v="1"/>
  </r>
  <r>
    <s v="202206"/>
    <s v="10"/>
    <s v="6790"/>
    <s v="San Diego State University"/>
    <s v="000"/>
    <s v="0948"/>
    <s v="Calif State University Trust Fund"/>
    <s v="TF-Miscellaneous Trust"/>
    <s v="496"/>
    <s v="00000"/>
    <s v="No Project Name Assigned"/>
    <s v="04"/>
    <x v="2"/>
    <s v="0406"/>
    <x v="3"/>
    <s v="603005"/>
    <s v="Retirement"/>
    <n v="42772.92"/>
    <s v="Billable"/>
    <n v="4.5008857454133433E-5"/>
    <n v="844.80799528874172"/>
    <n v="126.72119929331126"/>
    <n v="718.08679599543041"/>
    <x v="1"/>
  </r>
  <r>
    <s v="202206"/>
    <s v="10"/>
    <s v="6800"/>
    <s v="San Francisco State University"/>
    <s v="000"/>
    <s v="0948"/>
    <s v="Calif State University Trust Fund"/>
    <s v="TF-Miscellaneous Trust"/>
    <s v="496"/>
    <s v="00000"/>
    <s v="No Project Name Assigned"/>
    <s v="20"/>
    <x v="7"/>
    <s v="2001"/>
    <x v="30"/>
    <s v="603005"/>
    <s v="Retirement"/>
    <n v="199187.27000000002"/>
    <s v="Billable"/>
    <n v="2.0959970565741107E-4"/>
    <n v="3934.1480136436176"/>
    <n v="590.12220204654261"/>
    <n v="3344.0258115970751"/>
    <x v="1"/>
  </r>
  <r>
    <s v="202206"/>
    <s v="10"/>
    <s v="6800"/>
    <s v="San Francisco State University"/>
    <s v="000"/>
    <s v="0948"/>
    <s v="Calif State University Trust Fund"/>
    <s v="TF-Miscellaneous Trust"/>
    <s v="496"/>
    <s v="00000"/>
    <s v="No Project Name Assigned"/>
    <s v="06"/>
    <x v="3"/>
    <s v="0606"/>
    <x v="8"/>
    <s v="603005"/>
    <s v="Retirement"/>
    <n v="437574.66000000003"/>
    <s v="Billable"/>
    <n v="4.6044870206385033E-4"/>
    <n v="8642.5376454016423"/>
    <n v="1296.3806468102464"/>
    <n v="7346.1569985913957"/>
    <x v="1"/>
  </r>
  <r>
    <s v="202206"/>
    <s v="10"/>
    <s v="6800"/>
    <s v="San Francisco State University"/>
    <s v="000"/>
    <s v="0948"/>
    <s v="Calif State University Trust Fund"/>
    <s v="TF-Miscellaneous Trust"/>
    <s v="496"/>
    <s v="00000"/>
    <s v="No Project Name Assigned"/>
    <s v="06"/>
    <x v="3"/>
    <s v="0602"/>
    <x v="11"/>
    <s v="603005"/>
    <s v="Retirement"/>
    <n v="4719.87"/>
    <s v="Billable"/>
    <n v="4.9665993350942788E-6"/>
    <n v="93.222158148741627"/>
    <n v="13.983323722311244"/>
    <n v="79.238834426430387"/>
    <x v="1"/>
  </r>
  <r>
    <s v="202206"/>
    <s v="10"/>
    <s v="6780"/>
    <s v="California State University, Sacramento"/>
    <s v="000"/>
    <s v="0948"/>
    <s v="Calif State University Trust Fund"/>
    <s v="TF-Miscellaneous Trust"/>
    <s v="496"/>
    <s v="00000"/>
    <s v="No Project Name Assigned"/>
    <s v="05"/>
    <x v="0"/>
    <s v="0502"/>
    <x v="13"/>
    <s v="603005"/>
    <s v="Retirement"/>
    <n v="346.83"/>
    <s v="Billable"/>
    <n v="3.6496040089891221E-7"/>
    <n v="6.8502397546390172"/>
    <n v="1.0275359631958525"/>
    <n v="5.8227037914431641"/>
    <x v="1"/>
  </r>
  <r>
    <s v="202206"/>
    <s v="10"/>
    <s v="6830"/>
    <s v="Sonoma State University"/>
    <s v="000"/>
    <s v="0948"/>
    <s v="Calif State University Trust Fund"/>
    <s v="TF-Miscellaneous Trust"/>
    <s v="496"/>
    <s v="00000"/>
    <s v="No Project Name Assigned"/>
    <s v="06"/>
    <x v="3"/>
    <s v="0605"/>
    <x v="4"/>
    <s v="603005"/>
    <s v="Retirement"/>
    <n v="18754.55"/>
    <s v="Billable"/>
    <n v="1.9734936674101703E-5"/>
    <n v="370.42114001200929"/>
    <n v="55.563171001801393"/>
    <n v="314.85796901020791"/>
    <x v="1"/>
  </r>
  <r>
    <s v="202206"/>
    <s v="10"/>
    <s v="6770"/>
    <s v="California State Polytechnic University, Pomona"/>
    <s v="000"/>
    <s v="0948"/>
    <s v="Calif State University Trust Fund"/>
    <s v="TF-Miscellaneous Trust"/>
    <s v="496"/>
    <s v="00000"/>
    <s v="No Project Name Assigned"/>
    <s v="07"/>
    <x v="4"/>
    <s v="0707"/>
    <x v="31"/>
    <s v="603005"/>
    <s v="Retirement"/>
    <n v="121790.1"/>
    <s v="Billable"/>
    <n v="1.281566292463703E-4"/>
    <n v="2405.4764142129038"/>
    <n v="360.82146213193556"/>
    <n v="2044.6549520809681"/>
    <x v="1"/>
  </r>
  <r>
    <s v="202206"/>
    <s v="10"/>
    <s v="6810"/>
    <s v="San Jose State University"/>
    <s v="000"/>
    <s v="0948"/>
    <s v="Calif State University Trust Fund"/>
    <s v="TF-Miscellaneous Trust"/>
    <s v="496"/>
    <s v="00000"/>
    <s v="No Project Name Assigned"/>
    <s v="01"/>
    <x v="1"/>
    <s v="0105"/>
    <x v="19"/>
    <s v="603005"/>
    <s v="Retirement"/>
    <n v="12406.800000000001"/>
    <s v="Billable"/>
    <n v="1.3055360556677982E-5"/>
    <n v="245.04672199018358"/>
    <n v="36.757008298527538"/>
    <n v="208.28971369165603"/>
    <x v="1"/>
  </r>
  <r>
    <s v="202206"/>
    <s v="10"/>
    <s v="6730"/>
    <s v="California State Polytechnic University, Humboldt"/>
    <s v="000"/>
    <s v="0948"/>
    <s v="Calif State University Trust Fund"/>
    <s v="TF-Miscellaneous Trust"/>
    <s v="496"/>
    <s v="00000"/>
    <s v="No Project Name Assigned"/>
    <s v="01"/>
    <x v="1"/>
    <s v="0101"/>
    <x v="5"/>
    <s v="603005"/>
    <s v="Retirement"/>
    <n v="198.70000000000002"/>
    <s v="Billable"/>
    <n v="2.0908696381112896E-7"/>
    <n v="3.9245239432770314"/>
    <n v="0.58867859149155466"/>
    <n v="3.3358453517854767"/>
    <x v="1"/>
  </r>
  <r>
    <s v="202206"/>
    <s v="10"/>
    <s v="6730"/>
    <s v="California State Polytechnic University, Humboldt"/>
    <s v="000"/>
    <s v="0948"/>
    <s v="Calif State University Trust Fund"/>
    <s v="TF-Miscellaneous Trust"/>
    <s v="496"/>
    <s v="00000"/>
    <s v="No Project Name Assigned"/>
    <s v="04"/>
    <x v="2"/>
    <s v="0402"/>
    <x v="39"/>
    <s v="603005"/>
    <s v="Retirement"/>
    <n v="466.98"/>
    <s v="Billable"/>
    <n v="4.9139119456729237E-7"/>
    <n v="9.2233225517438751"/>
    <n v="1.3834983827615812"/>
    <n v="7.8398241689822932"/>
    <x v="1"/>
  </r>
  <r>
    <s v="202206"/>
    <s v="10"/>
    <s v="6770"/>
    <s v="California State Polytechnic University, Pomona"/>
    <s v="000"/>
    <s v="0948"/>
    <s v="Calif State University Trust Fund"/>
    <s v="TF-Miscellaneous Trust"/>
    <s v="496"/>
    <s v="00000"/>
    <s v="No Project Name Assigned"/>
    <s v="07"/>
    <x v="4"/>
    <s v="0708"/>
    <x v="20"/>
    <s v="603005"/>
    <s v="Retirement"/>
    <n v="-0.02"/>
    <s v="Billable"/>
    <n v="-2.1045492079630493E-11"/>
    <n v="-3.9502002448686772E-4"/>
    <n v="-5.9253003673030152E-5"/>
    <n v="-3.3576702081383752E-4"/>
    <x v="1"/>
  </r>
  <r>
    <s v="202206"/>
    <s v="10"/>
    <s v="6730"/>
    <s v="California State Polytechnic University, Humboldt"/>
    <s v="000"/>
    <s v="0948"/>
    <s v="Calif State University Trust Fund"/>
    <s v="TF-Miscellaneous Trust"/>
    <s v="496"/>
    <s v="00000"/>
    <s v="No Project Name Assigned"/>
    <s v="20"/>
    <x v="7"/>
    <s v="2001"/>
    <x v="30"/>
    <s v="603005"/>
    <s v="Retirement"/>
    <n v="1008.24"/>
    <s v="Billable"/>
    <n v="1.0609453467183325E-6"/>
    <n v="19.913749474431977"/>
    <n v="2.9870624211647967"/>
    <n v="16.92668705326718"/>
    <x v="1"/>
  </r>
  <r>
    <s v="202206"/>
    <s v="10"/>
    <s v="6720"/>
    <s v="California State University, East Bay"/>
    <s v="000"/>
    <s v="0948"/>
    <s v="Calif State University Trust Fund"/>
    <s v="TF-Miscellaneous Trust"/>
    <s v="496"/>
    <s v="00000"/>
    <s v="No Project Name Assigned"/>
    <s v="01"/>
    <x v="1"/>
    <s v="0101"/>
    <x v="5"/>
    <s v="603005"/>
    <s v="Retirement"/>
    <n v="3310.94"/>
    <s v="Billable"/>
    <n v="3.4840180773065893E-6"/>
    <n v="65.394379993727497"/>
    <n v="9.809156999059125"/>
    <n v="55.585222994668371"/>
    <x v="1"/>
  </r>
  <r>
    <s v="202206"/>
    <s v="10"/>
    <s v="6650"/>
    <s v="California State University, Bakersfield"/>
    <s v="000"/>
    <s v="0948"/>
    <s v="Calif State University Trust Fund"/>
    <s v="TF-Miscellaneous Trust"/>
    <s v="496"/>
    <s v="00000"/>
    <s v="No Project Name Assigned"/>
    <s v="01"/>
    <x v="1"/>
    <s v="0101"/>
    <x v="5"/>
    <s v="603005"/>
    <s v="Retirement"/>
    <n v="5959.77"/>
    <s v="Billable"/>
    <n v="6.2713146165709723E-6"/>
    <n v="117.71142456680501"/>
    <n v="17.656713685020751"/>
    <n v="100.05471088178426"/>
    <x v="1"/>
  </r>
  <r>
    <s v="202206"/>
    <s v="10"/>
    <s v="6660"/>
    <s v="California State University, San Bernardino"/>
    <s v="000"/>
    <s v="0948"/>
    <s v="Calif State University Trust Fund"/>
    <s v="TF-Miscellaneous Trust"/>
    <s v="496"/>
    <s v="00000"/>
    <s v="No Project Name Assigned"/>
    <s v="01"/>
    <x v="1"/>
    <s v="0104"/>
    <x v="2"/>
    <s v="603005"/>
    <s v="Retirement"/>
    <n v="28168.55"/>
    <s v="Billable"/>
    <n v="2.9641049795983776E-5"/>
    <n v="556.35706553797786"/>
    <n v="83.453559830696676"/>
    <n v="472.90350570728117"/>
    <x v="1"/>
  </r>
  <r>
    <s v="202206"/>
    <s v="10"/>
    <s v="6820"/>
    <s v="California Polytechnic State University, San Luis Obispo"/>
    <s v="000"/>
    <s v="0948"/>
    <s v="Calif State University Trust Fund"/>
    <s v="TF-Miscellaneous Trust"/>
    <s v="496"/>
    <s v="00000"/>
    <s v="No Project Name Assigned"/>
    <s v="04"/>
    <x v="2"/>
    <s v="0401"/>
    <x v="21"/>
    <s v="603005"/>
    <s v="Retirement"/>
    <n v="12560.32"/>
    <s v="Billable"/>
    <n v="1.3216905753881225E-5"/>
    <n v="248.07889569814475"/>
    <n v="37.211834354721709"/>
    <n v="210.86706134342302"/>
    <x v="1"/>
  </r>
  <r>
    <s v="202206"/>
    <s v="10"/>
    <s v="6690"/>
    <s v="California State University, Dominguez Hills"/>
    <s v="000"/>
    <s v="0948"/>
    <s v="Calif State University Trust Fund"/>
    <s v="TF-Miscellaneous Trust"/>
    <s v="496"/>
    <s v="00000"/>
    <s v="No Project Name Assigned"/>
    <s v="04"/>
    <x v="2"/>
    <s v="0406"/>
    <x v="3"/>
    <s v="603005"/>
    <s v="Retirement"/>
    <n v="1630.28"/>
    <s v="Billable"/>
    <n v="1.7155022413790001E-6"/>
    <n v="32.199662276022536"/>
    <n v="4.8299493414033803"/>
    <n v="27.369712934619155"/>
    <x v="1"/>
  </r>
  <r>
    <s v="202206"/>
    <s v="10"/>
    <s v="6830"/>
    <s v="Sonoma State University"/>
    <s v="000"/>
    <s v="0948"/>
    <s v="Calif State University Trust Fund"/>
    <s v="TF-Miscellaneous Trust"/>
    <s v="496"/>
    <s v="00000"/>
    <s v="No Project Name Assigned"/>
    <s v="20"/>
    <x v="7"/>
    <s v="2001"/>
    <x v="30"/>
    <s v="603005"/>
    <s v="Retirement"/>
    <n v="397046.15"/>
    <s v="Billable"/>
    <n v="4.1780158025363906E-4"/>
    <n v="7842.0589947708286"/>
    <n v="1176.3088492156242"/>
    <n v="6665.7501455552037"/>
    <x v="1"/>
  </r>
  <r>
    <s v="202206"/>
    <s v="10"/>
    <s v="6740"/>
    <s v="California State University, Long Beach"/>
    <s v="000"/>
    <s v="0948"/>
    <s v="Calif State University Trust Fund"/>
    <s v="TF-Miscellaneous Trust"/>
    <s v="496"/>
    <s v="00000"/>
    <s v="No Project Name Assigned"/>
    <s v="03"/>
    <x v="6"/>
    <s v="0301"/>
    <x v="29"/>
    <s v="603005"/>
    <s v="Retirement"/>
    <n v="3937.01"/>
    <s v="Billable"/>
    <n v="4.1428156386213026E-6"/>
    <n v="77.759889330252165"/>
    <n v="11.663983399537825"/>
    <n v="66.095905930714338"/>
    <x v="1"/>
  </r>
  <r>
    <s v="202206"/>
    <s v="10"/>
    <s v="6710"/>
    <s v="California State University, Fullerton"/>
    <s v="000"/>
    <s v="0948"/>
    <s v="Calif State University Trust Fund"/>
    <s v="TF-Miscellaneous Trust"/>
    <s v="496"/>
    <s v="00000"/>
    <s v="No Project Name Assigned"/>
    <s v="04"/>
    <x v="2"/>
    <s v="0408"/>
    <x v="22"/>
    <s v="603005"/>
    <s v="Retirement"/>
    <n v="99300.35"/>
    <s v="Billable"/>
    <n v="1.044912364714768E-4"/>
    <n v="1961.281334427727"/>
    <n v="294.19220016415903"/>
    <n v="1667.089134263568"/>
    <x v="1"/>
  </r>
  <r>
    <s v="202206"/>
    <s v="10"/>
    <s v="6820"/>
    <s v="California Polytechnic State University, San Luis Obispo"/>
    <s v="000"/>
    <s v="0948"/>
    <s v="Calif State University Trust Fund"/>
    <s v="TF-Miscellaneous Trust"/>
    <s v="496"/>
    <s v="00000"/>
    <s v="No Project Name Assigned"/>
    <s v="07"/>
    <x v="4"/>
    <s v="0707"/>
    <x v="31"/>
    <s v="603005"/>
    <s v="Retirement"/>
    <n v="5819.79"/>
    <s v="Billable"/>
    <n v="6.1240172175056374E-6"/>
    <n v="114.9466794154214"/>
    <n v="17.24200191231321"/>
    <n v="97.704677503108186"/>
    <x v="1"/>
  </r>
  <r>
    <s v="202206"/>
    <s v="10"/>
    <s v="6670"/>
    <s v="California State University, Stanislaus"/>
    <s v="000"/>
    <s v="0948"/>
    <s v="Calif State University Trust Fund"/>
    <s v="TF-Miscellaneous Trust"/>
    <s v="496"/>
    <s v="00000"/>
    <s v="No Project Name Assigned"/>
    <s v="04"/>
    <x v="2"/>
    <s v="0405"/>
    <x v="27"/>
    <s v="603005"/>
    <s v="Retirement"/>
    <n v="25468.38"/>
    <s v="Billable"/>
    <n v="2.6799729478550985E-5"/>
    <n v="503.02600456204266"/>
    <n v="75.45390068430639"/>
    <n v="427.57210387773625"/>
    <x v="1"/>
  </r>
  <r>
    <s v="202206"/>
    <s v="10"/>
    <s v="6670"/>
    <s v="California State University, Stanislaus"/>
    <s v="000"/>
    <s v="0948"/>
    <s v="Calif State University Trust Fund"/>
    <s v="TF-Miscellaneous Trust"/>
    <s v="496"/>
    <s v="00000"/>
    <s v="No Project Name Assigned"/>
    <s v="07"/>
    <x v="4"/>
    <s v="0707"/>
    <x v="31"/>
    <s v="603005"/>
    <s v="Retirement"/>
    <n v="16167.42"/>
    <s v="Billable"/>
    <n v="1.7012565477902983E-5"/>
    <n v="319.32273221447377"/>
    <n v="47.898409832171062"/>
    <n v="271.42432238230271"/>
    <x v="1"/>
  </r>
  <r>
    <s v="202206"/>
    <s v="10"/>
    <s v="6780"/>
    <s v="California State University, Sacramento"/>
    <s v="000"/>
    <s v="0948"/>
    <s v="Calif State University Trust Fund"/>
    <s v="TF-Miscellaneous Trust"/>
    <s v="496"/>
    <s v="00000"/>
    <s v="No Project Name Assigned"/>
    <s v="01"/>
    <x v="1"/>
    <s v="0101"/>
    <x v="5"/>
    <s v="603005"/>
    <s v="Retirement"/>
    <n v="580"/>
    <s v="Billable"/>
    <n v="6.1031927030928437E-7"/>
    <n v="11.455580710119166"/>
    <n v="1.718337106517875"/>
    <n v="9.737243603601291"/>
    <x v="1"/>
  </r>
  <r>
    <s v="202206"/>
    <s v="10"/>
    <s v="6810"/>
    <s v="San Jose State University"/>
    <s v="000"/>
    <s v="0948"/>
    <s v="Calif State University Trust Fund"/>
    <s v="TF-Miscellaneous Trust"/>
    <s v="496"/>
    <s v="00000"/>
    <s v="No Project Name Assigned"/>
    <s v="07"/>
    <x v="4"/>
    <s v="0707"/>
    <x v="31"/>
    <s v="603005"/>
    <s v="Retirement"/>
    <n v="18587.920000000002"/>
    <s v="Billable"/>
    <n v="1.9559596156840263E-5"/>
    <n v="367.13003067799696"/>
    <n v="55.069504601699542"/>
    <n v="312.06052607629738"/>
    <x v="1"/>
  </r>
  <r>
    <s v="202206"/>
    <s v="10"/>
    <s v="6810"/>
    <s v="San Jose State University"/>
    <s v="000"/>
    <s v="0948"/>
    <s v="Calif State University Trust Fund"/>
    <s v="TF-Miscellaneous Trust"/>
    <s v="496"/>
    <s v="00000"/>
    <s v="No Project Name Assigned"/>
    <s v="05"/>
    <x v="0"/>
    <s v="0503"/>
    <x v="1"/>
    <s v="603005"/>
    <s v="Retirement"/>
    <n v="13936.960000000001"/>
    <s v="Billable"/>
    <n v="1.4665509064706351E-5"/>
    <n v="275.26891402362486"/>
    <n v="41.290337103543727"/>
    <n v="233.97857692008111"/>
    <x v="1"/>
  </r>
  <r>
    <s v="202206"/>
    <s v="10"/>
    <s v="6820"/>
    <s v="California Polytechnic State University, San Luis Obispo"/>
    <s v="000"/>
    <s v="0948"/>
    <s v="Calif State University Trust Fund"/>
    <s v="TF-Miscellaneous Trust"/>
    <s v="496"/>
    <s v="00000"/>
    <s v="No Project Name Assigned"/>
    <s v="06"/>
    <x v="3"/>
    <s v="0606"/>
    <x v="8"/>
    <s v="603005"/>
    <s v="Retirement"/>
    <n v="25226.880000000001"/>
    <s v="Billable"/>
    <n v="2.6545605161689448E-5"/>
    <n v="498.25613776636374"/>
    <n v="74.73842066495456"/>
    <n v="423.51771710140918"/>
    <x v="1"/>
  </r>
  <r>
    <s v="202206"/>
    <s v="10"/>
    <s v="6830"/>
    <s v="Sonoma State University"/>
    <s v="000"/>
    <s v="0948"/>
    <s v="Calif State University Trust Fund"/>
    <s v="TF-Miscellaneous Trust"/>
    <s v="496"/>
    <s v="00000"/>
    <s v="No Project Name Assigned"/>
    <s v="02"/>
    <x v="5"/>
    <s v="0201"/>
    <x v="24"/>
    <s v="603005"/>
    <s v="Retirement"/>
    <n v="67654.430000000008"/>
    <s v="Billable"/>
    <n v="7.1191038535845796E-5"/>
    <n v="1336.2427297622542"/>
    <n v="200.43640946433811"/>
    <n v="1135.806320297916"/>
    <x v="1"/>
  </r>
  <r>
    <s v="202206"/>
    <s v="10"/>
    <s v="6670"/>
    <s v="California State University, Stanislaus"/>
    <s v="000"/>
    <s v="0948"/>
    <s v="Calif State University Trust Fund"/>
    <s v="TF-Miscellaneous Trust"/>
    <s v="496"/>
    <s v="00000"/>
    <s v="No Project Name Assigned"/>
    <s v="01"/>
    <x v="1"/>
    <s v="0101"/>
    <x v="5"/>
    <s v="603005"/>
    <s v="Retirement"/>
    <n v="22956.28"/>
    <s v="Billable"/>
    <n v="2.4156310445888994E-5"/>
    <n v="453.40951438636961"/>
    <n v="68.011427157955438"/>
    <n v="385.39808722841417"/>
    <x v="1"/>
  </r>
  <r>
    <s v="202206"/>
    <s v="10"/>
    <s v="6820"/>
    <s v="California Polytechnic State University, San Luis Obispo"/>
    <s v="000"/>
    <s v="0948"/>
    <s v="Calif State University Trust Fund"/>
    <s v="TF-Miscellaneous Trust"/>
    <s v="496"/>
    <s v="00000"/>
    <s v="No Project Name Assigned"/>
    <s v="06"/>
    <x v="3"/>
    <s v="0602"/>
    <x v="11"/>
    <s v="603005"/>
    <s v="Retirement"/>
    <n v="15611.49"/>
    <s v="Billable"/>
    <n v="1.6427574457311534E-5"/>
    <n v="308.34255810382456"/>
    <n v="46.251383715573681"/>
    <n v="262.09117438825086"/>
    <x v="1"/>
  </r>
  <r>
    <s v="202206"/>
    <s v="10"/>
    <s v="6690"/>
    <s v="California State University, Dominguez Hills"/>
    <s v="000"/>
    <s v="0948"/>
    <s v="Calif State University Trust Fund"/>
    <s v="TF-Miscellaneous Trust"/>
    <s v="496"/>
    <s v="00000"/>
    <s v="No Project Name Assigned"/>
    <s v="07"/>
    <x v="4"/>
    <s v="0708"/>
    <x v="20"/>
    <s v="603005"/>
    <s v="Retirement"/>
    <n v="16380.35"/>
    <s v="Billable"/>
    <n v="1.723662630932877E-5"/>
    <n v="323.52831290517327"/>
    <n v="48.529246935775987"/>
    <n v="274.99906596939729"/>
    <x v="1"/>
  </r>
  <r>
    <s v="202206"/>
    <s v="10"/>
    <s v="6752"/>
    <s v="California State University Maritime Academy"/>
    <s v="000"/>
    <s v="0948"/>
    <s v="Calif State University Trust Fund"/>
    <s v="TF-Miscellaneous Trust"/>
    <s v="496"/>
    <s v="00000"/>
    <s v="No Project Name Assigned"/>
    <s v="20"/>
    <x v="7"/>
    <s v="2001"/>
    <x v="30"/>
    <s v="603005"/>
    <s v="Retirement"/>
    <n v="18972.36"/>
    <s v="Billable"/>
    <n v="1.9964132605594922E-5"/>
    <n v="374.72310558868355"/>
    <n v="56.20846583830253"/>
    <n v="318.51463975038104"/>
    <x v="1"/>
  </r>
  <r>
    <s v="202206"/>
    <s v="10"/>
    <s v="6750"/>
    <s v="California State University, Los Angeles"/>
    <s v="000"/>
    <s v="0948"/>
    <s v="Calif State University Trust Fund"/>
    <s v="TF-Miscellaneous Trust"/>
    <s v="496"/>
    <s v="00000"/>
    <s v="No Project Name Assigned"/>
    <s v="03"/>
    <x v="6"/>
    <s v="0301"/>
    <x v="29"/>
    <s v="603005"/>
    <s v="Retirement"/>
    <n v="7110.78"/>
    <s v="Billable"/>
    <n v="7.4824932084997459E-6"/>
    <n v="140.44502448603646"/>
    <n v="21.066753672905467"/>
    <n v="119.37827081313098"/>
    <x v="1"/>
  </r>
  <r>
    <s v="202206"/>
    <s v="10"/>
    <s v="6710"/>
    <s v="California State University, Fullerton"/>
    <s v="000"/>
    <s v="0948"/>
    <s v="Calif State University Trust Fund"/>
    <s v="TF-Miscellaneous Trust"/>
    <s v="496"/>
    <s v="00000"/>
    <s v="No Project Name Assigned"/>
    <s v="06"/>
    <x v="3"/>
    <s v="0607"/>
    <x v="23"/>
    <s v="603005"/>
    <s v="Retirement"/>
    <n v="88047.88"/>
    <s v="Billable"/>
    <n v="9.265054805841281E-5"/>
    <n v="1739.0337856808396"/>
    <n v="260.85506785212596"/>
    <n v="1478.1787178287136"/>
    <x v="1"/>
  </r>
  <r>
    <s v="202206"/>
    <s v="10"/>
    <s v="6810"/>
    <s v="San Jose State University"/>
    <s v="000"/>
    <s v="0948"/>
    <s v="Calif State University Trust Fund"/>
    <s v="TF-Miscellaneous Trust"/>
    <s v="496"/>
    <s v="00000"/>
    <s v="No Project Name Assigned"/>
    <s v="01"/>
    <x v="1"/>
    <s v="0101"/>
    <x v="5"/>
    <s v="603005"/>
    <s v="Retirement"/>
    <n v="83103.16"/>
    <s v="Billable"/>
    <n v="8.7447344778613284E-5"/>
    <n v="1641.3706149068046"/>
    <n v="246.20559223602066"/>
    <n v="1395.1650226707839"/>
    <x v="1"/>
  </r>
  <r>
    <s v="202206"/>
    <s v="10"/>
    <s v="6820"/>
    <s v="California Polytechnic State University, San Luis Obispo"/>
    <s v="000"/>
    <s v="0948"/>
    <s v="Calif State University Trust Fund"/>
    <s v="TF-Miscellaneous Trust"/>
    <s v="496"/>
    <s v="00000"/>
    <s v="No Project Name Assigned"/>
    <s v="04"/>
    <x v="2"/>
    <s v="0406"/>
    <x v="3"/>
    <s v="603005"/>
    <s v="Retirement"/>
    <n v="39474.42"/>
    <s v="Billable"/>
    <n v="4.1537929672900375E-5"/>
    <n v="779.65931775024501"/>
    <n v="116.94889766253675"/>
    <n v="662.71042008770826"/>
    <x v="1"/>
  </r>
  <r>
    <s v="202206"/>
    <s v="10"/>
    <s v="6830"/>
    <s v="Sonoma State University"/>
    <s v="000"/>
    <s v="0948"/>
    <s v="Calif State University Trust Fund"/>
    <s v="TF-Miscellaneous Trust"/>
    <s v="496"/>
    <s v="00000"/>
    <s v="No Project Name Assigned"/>
    <s v="01"/>
    <x v="1"/>
    <s v="0104"/>
    <x v="2"/>
    <s v="603005"/>
    <s v="Retirement"/>
    <n v="24037.31"/>
    <s v="Billable"/>
    <n v="2.5293850861031144E-5"/>
    <n v="474.76093923992158"/>
    <n v="71.214140885988229"/>
    <n v="403.54679835393335"/>
    <x v="1"/>
  </r>
  <r>
    <s v="202206"/>
    <s v="10"/>
    <s v="6820"/>
    <s v="California Polytechnic State University, San Luis Obispo"/>
    <s v="000"/>
    <s v="0948"/>
    <s v="Calif State University Trust Fund"/>
    <s v="TF-Miscellaneous Trust"/>
    <s v="496"/>
    <s v="00000"/>
    <s v="No Project Name Assigned"/>
    <s v="01"/>
    <x v="1"/>
    <s v="0101"/>
    <x v="5"/>
    <s v="603005"/>
    <s v="Retirement"/>
    <n v="464305.99"/>
    <s v="Billable"/>
    <n v="4.8857740175349974E-4"/>
    <n v="9170.5081769599692"/>
    <n v="1375.5762265439953"/>
    <n v="7794.9319504159739"/>
    <x v="1"/>
  </r>
  <r>
    <s v="202206"/>
    <s v="10"/>
    <s v="6820"/>
    <s v="California Polytechnic State University, San Luis Obispo"/>
    <s v="000"/>
    <s v="0948"/>
    <s v="Calif State University Trust Fund"/>
    <s v="TF-Miscellaneous Trust"/>
    <s v="496"/>
    <s v="00000"/>
    <s v="No Project Name Assigned"/>
    <s v="05"/>
    <x v="0"/>
    <s v="0503"/>
    <x v="1"/>
    <s v="603005"/>
    <s v="Retirement"/>
    <n v="69464.070000000007"/>
    <s v="Billable"/>
    <n v="7.3095276750194922E-5"/>
    <n v="1371.984931617875"/>
    <n v="205.79773974268124"/>
    <n v="1166.1871918751938"/>
    <x v="1"/>
  </r>
  <r>
    <s v="202206"/>
    <s v="10"/>
    <s v="6830"/>
    <s v="Sonoma State University"/>
    <s v="000"/>
    <s v="0948"/>
    <s v="Calif State University Trust Fund"/>
    <s v="TF-Miscellaneous Trust"/>
    <s v="496"/>
    <s v="00000"/>
    <s v="No Project Name Assigned"/>
    <s v="01"/>
    <x v="1"/>
    <s v="0101"/>
    <x v="5"/>
    <s v="603005"/>
    <s v="Retirement"/>
    <n v="35238.800000000003"/>
    <s v="Billable"/>
    <n v="3.7080894314784158E-5"/>
    <n v="696.00158194439189"/>
    <n v="104.40023729165878"/>
    <n v="591.60134465273313"/>
    <x v="1"/>
  </r>
  <r>
    <s v="202206"/>
    <s v="10"/>
    <s v="6760"/>
    <s v="California State University, Northridge"/>
    <s v="000"/>
    <s v="0948"/>
    <s v="Calif State University Trust Fund"/>
    <s v="TF-Miscellaneous Trust"/>
    <s v="496"/>
    <s v="00000"/>
    <s v="No Project Name Assigned"/>
    <s v="01"/>
    <x v="1"/>
    <s v="0101"/>
    <x v="5"/>
    <s v="603005"/>
    <s v="Retirement"/>
    <n v="115280.98"/>
    <s v="Billable"/>
    <n v="1.2130724757610207E-4"/>
    <n v="2276.9147771235057"/>
    <n v="341.53721656852582"/>
    <n v="1935.3775605549797"/>
    <x v="1"/>
  </r>
  <r>
    <s v="202206"/>
    <s v="10"/>
    <s v="6820"/>
    <s v="California Polytechnic State University, San Luis Obispo"/>
    <s v="000"/>
    <s v="0948"/>
    <s v="Calif State University Trust Fund"/>
    <s v="TF-Miscellaneous Trust"/>
    <s v="496"/>
    <s v="00000"/>
    <s v="No Project Name Assigned"/>
    <s v="05"/>
    <x v="0"/>
    <s v="0502"/>
    <x v="13"/>
    <s v="603005"/>
    <s v="Retirement"/>
    <n v="17600.61"/>
    <s v="Billable"/>
    <n v="1.8520674917583263E-5"/>
    <n v="347.62966965919048"/>
    <n v="52.144450448878573"/>
    <n v="295.48521921031193"/>
    <x v="1"/>
  </r>
  <r>
    <s v="202206"/>
    <s v="10"/>
    <s v="6680"/>
    <s v="California State University, Chico"/>
    <s v="000"/>
    <s v="0948"/>
    <s v="Calif State University Trust Fund"/>
    <s v="TF-Miscellaneous Trust"/>
    <s v="496"/>
    <s v="00000"/>
    <s v="No Project Name Assigned"/>
    <s v="20"/>
    <x v="7"/>
    <s v="2001"/>
    <x v="30"/>
    <s v="603005"/>
    <s v="Retirement"/>
    <n v="38896.629999999997"/>
    <s v="Billable"/>
    <n v="4.0929935929465887E-5"/>
    <n v="768.24738675283163"/>
    <n v="115.23710801292474"/>
    <n v="653.01027873990688"/>
    <x v="1"/>
  </r>
  <r>
    <s v="202206"/>
    <s v="10"/>
    <s v="6830"/>
    <s v="Sonoma State University"/>
    <s v="000"/>
    <s v="0948"/>
    <s v="Calif State University Trust Fund"/>
    <s v="TF-Housing-Operations and Revenue"/>
    <s v="531"/>
    <s v="00000"/>
    <s v="No Project Name Assigned"/>
    <s v="20"/>
    <x v="7"/>
    <s v="2001"/>
    <x v="30"/>
    <s v="603005"/>
    <s v="Retirement"/>
    <n v="296179.69"/>
    <s v="Billable"/>
    <n v="3.1166236600212074E-4"/>
    <n v="5849.8454198156451"/>
    <n v="877.47681297234669"/>
    <n v="4972.368606843298"/>
    <x v="7"/>
  </r>
  <r>
    <s v="202206"/>
    <s v="10"/>
    <s v="6730"/>
    <s v="California State Polytechnic University, Humboldt"/>
    <s v="000"/>
    <s v="0948"/>
    <s v="Calif State University Trust Fund"/>
    <s v="TF-Housing-Operations and Revenue"/>
    <s v="531"/>
    <s v="00000"/>
    <s v="No Project Name Assigned"/>
    <s v="20"/>
    <x v="7"/>
    <s v="2001"/>
    <x v="30"/>
    <s v="603005"/>
    <s v="Retirement"/>
    <n v="327443.35000000003"/>
    <s v="Billable"/>
    <n v="3.445603214476338E-4"/>
    <n v="6467.3340067531008"/>
    <n v="970.10010101296507"/>
    <n v="5497.2339057401359"/>
    <x v="7"/>
  </r>
  <r>
    <s v="202206"/>
    <s v="10"/>
    <s v="6650"/>
    <s v="California State University, Bakersfield"/>
    <s v="000"/>
    <s v="0948"/>
    <s v="Calif State University Trust Fund"/>
    <s v="TF-Housing-Operations and Revenue"/>
    <s v="531"/>
    <s v="00000"/>
    <s v="No Project Name Assigned"/>
    <s v="20"/>
    <x v="7"/>
    <s v="2001"/>
    <x v="30"/>
    <s v="603005"/>
    <s v="Retirement"/>
    <n v="285606.44"/>
    <s v="Billable"/>
    <n v="3.0053640354557311E-4"/>
    <n v="5641.0131461203564"/>
    <n v="846.15197191805339"/>
    <n v="4794.8611742023031"/>
    <x v="7"/>
  </r>
  <r>
    <s v="202206"/>
    <s v="10"/>
    <s v="6800"/>
    <s v="San Francisco State University"/>
    <s v="000"/>
    <s v="0948"/>
    <s v="Calif State University Trust Fund"/>
    <s v="TF-Housing-Operations and Revenue"/>
    <s v="531"/>
    <s v="00000"/>
    <s v="No Project Name Assigned"/>
    <s v="20"/>
    <x v="7"/>
    <s v="2001"/>
    <x v="30"/>
    <s v="603005"/>
    <s v="Retirement"/>
    <n v="766261.59"/>
    <s v="Billable"/>
    <n v="8.0631761116350346E-4"/>
    <n v="15134.433602257312"/>
    <n v="2270.1650403385966"/>
    <n v="12864.268561918714"/>
    <x v="7"/>
  </r>
  <r>
    <s v="202206"/>
    <s v="10"/>
    <s v="6670"/>
    <s v="California State University, Stanislaus"/>
    <s v="000"/>
    <s v="0948"/>
    <s v="Calif State University Trust Fund"/>
    <s v="TF-Housing-Operations and Revenue"/>
    <s v="531"/>
    <s v="00000"/>
    <s v="No Project Name Assigned"/>
    <s v="20"/>
    <x v="7"/>
    <s v="2001"/>
    <x v="30"/>
    <s v="603005"/>
    <s v="Retirement"/>
    <n v="300709.65000000002"/>
    <s v="Billable"/>
    <n v="3.1642912786717292E-4"/>
    <n v="5939.3166653218723"/>
    <n v="890.89749979828082"/>
    <n v="5048.4191655235909"/>
    <x v="7"/>
  </r>
  <r>
    <s v="202206"/>
    <s v="10"/>
    <s v="6752"/>
    <s v="California State University Maritime Academy"/>
    <s v="000"/>
    <s v="0948"/>
    <s v="Calif State University Trust Fund"/>
    <s v="TF-Housing-Operations and Revenue"/>
    <s v="531"/>
    <s v="00000"/>
    <s v="No Project Name Assigned"/>
    <s v="20"/>
    <x v="7"/>
    <s v="2001"/>
    <x v="30"/>
    <s v="603005"/>
    <s v="Retirement"/>
    <n v="212539.09"/>
    <s v="Billable"/>
    <n v="2.2364948676034362E-4"/>
    <n v="4197.859826810829"/>
    <n v="629.6789740216243"/>
    <n v="3568.1808527892044"/>
    <x v="7"/>
  </r>
  <r>
    <s v="202206"/>
    <s v="10"/>
    <s v="6770"/>
    <s v="California State Polytechnic University, Pomona"/>
    <s v="000"/>
    <s v="0948"/>
    <s v="Calif State University Trust Fund"/>
    <s v="TF-Housing-Operations and Revenue"/>
    <s v="531"/>
    <s v="00000"/>
    <s v="No Project Name Assigned"/>
    <s v="20"/>
    <x v="7"/>
    <s v="2001"/>
    <x v="30"/>
    <s v="603005"/>
    <s v="Retirement"/>
    <n v="592125.46"/>
    <s v="Billable"/>
    <n v="6.2307858392887812E-4"/>
    <n v="11695.070685424891"/>
    <n v="1754.2606028137336"/>
    <n v="9940.8100826111568"/>
    <x v="7"/>
  </r>
  <r>
    <s v="202206"/>
    <s v="10"/>
    <s v="6660"/>
    <s v="California State University, San Bernardino"/>
    <s v="000"/>
    <s v="0948"/>
    <s v="Calif State University Trust Fund"/>
    <s v="TF-Housing-Operations and Revenue"/>
    <s v="531"/>
    <s v="00000"/>
    <s v="No Project Name Assigned"/>
    <s v="20"/>
    <x v="7"/>
    <s v="2001"/>
    <x v="30"/>
    <s v="603005"/>
    <s v="Retirement"/>
    <n v="320603.78999999998"/>
    <s v="Billable"/>
    <n v="3.373632261572259E-4"/>
    <n v="6332.2458488191305"/>
    <n v="949.83687732286955"/>
    <n v="5382.4089714962611"/>
    <x v="7"/>
  </r>
  <r>
    <s v="202206"/>
    <s v="10"/>
    <s v="6850"/>
    <s v="California State University Channel Islands"/>
    <s v="000"/>
    <s v="0948"/>
    <s v="Calif State University Trust Fund"/>
    <s v="TF-Housing-Operations and Revenue"/>
    <s v="531"/>
    <s v="00000"/>
    <s v="No Project Name Assigned"/>
    <s v="20"/>
    <x v="7"/>
    <s v="2001"/>
    <x v="30"/>
    <s v="603005"/>
    <s v="Retirement"/>
    <n v="220285.65"/>
    <s v="Billable"/>
    <n v="2.3180099511656274E-4"/>
    <n v="4350.8621428552788"/>
    <n v="652.62932142829175"/>
    <n v="3698.2328214269869"/>
    <x v="7"/>
  </r>
  <r>
    <s v="202206"/>
    <s v="10"/>
    <s v="6690"/>
    <s v="California State University, Dominguez Hills"/>
    <s v="000"/>
    <s v="0948"/>
    <s v="Calif State University Trust Fund"/>
    <s v="TF-Housing-Operations and Revenue"/>
    <s v="531"/>
    <s v="00000"/>
    <s v="No Project Name Assigned"/>
    <s v="20"/>
    <x v="7"/>
    <s v="2001"/>
    <x v="30"/>
    <s v="603005"/>
    <s v="Retirement"/>
    <n v="299239.10000000003"/>
    <s v="Billable"/>
    <n v="3.1488170544828793E-4"/>
    <n v="5910.2718304714144"/>
    <n v="886.54077457071219"/>
    <n v="5023.7310559007019"/>
    <x v="7"/>
  </r>
  <r>
    <s v="202206"/>
    <s v="10"/>
    <s v="6780"/>
    <s v="California State University, Sacramento"/>
    <s v="000"/>
    <s v="0948"/>
    <s v="Calif State University Trust Fund"/>
    <s v="TF-Housing-Operations and Revenue"/>
    <s v="531"/>
    <s v="00000"/>
    <s v="No Project Name Assigned"/>
    <s v="20"/>
    <x v="7"/>
    <s v="2001"/>
    <x v="30"/>
    <s v="603005"/>
    <s v="Retirement"/>
    <n v="717724.36"/>
    <s v="Billable"/>
    <n v="7.5524311668689328E-4"/>
    <n v="14175.774713101075"/>
    <n v="2126.3662069651609"/>
    <n v="12049.408506135913"/>
    <x v="7"/>
  </r>
  <r>
    <s v="202206"/>
    <s v="10"/>
    <s v="6760"/>
    <s v="California State University, Northridge"/>
    <s v="000"/>
    <s v="0948"/>
    <s v="Calif State University Trust Fund"/>
    <s v="TF-Housing-Operations and Revenue"/>
    <s v="531"/>
    <s v="00000"/>
    <s v="No Project Name Assigned"/>
    <s v="20"/>
    <x v="7"/>
    <s v="2001"/>
    <x v="30"/>
    <s v="603005"/>
    <s v="Retirement"/>
    <n v="851811.13"/>
    <s v="Billable"/>
    <n v="8.9633921948780511E-4"/>
    <n v="16824.122671539328"/>
    <n v="2523.6184007308989"/>
    <n v="14300.504270808427"/>
    <x v="7"/>
  </r>
  <r>
    <s v="202206"/>
    <s v="10"/>
    <s v="6740"/>
    <s v="California State University, Long Beach"/>
    <s v="000"/>
    <s v="0948"/>
    <s v="Calif State University Trust Fund"/>
    <s v="TF-Housing-Operations and Revenue"/>
    <s v="531"/>
    <s v="42124"/>
    <s v="HEERF-IHEs-Institutional Portion"/>
    <s v="20"/>
    <x v="7"/>
    <s v="2001"/>
    <x v="30"/>
    <s v="603005"/>
    <s v="Retirement"/>
    <n v="27376.16"/>
    <s v="Billable"/>
    <n v="2.8807237922534857E-5"/>
    <n v="540.70656967782054"/>
    <n v="81.105985451673078"/>
    <n v="459.60058422614742"/>
    <x v="7"/>
  </r>
  <r>
    <s v="202206"/>
    <s v="10"/>
    <s v="6810"/>
    <s v="San Jose State University"/>
    <s v="000"/>
    <s v="0948"/>
    <s v="Calif State University Trust Fund"/>
    <s v="TF-Housing-Operations and Revenue"/>
    <s v="531"/>
    <s v="00000"/>
    <s v="No Project Name Assigned"/>
    <s v="20"/>
    <x v="7"/>
    <s v="2001"/>
    <x v="30"/>
    <s v="603005"/>
    <s v="Retirement"/>
    <n v="1217424.3999999999"/>
    <s v="Billable"/>
    <n v="1.2810647783874452E-3"/>
    <n v="24045.350814945512"/>
    <n v="3606.8026222418266"/>
    <n v="20438.548192703685"/>
    <x v="7"/>
  </r>
  <r>
    <s v="202206"/>
    <s v="10"/>
    <s v="6750"/>
    <s v="California State University, Los Angeles"/>
    <s v="000"/>
    <s v="0948"/>
    <s v="Calif State University Trust Fund"/>
    <s v="TF-Housing-Operations and Revenue"/>
    <s v="531"/>
    <s v="00000"/>
    <s v="No Project Name Assigned"/>
    <s v="20"/>
    <x v="7"/>
    <s v="2001"/>
    <x v="30"/>
    <s v="603005"/>
    <s v="Retirement"/>
    <n v="326180.89"/>
    <s v="Billable"/>
    <n v="3.4323186685109128E-4"/>
    <n v="6442.3991577474162"/>
    <n v="966.35987366211236"/>
    <n v="5476.0392840853037"/>
    <x v="7"/>
  </r>
  <r>
    <s v="202206"/>
    <s v="10"/>
    <s v="6740"/>
    <s v="California State University, Long Beach"/>
    <s v="000"/>
    <s v="0948"/>
    <s v="Calif State University Trust Fund"/>
    <s v="TF-Housing-Operations and Revenue"/>
    <s v="531"/>
    <s v="00000"/>
    <s v="No Project Name Assigned"/>
    <s v="20"/>
    <x v="7"/>
    <s v="2001"/>
    <x v="30"/>
    <s v="603005"/>
    <s v="Retirement"/>
    <n v="1104624.18"/>
    <s v="Billable"/>
    <n v="1.1623679715579165E-3"/>
    <n v="21817.43353161931"/>
    <n v="3272.6150297428962"/>
    <n v="18544.818501876412"/>
    <x v="7"/>
  </r>
  <r>
    <s v="202206"/>
    <s v="10"/>
    <s v="6710"/>
    <s v="California State University, Fullerton"/>
    <s v="000"/>
    <s v="0948"/>
    <s v="Calif State University Trust Fund"/>
    <s v="TF-Housing-Operations and Revenue"/>
    <s v="531"/>
    <s v="00000"/>
    <s v="No Project Name Assigned"/>
    <s v="20"/>
    <x v="7"/>
    <s v="2001"/>
    <x v="30"/>
    <s v="603005"/>
    <s v="Retirement"/>
    <n v="536036.31000000006"/>
    <s v="Billable"/>
    <n v="5.6405739582496782E-4"/>
    <n v="10587.253815102513"/>
    <n v="1588.0880722653769"/>
    <n v="8999.1657428371363"/>
    <x v="7"/>
  </r>
  <r>
    <s v="202206"/>
    <s v="10"/>
    <s v="6820"/>
    <s v="California Polytechnic State University, San Luis Obispo"/>
    <s v="000"/>
    <s v="0948"/>
    <s v="Calif State University Trust Fund"/>
    <s v="TF-Housing-Operations and Revenue"/>
    <s v="531"/>
    <s v="00000"/>
    <s v="No Project Name Assigned"/>
    <s v="20"/>
    <x v="7"/>
    <s v="2001"/>
    <x v="30"/>
    <s v="603005"/>
    <s v="Retirement"/>
    <n v="2667008.71"/>
    <s v="Billable"/>
    <n v="2.8064255341305271E-3"/>
    <n v="52676.092296544484"/>
    <n v="7901.4138444816726"/>
    <n v="44774.678452062813"/>
    <x v="7"/>
  </r>
  <r>
    <s v="202206"/>
    <s v="10"/>
    <s v="6680"/>
    <s v="California State University, Chico"/>
    <s v="000"/>
    <s v="0948"/>
    <s v="Calif State University Trust Fund"/>
    <s v="TF-Housing-Operations and Revenue"/>
    <s v="531"/>
    <s v="00000"/>
    <s v="No Project Name Assigned"/>
    <s v="20"/>
    <x v="7"/>
    <s v="2001"/>
    <x v="30"/>
    <s v="603005"/>
    <s v="Retirement"/>
    <n v="290765.53000000003"/>
    <s v="Billable"/>
    <n v="3.0596518293222818E-4"/>
    <n v="5742.9103390268547"/>
    <n v="861.43655085402816"/>
    <n v="4881.4737881728261"/>
    <x v="7"/>
  </r>
  <r>
    <s v="202206"/>
    <s v="10"/>
    <s v="6720"/>
    <s v="California State University, East Bay"/>
    <s v="000"/>
    <s v="0948"/>
    <s v="Calif State University Trust Fund"/>
    <s v="TF-Housing-Operations and Revenue"/>
    <s v="531"/>
    <s v="00000"/>
    <s v="No Project Name Assigned"/>
    <s v="20"/>
    <x v="7"/>
    <s v="2001"/>
    <x v="30"/>
    <s v="603005"/>
    <s v="Retirement"/>
    <n v="222230.85"/>
    <s v="Billable"/>
    <n v="2.3384787967622761E-4"/>
    <n v="4389.2817904368712"/>
    <n v="658.39226856553069"/>
    <n v="3730.8895218713405"/>
    <x v="7"/>
  </r>
  <r>
    <s v="202206"/>
    <s v="10"/>
    <s v="6790"/>
    <s v="San Diego State University"/>
    <s v="000"/>
    <s v="0948"/>
    <s v="Calif State University Trust Fund"/>
    <s v="TF-Housing-Operations and Revenue"/>
    <s v="531"/>
    <s v="00000"/>
    <s v="No Project Name Assigned"/>
    <s v="20"/>
    <x v="7"/>
    <s v="2001"/>
    <x v="30"/>
    <s v="603005"/>
    <s v="Retirement"/>
    <n v="1541293.07"/>
    <s v="Billable"/>
    <n v="1.6218635548537186E-3"/>
    <n v="30442.081312641982"/>
    <n v="4566.3121968962969"/>
    <n v="25875.769115745683"/>
    <x v="7"/>
  </r>
  <r>
    <s v="202206"/>
    <s v="10"/>
    <s v="6830"/>
    <s v="Sonoma State University"/>
    <s v="000"/>
    <s v="0948"/>
    <s v="Calif State University Trust Fund"/>
    <s v="TF-Campus Union-Operations and Revenue"/>
    <s v="534"/>
    <s v="00000"/>
    <s v="No Project Name Assigned"/>
    <s v="05"/>
    <x v="0"/>
    <s v="0502"/>
    <x v="13"/>
    <s v="603005"/>
    <s v="Retirement"/>
    <n v="151160.9"/>
    <s v="Billable"/>
    <n v="1.5906277618499086E-4"/>
    <n v="2985.5791209728486"/>
    <n v="447.83686814592727"/>
    <n v="2537.7422528269212"/>
    <x v="8"/>
  </r>
  <r>
    <s v="202206"/>
    <s v="10"/>
    <s v="6730"/>
    <s v="California State Polytechnic University, Humboldt"/>
    <s v="000"/>
    <s v="0948"/>
    <s v="Calif State University Trust Fund"/>
    <s v="TF-Campus Union-Operations and Revenue"/>
    <s v="534"/>
    <s v="00000"/>
    <s v="No Project Name Assigned"/>
    <s v="05"/>
    <x v="0"/>
    <s v="0502"/>
    <x v="13"/>
    <s v="603005"/>
    <s v="Retirement"/>
    <n v="143841.94"/>
    <s v="Billable"/>
    <n v="1.5136122044943424E-4"/>
    <n v="2841.0223330519279"/>
    <n v="426.1533499577892"/>
    <n v="2414.8689830941389"/>
    <x v="8"/>
  </r>
  <r>
    <s v="202206"/>
    <s v="10"/>
    <s v="6800"/>
    <s v="San Francisco State University"/>
    <s v="000"/>
    <s v="0948"/>
    <s v="Calif State University Trust Fund"/>
    <s v="TF-Campus Union-Operations and Revenue"/>
    <s v="534"/>
    <s v="00000"/>
    <s v="No Project Name Assigned"/>
    <s v="05"/>
    <x v="0"/>
    <s v="0502"/>
    <x v="13"/>
    <s v="603005"/>
    <s v="Retirement"/>
    <n v="331981.83"/>
    <s v="Billable"/>
    <n v="3.4933604869231185E-4"/>
    <n v="6556.9735307897581"/>
    <n v="983.54602961846365"/>
    <n v="5573.4275011712944"/>
    <x v="8"/>
  </r>
  <r>
    <s v="202206"/>
    <s v="10"/>
    <s v="6720"/>
    <s v="California State University, East Bay"/>
    <s v="000"/>
    <s v="0948"/>
    <s v="Calif State University Trust Fund"/>
    <s v="TF-Campus Union-Operations and Revenue"/>
    <s v="534"/>
    <s v="00000"/>
    <s v="No Project Name Assigned"/>
    <s v="05"/>
    <x v="0"/>
    <s v="0502"/>
    <x v="13"/>
    <s v="603005"/>
    <s v="Retirement"/>
    <n v="121036.37"/>
    <s v="Billable"/>
    <n v="1.2736349830911128E-4"/>
    <n v="2390.589492060079"/>
    <n v="358.58842380901183"/>
    <n v="2032.0010682510672"/>
    <x v="8"/>
  </r>
  <r>
    <s v="202206"/>
    <s v="10"/>
    <s v="6670"/>
    <s v="California State University, Stanislaus"/>
    <s v="000"/>
    <s v="0948"/>
    <s v="Calif State University Trust Fund"/>
    <s v="TF-Campus Union-Operations and Revenue"/>
    <s v="534"/>
    <s v="00303"/>
    <s v="Stanislaus Student Recreation Complex"/>
    <s v="05"/>
    <x v="0"/>
    <s v="0502"/>
    <x v="13"/>
    <s v="603005"/>
    <s v="Retirement"/>
    <n v="80911.259999999995"/>
    <s v="Billable"/>
    <n v="8.5140864074146179E-5"/>
    <n v="1598.0783953231662"/>
    <n v="239.71175929847493"/>
    <n v="1358.3666360246912"/>
    <x v="8"/>
  </r>
  <r>
    <s v="202206"/>
    <s v="10"/>
    <s v="6840"/>
    <s v="California State University San Marcos"/>
    <s v="000"/>
    <s v="0948"/>
    <s v="Calif State University Trust Fund"/>
    <s v="TF-Campus Union-Operations and Revenue"/>
    <s v="534"/>
    <s v="00000"/>
    <s v="No Project Name Assigned"/>
    <s v="05"/>
    <x v="0"/>
    <s v="0502"/>
    <x v="13"/>
    <s v="603005"/>
    <s v="Retirement"/>
    <n v="469853.23"/>
    <s v="Billable"/>
    <n v="4.9441462152769019E-4"/>
    <n v="9280.0717209916947"/>
    <n v="1392.0107581487541"/>
    <n v="7888.0609628429402"/>
    <x v="8"/>
  </r>
  <r>
    <s v="202206"/>
    <s v="10"/>
    <s v="6650"/>
    <s v="California State University, Bakersfield"/>
    <s v="000"/>
    <s v="0948"/>
    <s v="Calif State University Trust Fund"/>
    <s v="TF-Campus Union-Operations and Revenue"/>
    <s v="534"/>
    <s v="00000"/>
    <s v="No Project Name Assigned"/>
    <s v="05"/>
    <x v="0"/>
    <s v="0502"/>
    <x v="13"/>
    <s v="603005"/>
    <s v="Retirement"/>
    <n v="195892.66"/>
    <s v="Billable"/>
    <n v="2.0613287122438746E-4"/>
    <n v="3869.076167499883"/>
    <n v="580.36142512498247"/>
    <n v="3288.7147423749007"/>
    <x v="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4">
  <r>
    <s v="202206"/>
    <s v="10"/>
    <s v="6660"/>
    <x v="0"/>
    <s v="000"/>
    <s v="0948"/>
    <s v="Calif State University Trust Fund"/>
    <s v="TF-College Work Study Program"/>
    <x v="0"/>
    <s v="00000"/>
    <s v="No Project Name Assigned"/>
    <s v="05"/>
    <s v="Student Services"/>
    <s v="0504"/>
    <s v="Financial Aid Administration"/>
    <s v="603005"/>
    <s v="Retirement"/>
    <n v="13059.12"/>
    <s v="Non-Billable"/>
    <n v="1.3739422159820866E-5"/>
    <n v="257.88643275587134"/>
    <n v="38.682964913380701"/>
    <n v="219.20346784249062"/>
    <x v="0"/>
  </r>
  <r>
    <s v="202206"/>
    <s v="10"/>
    <s v="6820"/>
    <x v="1"/>
    <s v="000"/>
    <s v="0948"/>
    <s v="Calif State University Trust Fund"/>
    <s v="TF-College Work Study Program"/>
    <x v="0"/>
    <s v="00000"/>
    <s v="No Project Name Assigned"/>
    <s v="05"/>
    <s v="Student Services"/>
    <s v="0503"/>
    <s v="Counseling and Career Guidance"/>
    <s v="603005"/>
    <s v="Retirement"/>
    <n v="8259.15"/>
    <s v="Non-Billable"/>
    <n v="8.6894023893864591E-6"/>
    <n v="163.09848834344538"/>
    <n v="24.464773251516807"/>
    <n v="138.63371509192856"/>
    <x v="0"/>
  </r>
  <r>
    <s v="202206"/>
    <s v="10"/>
    <s v="6770"/>
    <x v="2"/>
    <s v="000"/>
    <s v="0948"/>
    <s v="Calif State University Trust Fund"/>
    <s v="TF-College Work Study Program"/>
    <x v="0"/>
    <s v="00000"/>
    <s v="No Project Name Assigned"/>
    <s v="05"/>
    <s v="Student Services"/>
    <s v="0504"/>
    <s v="Financial Aid Administration"/>
    <s v="603005"/>
    <s v="Retirement"/>
    <n v="5239.96"/>
    <s v="Non-Billable"/>
    <n v="5.5129306217091921E-6"/>
    <n v="103.47669614671246"/>
    <n v="15.521504422006867"/>
    <n v="87.955191724705585"/>
    <x v="0"/>
  </r>
  <r>
    <s v="202206"/>
    <s v="10"/>
    <s v="6620"/>
    <x v="3"/>
    <s v="000"/>
    <s v="0948"/>
    <s v="Calif State University Trust Fund"/>
    <s v="TF-CSU Forgivable/Doctoral Loan Program"/>
    <x v="1"/>
    <s v="00000"/>
    <s v="No Project Name Assigned"/>
    <s v="05"/>
    <s v="Student Services"/>
    <s v="0504"/>
    <s v="Financial Aid Administration"/>
    <s v="603005"/>
    <s v="Retirement"/>
    <n v="45668.97"/>
    <s v="Non-Billable"/>
    <n v="4.8048050591019477E-5"/>
    <n v="901.85309277615215"/>
    <n v="135.27796391642281"/>
    <n v="766.57512885972926"/>
    <x v="1"/>
  </r>
  <r>
    <s v="202206"/>
    <s v="10"/>
    <s v="6780"/>
    <x v="4"/>
    <s v="000"/>
    <s v="0948"/>
    <s v="Calif State University Trust Fund"/>
    <s v="TF-Prof &amp; Continuing Ed (PaCE) Operations"/>
    <x v="2"/>
    <s v="00000"/>
    <s v="No Project Name Assigned"/>
    <s v="01"/>
    <s v="Instruction"/>
    <s v="0104"/>
    <s v="Community Education"/>
    <s v="603005"/>
    <s v="Retirement"/>
    <n v="1338519.1000000001"/>
    <s v="Billable"/>
    <n v="1.4082479511547089E-3"/>
    <n v="26432.555629674847"/>
    <n v="3964.883344451227"/>
    <n v="22467.67228522362"/>
    <x v="2"/>
  </r>
  <r>
    <s v="202206"/>
    <s v="10"/>
    <s v="6790"/>
    <x v="5"/>
    <s v="000"/>
    <s v="0948"/>
    <s v="Calif State University Trust Fund"/>
    <s v="TF-Prof &amp; Continuing Ed (PaCE) Operations"/>
    <x v="2"/>
    <s v="00000"/>
    <s v="No Project Name Assigned"/>
    <s v="04"/>
    <s v="Academic Support"/>
    <s v="0406"/>
    <s v="Academic Administration"/>
    <s v="603005"/>
    <s v="Retirement"/>
    <n v="714555.16"/>
    <s v="Billable"/>
    <n v="7.5177921634216884E-4"/>
    <n v="14110.757939256311"/>
    <n v="2116.6136908884464"/>
    <n v="11994.144248367864"/>
    <x v="2"/>
  </r>
  <r>
    <s v="202206"/>
    <s v="10"/>
    <s v="6690"/>
    <x v="6"/>
    <s v="000"/>
    <s v="0948"/>
    <s v="Calif State University Trust Fund"/>
    <s v="TF-Prof &amp; Continuing Ed (PaCE) Operations"/>
    <x v="2"/>
    <s v="00000"/>
    <s v="No Project Name Assigned"/>
    <s v="06"/>
    <s v="Institutional Support"/>
    <s v="0605"/>
    <s v="Public Relations/Development"/>
    <s v="603005"/>
    <s v="Retirement"/>
    <n v="60390.15"/>
    <s v="Billable"/>
    <n v="6.3536116150621642E-5"/>
    <n v="1192.5612412698547"/>
    <n v="178.8841861904782"/>
    <n v="1013.6770550793765"/>
    <x v="2"/>
  </r>
  <r>
    <s v="202206"/>
    <s v="10"/>
    <s v="6810"/>
    <x v="7"/>
    <s v="000"/>
    <s v="0948"/>
    <s v="Calif State University Trust Fund"/>
    <s v="TF-Prof &amp; Continuing Ed (PaCE) Operations"/>
    <x v="2"/>
    <s v="00000"/>
    <s v="No Project Name Assigned"/>
    <s v="01"/>
    <s v="Instruction"/>
    <s v="0101"/>
    <s v="General Academic Instruction"/>
    <s v="603005"/>
    <s v="Retirement"/>
    <n v="2181104.75"/>
    <s v="Billable"/>
    <n v="2.2947272813972569E-3"/>
    <n v="43071.609989370379"/>
    <n v="6460.7414984055567"/>
    <n v="36610.868490964822"/>
    <x v="2"/>
  </r>
  <r>
    <s v="202206"/>
    <s v="10"/>
    <s v="6740"/>
    <x v="8"/>
    <s v="000"/>
    <s v="0948"/>
    <s v="Calif State University Trust Fund"/>
    <s v="TF-Prof &amp; Continuing Ed (PaCE) Operations"/>
    <x v="2"/>
    <s v="00000"/>
    <s v="No Project Name Assigned"/>
    <s v="01"/>
    <s v="Instruction"/>
    <s v="0106"/>
    <s v="Instructional Information Technology"/>
    <s v="603005"/>
    <s v="Retirement"/>
    <n v="4703.87"/>
    <s v="Billable"/>
    <n v="4.9489135343665251E-6"/>
    <n v="92.890198914426122"/>
    <n v="13.933529837163919"/>
    <n v="78.956669077262205"/>
    <x v="2"/>
  </r>
  <r>
    <s v="202206"/>
    <s v="10"/>
    <s v="6810"/>
    <x v="7"/>
    <s v="000"/>
    <s v="0948"/>
    <s v="Calif State University Trust Fund"/>
    <s v="TF-Prof &amp; Continuing Ed (PaCE) Operations"/>
    <x v="2"/>
    <s v="00000"/>
    <s v="No Project Name Assigned"/>
    <s v="05"/>
    <s v="Student Services"/>
    <s v="0501"/>
    <s v="Student Services Administration"/>
    <s v="603005"/>
    <s v="Retirement"/>
    <n v="92239.16"/>
    <s v="Billable"/>
    <n v="9.7044269361738184E-5"/>
    <n v="1821.5031282963978"/>
    <n v="273.22546924445965"/>
    <n v="1548.2776590519381"/>
    <x v="2"/>
  </r>
  <r>
    <s v="202206"/>
    <s v="10"/>
    <s v="6830"/>
    <x v="9"/>
    <s v="000"/>
    <s v="0948"/>
    <s v="Calif State University Trust Fund"/>
    <s v="TF-Prof &amp; Continuing Ed (PaCE) Operations"/>
    <x v="2"/>
    <s v="00000"/>
    <s v="No Project Name Assigned"/>
    <s v="01"/>
    <s v="Instruction"/>
    <s v="0101"/>
    <s v="General Academic Instruction"/>
    <s v="603005"/>
    <s v="Retirement"/>
    <n v="202015.45"/>
    <s v="Billable"/>
    <n v="2.1253924846055354E-4"/>
    <n v="3989.3226926524976"/>
    <n v="598.39840389787457"/>
    <n v="3390.9242887546229"/>
    <x v="2"/>
  </r>
  <r>
    <s v="202206"/>
    <s v="10"/>
    <s v="6840"/>
    <x v="10"/>
    <s v="000"/>
    <s v="0948"/>
    <s v="Calif State University Trust Fund"/>
    <s v="TF-Prof &amp; Continuing Ed (PaCE) Operations"/>
    <x v="2"/>
    <s v="00000"/>
    <s v="No Project Name Assigned"/>
    <s v="04"/>
    <s v="Academic Support"/>
    <s v="0406"/>
    <s v="Academic Administration"/>
    <s v="603005"/>
    <s v="Retirement"/>
    <n v="451835.35000000003"/>
    <s v="Billable"/>
    <n v="4.7537327326653073E-4"/>
    <n v="8922.6691082171383"/>
    <n v="1338.4003662325706"/>
    <n v="7584.268741984567"/>
    <x v="2"/>
  </r>
  <r>
    <s v="202206"/>
    <s v="10"/>
    <s v="6780"/>
    <x v="4"/>
    <s v="000"/>
    <s v="0948"/>
    <s v="Calif State University Trust Fund"/>
    <s v="TF-Prof &amp; Continuing Ed (PaCE) Operations"/>
    <x v="2"/>
    <s v="00000"/>
    <s v="No Project Name Assigned"/>
    <s v="06"/>
    <s v="Institutional Support"/>
    <s v="0606"/>
    <s v="General Administration"/>
    <s v="603005"/>
    <s v="Retirement"/>
    <n v="453484.4"/>
    <s v="Billable"/>
    <n v="4.7710822892301082E-4"/>
    <n v="8955.2339075249056"/>
    <n v="1343.2850861287359"/>
    <n v="7611.9488213961695"/>
    <x v="2"/>
  </r>
  <r>
    <s v="202206"/>
    <s v="10"/>
    <s v="6756"/>
    <x v="11"/>
    <s v="000"/>
    <s v="0948"/>
    <s v="Calif State University Trust Fund"/>
    <s v="TF-Prof &amp; Continuing Ed (PaCE) Operations"/>
    <x v="2"/>
    <s v="00000"/>
    <s v="No Project Name Assigned"/>
    <s v="05"/>
    <s v="Student Services"/>
    <s v="0501"/>
    <s v="Student Services Administration"/>
    <s v="603005"/>
    <s v="Retirement"/>
    <n v="37863.49"/>
    <s v="Billable"/>
    <n v="3.983595169920758E-5"/>
    <n v="747.71350349698946"/>
    <n v="112.15702552454842"/>
    <n v="635.55647797244103"/>
    <x v="2"/>
  </r>
  <r>
    <s v="202206"/>
    <s v="10"/>
    <s v="6620"/>
    <x v="3"/>
    <s v="000"/>
    <s v="0948"/>
    <s v="Calif State University Trust Fund"/>
    <s v="TF-Prof &amp; Continuing Ed (PaCE) Operations"/>
    <x v="2"/>
    <s v="00000"/>
    <s v="No Project Name Assigned"/>
    <s v="04"/>
    <s v="Academic Support"/>
    <s v="0406"/>
    <s v="Academic Administration"/>
    <s v="603005"/>
    <s v="Retirement"/>
    <n v="71580.800000000003"/>
    <s v="Billable"/>
    <n v="7.5309732182390963E-5"/>
    <n v="1413.5498537276228"/>
    <n v="212.03247805914341"/>
    <n v="1201.5173756684794"/>
    <x v="2"/>
  </r>
  <r>
    <s v="202206"/>
    <s v="10"/>
    <s v="6740"/>
    <x v="8"/>
    <s v="000"/>
    <s v="0948"/>
    <s v="Calif State University Trust Fund"/>
    <s v="TF-Prof &amp; Continuing Ed (PaCE) Operations"/>
    <x v="2"/>
    <s v="EARST"/>
    <s v="Early Start Program"/>
    <s v="04"/>
    <s v="Academic Support"/>
    <s v="0406"/>
    <s v="Academic Administration"/>
    <s v="603005"/>
    <s v="Retirement"/>
    <n v="202.96"/>
    <s v="Billable"/>
    <n v="2.1353300387447567E-7"/>
    <n v="4.0079752994176978"/>
    <n v="0.60119629491265469"/>
    <n v="3.4067790045050432"/>
    <x v="2"/>
  </r>
  <r>
    <s v="202206"/>
    <s v="10"/>
    <s v="6810"/>
    <x v="7"/>
    <s v="000"/>
    <s v="0948"/>
    <s v="Calif State University Trust Fund"/>
    <s v="TF-Prof &amp; Continuing Ed (PaCE) Operations"/>
    <x v="2"/>
    <s v="00000"/>
    <s v="No Project Name Assigned"/>
    <s v="05"/>
    <s v="Student Services"/>
    <s v="0510"/>
    <s v="Student Records"/>
    <s v="603005"/>
    <s v="Retirement"/>
    <n v="34754.26"/>
    <s v="Billable"/>
    <n v="3.6564749385270673E-5"/>
    <n v="686.31363633001831"/>
    <n v="102.94704544950274"/>
    <n v="583.36659088051556"/>
    <x v="2"/>
  </r>
  <r>
    <s v="202206"/>
    <s v="10"/>
    <s v="6740"/>
    <x v="8"/>
    <s v="000"/>
    <s v="0948"/>
    <s v="Calif State University Trust Fund"/>
    <s v="TF-Prof &amp; Continuing Ed (PaCE) Operations"/>
    <x v="2"/>
    <s v="00000"/>
    <s v="No Project Name Assigned"/>
    <s v="04"/>
    <s v="Academic Support"/>
    <s v="0409"/>
    <s v="Academic Support Information Technology"/>
    <s v="603005"/>
    <s v="Retirement"/>
    <n v="18815.54"/>
    <s v="Billable"/>
    <n v="1.9795717263107767E-5"/>
    <n v="371.56198051441498"/>
    <n v="55.734297077162246"/>
    <n v="315.82768343725274"/>
    <x v="2"/>
  </r>
  <r>
    <s v="202206"/>
    <s v="10"/>
    <s v="6710"/>
    <x v="12"/>
    <s v="000"/>
    <s v="0948"/>
    <s v="Calif State University Trust Fund"/>
    <s v="TF-Prof &amp; Continuing Ed (PaCE) Operations"/>
    <x v="2"/>
    <s v="00000"/>
    <s v="No Project Name Assigned"/>
    <s v="06"/>
    <s v="Institutional Support"/>
    <s v="0602"/>
    <s v="Fiscal Operations"/>
    <s v="603005"/>
    <s v="Retirement"/>
    <n v="94098.63"/>
    <s v="Billable"/>
    <n v="9.900060664353988E-5"/>
    <n v="1858.2232200879246"/>
    <n v="278.73348301318867"/>
    <n v="1579.4897370747358"/>
    <x v="2"/>
  </r>
  <r>
    <s v="202206"/>
    <s v="10"/>
    <s v="6780"/>
    <x v="4"/>
    <s v="000"/>
    <s v="0948"/>
    <s v="Calif State University Trust Fund"/>
    <s v="TF-Prof &amp; Continuing Ed (PaCE) Operations"/>
    <x v="2"/>
    <s v="00000"/>
    <s v="No Project Name Assigned"/>
    <s v="06"/>
    <s v="Institutional Support"/>
    <s v="0602"/>
    <s v="Fiscal Operations"/>
    <s v="603005"/>
    <s v="Retirement"/>
    <n v="138678.51999999999"/>
    <s v="Billable"/>
    <n v="1.4590284267080485E-4"/>
    <n v="2738.5695837593771"/>
    <n v="410.78543756390656"/>
    <n v="2327.7841461954704"/>
    <x v="2"/>
  </r>
  <r>
    <s v="202206"/>
    <s v="10"/>
    <s v="6780"/>
    <x v="4"/>
    <s v="000"/>
    <s v="0948"/>
    <s v="Calif State University Trust Fund"/>
    <s v="TF-Prof &amp; Continuing Ed (PaCE) Operations"/>
    <x v="2"/>
    <s v="00000"/>
    <s v="No Project Name Assigned"/>
    <s v="06"/>
    <s v="Institutional Support"/>
    <s v="0605"/>
    <s v="Public Relations/Development"/>
    <s v="603005"/>
    <s v="Retirement"/>
    <n v="58473.69"/>
    <s v="Billable"/>
    <n v="6.1519820030177813E-5"/>
    <n v="1154.7157330794621"/>
    <n v="173.20735996191931"/>
    <n v="981.50837311754276"/>
    <x v="2"/>
  </r>
  <r>
    <s v="202206"/>
    <s v="10"/>
    <s v="6780"/>
    <x v="4"/>
    <s v="000"/>
    <s v="0948"/>
    <s v="Calif State University Trust Fund"/>
    <s v="TF-Prof &amp; Continuing Ed (PaCE) Operations"/>
    <x v="2"/>
    <s v="00000"/>
    <s v="No Project Name Assigned"/>
    <s v="07"/>
    <s v="Operation and Maintenance of Plant"/>
    <s v="0702"/>
    <s v="Building Maintenance"/>
    <s v="603005"/>
    <s v="Retirement"/>
    <n v="71944.960000000006"/>
    <s v="Billable"/>
    <n v="7.5692862743540596E-5"/>
    <n v="1420.7411440559436"/>
    <n v="213.11117160839152"/>
    <n v="1207.6299724475521"/>
    <x v="2"/>
  </r>
  <r>
    <s v="202206"/>
    <s v="10"/>
    <s v="6810"/>
    <x v="7"/>
    <s v="000"/>
    <s v="0948"/>
    <s v="Calif State University Trust Fund"/>
    <s v="TF-Prof &amp; Continuing Ed (PaCE) Operations"/>
    <x v="2"/>
    <s v="00000"/>
    <s v="No Project Name Assigned"/>
    <s v="05"/>
    <s v="Student Services"/>
    <s v="0502"/>
    <s v="Social and Cultural Development"/>
    <s v="603005"/>
    <s v="Retirement"/>
    <n v="472.08"/>
    <s v="Billable"/>
    <n v="4.9667254862565273E-7"/>
    <n v="9.3224525982908286"/>
    <n v="1.3983678897436242"/>
    <n v="7.9240847085472037"/>
    <x v="2"/>
  </r>
  <r>
    <s v="202206"/>
    <s v="10"/>
    <s v="6740"/>
    <x v="8"/>
    <s v="000"/>
    <s v="0948"/>
    <s v="Calif State University Trust Fund"/>
    <s v="TF-Prof &amp; Continuing Ed (PaCE) Operations"/>
    <x v="2"/>
    <s v="00000"/>
    <s v="No Project Name Assigned"/>
    <s v="06"/>
    <s v="Institutional Support"/>
    <s v="0605"/>
    <s v="Public Relations/Development"/>
    <s v="603005"/>
    <s v="Retirement"/>
    <n v="94077.05"/>
    <s v="Billable"/>
    <n v="9.8977902454420788E-5"/>
    <n v="1857.7970666243777"/>
    <n v="278.66955999365666"/>
    <n v="1579.127506630721"/>
    <x v="2"/>
  </r>
  <r>
    <s v="202206"/>
    <s v="10"/>
    <s v="6810"/>
    <x v="7"/>
    <s v="000"/>
    <s v="0948"/>
    <s v="Calif State University Trust Fund"/>
    <s v="TF-Prof &amp; Continuing Ed (PaCE) Operations"/>
    <x v="2"/>
    <s v="00000"/>
    <s v="No Project Name Assigned"/>
    <s v="06"/>
    <s v="Institutional Support"/>
    <s v="0605"/>
    <s v="Public Relations/Development"/>
    <s v="603005"/>
    <s v="Retirement"/>
    <n v="135379.21"/>
    <s v="Billable"/>
    <n v="1.4243165832407103E-4"/>
    <n v="2673.4160905335107"/>
    <n v="401.01241358002659"/>
    <n v="2272.4036769534841"/>
    <x v="2"/>
  </r>
  <r>
    <s v="202206"/>
    <s v="10"/>
    <s v="6810"/>
    <x v="7"/>
    <s v="000"/>
    <s v="0948"/>
    <s v="Calif State University Trust Fund"/>
    <s v="TF-Prof &amp; Continuing Ed (PaCE) Operations"/>
    <x v="2"/>
    <s v="00000"/>
    <s v="No Project Name Assigned"/>
    <s v="01"/>
    <s v="Instruction"/>
    <s v="0102"/>
    <s v="Vocational/Technical Instruction"/>
    <s v="603005"/>
    <s v="Retirement"/>
    <n v="1497.22"/>
    <s v="Billable"/>
    <n v="1.5752162202450851E-6"/>
    <n v="29.566519401823832"/>
    <n v="4.4349779102735747"/>
    <n v="25.131541491550259"/>
    <x v="2"/>
  </r>
  <r>
    <s v="202206"/>
    <s v="10"/>
    <s v="6810"/>
    <x v="7"/>
    <s v="000"/>
    <s v="0948"/>
    <s v="Calif State University Trust Fund"/>
    <s v="TF-Prof &amp; Continuing Ed (PaCE) Operations"/>
    <x v="2"/>
    <s v="EARST"/>
    <s v="Early Start Program"/>
    <s v="01"/>
    <s v="Instruction"/>
    <s v="0101"/>
    <s v="General Academic Instruction"/>
    <s v="603005"/>
    <s v="Retirement"/>
    <n v="9563.25"/>
    <s v="Billable"/>
    <n v="1.0061438210990241E-5"/>
    <n v="188.85134894637511"/>
    <n v="28.327702341956265"/>
    <n v="160.52364660441884"/>
    <x v="2"/>
  </r>
  <r>
    <s v="202206"/>
    <s v="10"/>
    <s v="6760"/>
    <x v="13"/>
    <s v="000"/>
    <s v="0948"/>
    <s v="Calif State University Trust Fund"/>
    <s v="TF-Prof &amp; Continuing Ed (PaCE) Operations"/>
    <x v="2"/>
    <s v="00000"/>
    <s v="No Project Name Assigned"/>
    <s v="04"/>
    <s v="Academic Support"/>
    <s v="0409"/>
    <s v="Academic Support Information Technology"/>
    <s v="603005"/>
    <s v="Retirement"/>
    <n v="153688"/>
    <s v="Billable"/>
    <n v="1.6169422693861066E-4"/>
    <n v="3034.970968747079"/>
    <n v="455.24564531206187"/>
    <n v="2579.7253234350173"/>
    <x v="2"/>
  </r>
  <r>
    <s v="202206"/>
    <s v="10"/>
    <s v="6752"/>
    <x v="14"/>
    <s v="000"/>
    <s v="0948"/>
    <s v="Calif State University Trust Fund"/>
    <s v="TF-Prof &amp; Continuing Ed (PaCE) Operations"/>
    <x v="2"/>
    <s v="EEONL"/>
    <s v="Extended Education Online Program/Courses"/>
    <s v="01"/>
    <s v="Instruction"/>
    <s v="0101"/>
    <s v="General Academic Instruction"/>
    <s v="603005"/>
    <s v="Retirement"/>
    <n v="33622.199999999997"/>
    <s v="Billable"/>
    <n v="3.5373715820202973E-5"/>
    <n v="663.95815486835681"/>
    <n v="99.593723230253516"/>
    <n v="564.36443163810327"/>
    <x v="2"/>
  </r>
  <r>
    <s v="202206"/>
    <s v="10"/>
    <s v="6770"/>
    <x v="2"/>
    <s v="000"/>
    <s v="0948"/>
    <s v="Calif State University Trust Fund"/>
    <s v="TF-Prof &amp; Continuing Ed (PaCE) Operations"/>
    <x v="2"/>
    <s v="00000"/>
    <s v="No Project Name Assigned"/>
    <s v="04"/>
    <s v="Academic Support"/>
    <s v="0406"/>
    <s v="Academic Administration"/>
    <s v="603005"/>
    <s v="Retirement"/>
    <n v="161604.97"/>
    <s v="Billable"/>
    <n v="1.7002362379357769E-4"/>
    <n v="3191.3122192704873"/>
    <n v="478.69683289057309"/>
    <n v="2712.6153863799141"/>
    <x v="2"/>
  </r>
  <r>
    <s v="202206"/>
    <s v="10"/>
    <s v="6670"/>
    <x v="15"/>
    <s v="000"/>
    <s v="0948"/>
    <s v="Calif State University Trust Fund"/>
    <s v="TF-Prof &amp; Continuing Ed (PaCE) Operations"/>
    <x v="2"/>
    <s v="00000"/>
    <s v="No Project Name Assigned"/>
    <s v="01"/>
    <s v="Instruction"/>
    <s v="0101"/>
    <s v="General Academic Instruction"/>
    <s v="603005"/>
    <s v="Retirement"/>
    <n v="158397.63"/>
    <s v="Billable"/>
    <n v="1.6664920053457709E-4"/>
    <n v="3127.9749139057139"/>
    <n v="469.19623708585709"/>
    <n v="2658.7786768198566"/>
    <x v="2"/>
  </r>
  <r>
    <s v="202206"/>
    <s v="10"/>
    <s v="6650"/>
    <x v="16"/>
    <s v="000"/>
    <s v="0948"/>
    <s v="Calif State University Trust Fund"/>
    <s v="TF-Prof &amp; Continuing Ed (PaCE) Operations"/>
    <x v="2"/>
    <s v="00000"/>
    <s v="No Project Name Assigned"/>
    <s v="04"/>
    <s v="Academic Support"/>
    <s v="0406"/>
    <s v="Academic Administration"/>
    <s v="603005"/>
    <s v="Retirement"/>
    <n v="128008.40000000001"/>
    <s v="Billable"/>
    <n v="1.3467687314330624E-4"/>
    <n v="2527.8601956936363"/>
    <n v="379.17902935404544"/>
    <n v="2148.6811663395906"/>
    <x v="2"/>
  </r>
  <r>
    <s v="202206"/>
    <s v="10"/>
    <s v="6760"/>
    <x v="13"/>
    <s v="000"/>
    <s v="0948"/>
    <s v="Calif State University Trust Fund"/>
    <s v="TF-Prof &amp; Continuing Ed (PaCE) Operations"/>
    <x v="2"/>
    <s v="EARST"/>
    <s v="Early Start Program"/>
    <s v="01"/>
    <s v="Instruction"/>
    <s v="0104"/>
    <s v="Community Education"/>
    <s v="603005"/>
    <s v="Retirement"/>
    <n v="26.95"/>
    <s v="Billable"/>
    <n v="2.8353934048172642E-8"/>
    <n v="0.53219813913730263"/>
    <n v="7.9829720870595394E-2"/>
    <n v="0.45236841826670721"/>
    <x v="2"/>
  </r>
  <r>
    <s v="202206"/>
    <s v="10"/>
    <s v="6740"/>
    <x v="8"/>
    <s v="000"/>
    <s v="0948"/>
    <s v="Calif State University Trust Fund"/>
    <s v="TF-Prof &amp; Continuing Ed (PaCE) Operations"/>
    <x v="2"/>
    <s v="00000"/>
    <s v="No Project Name Assigned"/>
    <s v="06"/>
    <s v="Institutional Support"/>
    <s v="0601"/>
    <s v="Executive Management"/>
    <s v="603005"/>
    <s v="Retirement"/>
    <n v="10763.01"/>
    <s v="Billable"/>
    <n v="1.132369854173739E-5"/>
    <n v="212.54374372972839"/>
    <n v="31.881561559459257"/>
    <n v="180.66218217026912"/>
    <x v="2"/>
  </r>
  <r>
    <s v="202206"/>
    <s v="10"/>
    <s v="6690"/>
    <x v="6"/>
    <s v="000"/>
    <s v="0948"/>
    <s v="Calif State University Trust Fund"/>
    <s v="TF-Prof &amp; Continuing Ed (PaCE) Operations"/>
    <x v="2"/>
    <s v="00000"/>
    <s v="No Project Name Assigned"/>
    <s v="06"/>
    <s v="Institutional Support"/>
    <s v="0601"/>
    <s v="Executive Management"/>
    <s v="603005"/>
    <s v="Retirement"/>
    <n v="133327.48000000001"/>
    <s v="Billable"/>
    <n v="1.4027304544449192E-4"/>
    <n v="2632.8993228892741"/>
    <n v="394.93489843339108"/>
    <n v="2237.9644244558831"/>
    <x v="2"/>
  </r>
  <r>
    <s v="202206"/>
    <s v="10"/>
    <s v="6650"/>
    <x v="16"/>
    <s v="000"/>
    <s v="0948"/>
    <s v="Calif State University Trust Fund"/>
    <s v="TF-Prof &amp; Continuing Ed (PaCE) Operations"/>
    <x v="2"/>
    <s v="00000"/>
    <s v="No Project Name Assigned"/>
    <s v="01"/>
    <s v="Instruction"/>
    <s v="0104"/>
    <s v="Community Education"/>
    <s v="603005"/>
    <s v="Retirement"/>
    <n v="33667.25"/>
    <s v="Billable"/>
    <n v="3.542111265615363E-5"/>
    <n v="664.84778478183125"/>
    <n v="99.727167717274682"/>
    <n v="565.12061706455654"/>
    <x v="2"/>
  </r>
  <r>
    <s v="202206"/>
    <s v="10"/>
    <s v="6740"/>
    <x v="8"/>
    <s v="000"/>
    <s v="0948"/>
    <s v="Calif State University Trust Fund"/>
    <s v="TF-Prof &amp; Continuing Ed (PaCE) Operations"/>
    <x v="2"/>
    <s v="00000"/>
    <s v="No Project Name Assigned"/>
    <s v="06"/>
    <s v="Institutional Support"/>
    <s v="0606"/>
    <s v="General Administration"/>
    <s v="603005"/>
    <s v="Retirement"/>
    <n v="136641.69"/>
    <s v="Billable"/>
    <n v="1.4375990599223938E-4"/>
    <n v="2698.3470555315835"/>
    <n v="404.75205832973751"/>
    <n v="2293.5949972018457"/>
    <x v="2"/>
  </r>
  <r>
    <s v="202206"/>
    <s v="10"/>
    <s v="6740"/>
    <x v="8"/>
    <s v="000"/>
    <s v="0948"/>
    <s v="Calif State University Trust Fund"/>
    <s v="TF-Prof &amp; Continuing Ed (PaCE) Operations"/>
    <x v="2"/>
    <s v="00000"/>
    <s v="No Project Name Assigned"/>
    <s v="05"/>
    <s v="Student Services"/>
    <s v="0508"/>
    <s v="Student Services Information Technology"/>
    <s v="603005"/>
    <s v="Retirement"/>
    <n v="23519.48"/>
    <s v="Billable"/>
    <n v="2.4744704444056235E-5"/>
    <n v="464.45356176167002"/>
    <n v="69.668034264250494"/>
    <n v="394.78552749741948"/>
    <x v="2"/>
  </r>
  <r>
    <s v="202206"/>
    <s v="10"/>
    <s v="6740"/>
    <x v="8"/>
    <s v="000"/>
    <s v="0948"/>
    <s v="Calif State University Trust Fund"/>
    <s v="TF-Prof &amp; Continuing Ed (PaCE) Operations"/>
    <x v="2"/>
    <s v="00000"/>
    <s v="No Project Name Assigned"/>
    <s v="05"/>
    <s v="Student Services"/>
    <s v="0501"/>
    <s v="Student Services Administration"/>
    <s v="603005"/>
    <s v="Retirement"/>
    <n v="93398.74"/>
    <s v="Billable"/>
    <n v="9.8264256554449878E-5"/>
    <n v="1844.4020640359465"/>
    <n v="276.66030960539194"/>
    <n v="1567.7417544305545"/>
    <x v="2"/>
  </r>
  <r>
    <s v="202206"/>
    <s v="10"/>
    <s v="6720"/>
    <x v="17"/>
    <s v="000"/>
    <s v="0948"/>
    <s v="Calif State University Trust Fund"/>
    <s v="TF-Prof &amp; Continuing Ed (PaCE) Operations"/>
    <x v="2"/>
    <s v="00000"/>
    <s v="No Project Name Assigned"/>
    <s v="01"/>
    <s v="Instruction"/>
    <s v="0104"/>
    <s v="Community Education"/>
    <s v="603005"/>
    <s v="Retirement"/>
    <n v="5064.8"/>
    <s v="Billable"/>
    <n v="5.3286458318064864E-6"/>
    <n v="100.01770445649761"/>
    <n v="15.002655668474642"/>
    <n v="85.015048788022966"/>
    <x v="2"/>
  </r>
  <r>
    <s v="202206"/>
    <s v="10"/>
    <s v="6840"/>
    <x v="10"/>
    <s v="000"/>
    <s v="0948"/>
    <s v="Calif State University Trust Fund"/>
    <s v="TF-Prof &amp; Continuing Ed (PaCE) Operations"/>
    <x v="2"/>
    <s v="00000"/>
    <s v="No Project Name Assigned"/>
    <s v="04"/>
    <s v="Academic Support"/>
    <s v="0407"/>
    <s v="Academic Personnel Development"/>
    <s v="603005"/>
    <s v="Retirement"/>
    <n v="1809.56"/>
    <s v="Billable"/>
    <n v="1.9038272688761145E-6"/>
    <n v="35.734488484500829"/>
    <n v="5.3601732726751239"/>
    <n v="30.374315211825703"/>
    <x v="2"/>
  </r>
  <r>
    <s v="202206"/>
    <s v="10"/>
    <s v="6720"/>
    <x v="17"/>
    <s v="000"/>
    <s v="0948"/>
    <s v="Calif State University Trust Fund"/>
    <s v="TF-Prof &amp; Continuing Ed (PaCE) Operations"/>
    <x v="2"/>
    <s v="00000"/>
    <s v="No Project Name Assigned"/>
    <s v="04"/>
    <s v="Academic Support"/>
    <s v="0406"/>
    <s v="Academic Administration"/>
    <s v="603005"/>
    <s v="Retirement"/>
    <n v="415406.36"/>
    <s v="Billable"/>
    <n v="4.3704655045014701E-4"/>
    <n v="8203.2835539072512"/>
    <n v="1230.4925330860876"/>
    <n v="6972.7910208211633"/>
    <x v="2"/>
  </r>
  <r>
    <s v="202206"/>
    <s v="10"/>
    <s v="6650"/>
    <x v="16"/>
    <s v="000"/>
    <s v="0948"/>
    <s v="Calif State University Trust Fund"/>
    <s v="TF-Prof &amp; Continuing Ed (PaCE) Operations"/>
    <x v="2"/>
    <s v="00000"/>
    <s v="No Project Name Assigned"/>
    <s v="01"/>
    <s v="Instruction"/>
    <s v="0101"/>
    <s v="General Academic Instruction"/>
    <s v="603005"/>
    <s v="Retirement"/>
    <n v="92974.02"/>
    <s v="Billable"/>
    <n v="9.781741117897901E-5"/>
    <n v="1836.0148583344846"/>
    <n v="275.4022287501727"/>
    <n v="1560.6126295843119"/>
    <x v="2"/>
  </r>
  <r>
    <s v="202206"/>
    <s v="10"/>
    <s v="6690"/>
    <x v="6"/>
    <s v="000"/>
    <s v="0948"/>
    <s v="Calif State University Trust Fund"/>
    <s v="TF-Prof &amp; Continuing Ed (PaCE) Operations"/>
    <x v="2"/>
    <s v="EEONL"/>
    <s v="Extended Education Online Program/Courses"/>
    <s v="06"/>
    <s v="Institutional Support"/>
    <s v="0601"/>
    <s v="Executive Management"/>
    <s v="603005"/>
    <s v="Retirement"/>
    <n v="15690.53"/>
    <s v="Billable"/>
    <n v="1.6507912905412777E-5"/>
    <n v="309.85049603257966"/>
    <n v="46.477574404886944"/>
    <n v="263.37292162769268"/>
    <x v="2"/>
  </r>
  <r>
    <s v="202206"/>
    <s v="10"/>
    <s v="6810"/>
    <x v="7"/>
    <s v="000"/>
    <s v="0948"/>
    <s v="Calif State University Trust Fund"/>
    <s v="TF-Prof &amp; Continuing Ed (PaCE) Operations"/>
    <x v="2"/>
    <s v="00000"/>
    <s v="No Project Name Assigned"/>
    <s v="06"/>
    <s v="Institutional Support"/>
    <s v="0602"/>
    <s v="Fiscal Operations"/>
    <s v="603005"/>
    <s v="Retirement"/>
    <n v="23471.260000000002"/>
    <s v="Billable"/>
    <n v="2.4693972470037574E-5"/>
    <n v="463.501331918657"/>
    <n v="69.525199787798542"/>
    <n v="393.97613213085845"/>
    <x v="2"/>
  </r>
  <r>
    <s v="202206"/>
    <s v="10"/>
    <s v="6810"/>
    <x v="7"/>
    <s v="000"/>
    <s v="0948"/>
    <s v="Calif State University Trust Fund"/>
    <s v="TF-Prof &amp; Continuing Ed (PaCE) Operations"/>
    <x v="2"/>
    <s v="00000"/>
    <s v="No Project Name Assigned"/>
    <s v="06"/>
    <s v="Institutional Support"/>
    <s v="0601"/>
    <s v="Executive Management"/>
    <s v="603005"/>
    <s v="Retirement"/>
    <n v="8068.9800000000005"/>
    <s v="Billable"/>
    <n v="8.4893256681270529E-6"/>
    <n v="159.34308499948469"/>
    <n v="23.901462749922704"/>
    <n v="135.44162224956199"/>
    <x v="2"/>
  </r>
  <r>
    <s v="202206"/>
    <s v="10"/>
    <s v="6660"/>
    <x v="0"/>
    <s v="000"/>
    <s v="0948"/>
    <s v="Calif State University Trust Fund"/>
    <s v="TF-Prof &amp; Continuing Ed (PaCE) Operations"/>
    <x v="2"/>
    <s v="00000"/>
    <s v="No Project Name Assigned"/>
    <s v="01"/>
    <s v="Instruction"/>
    <s v="0104"/>
    <s v="Community Education"/>
    <s v="603005"/>
    <s v="Retirement"/>
    <n v="520332.05"/>
    <s v="Billable"/>
    <n v="5.4743824225790235E-4"/>
    <n v="10275.315352263373"/>
    <n v="1541.2973028395058"/>
    <n v="8734.0180494238666"/>
    <x v="2"/>
  </r>
  <r>
    <s v="202206"/>
    <s v="10"/>
    <s v="6820"/>
    <x v="1"/>
    <s v="000"/>
    <s v="0948"/>
    <s v="Calif State University Trust Fund"/>
    <s v="TF-Prof &amp; Continuing Ed (PaCE) Operations"/>
    <x v="2"/>
    <s v="00000"/>
    <s v="No Project Name Assigned"/>
    <s v="01"/>
    <s v="Instruction"/>
    <s v="0101"/>
    <s v="General Academic Instruction"/>
    <s v="603005"/>
    <s v="Retirement"/>
    <n v="348921.82"/>
    <s v="Billable"/>
    <n v="3.6709856297767593E-4"/>
    <n v="6890.3726645046709"/>
    <n v="1033.5558996757006"/>
    <n v="5856.81676482897"/>
    <x v="2"/>
  </r>
  <r>
    <s v="202206"/>
    <s v="10"/>
    <s v="6800"/>
    <x v="18"/>
    <s v="000"/>
    <s v="0948"/>
    <s v="Calif State University Trust Fund"/>
    <s v="TF-Prof &amp; Continuing Ed (PaCE) Operations"/>
    <x v="2"/>
    <s v="00000"/>
    <s v="No Project Name Assigned"/>
    <s v="01"/>
    <s v="Instruction"/>
    <s v="0104"/>
    <s v="Community Education"/>
    <s v="603005"/>
    <s v="Retirement"/>
    <n v="7012.34"/>
    <s v="Billable"/>
    <n v="7.3776410346331333E-6"/>
    <n v="138.47696842293405"/>
    <n v="20.771545263440107"/>
    <n v="117.70542315949393"/>
    <x v="2"/>
  </r>
  <r>
    <s v="202206"/>
    <s v="10"/>
    <s v="6680"/>
    <x v="19"/>
    <s v="000"/>
    <s v="0948"/>
    <s v="Calif State University Trust Fund"/>
    <s v="TF-Prof &amp; Continuing Ed (PaCE) Operations"/>
    <x v="2"/>
    <s v="00000"/>
    <s v="No Project Name Assigned"/>
    <s v="01"/>
    <s v="Instruction"/>
    <s v="0101"/>
    <s v="General Academic Instruction"/>
    <s v="603005"/>
    <s v="Retirement"/>
    <n v="46756.65"/>
    <s v="Billable"/>
    <n v="4.9192392223135114E-5"/>
    <n v="923.3321752242731"/>
    <n v="138.49982628364097"/>
    <n v="784.83234894063207"/>
    <x v="2"/>
  </r>
  <r>
    <s v="202206"/>
    <s v="10"/>
    <s v="6800"/>
    <x v="18"/>
    <s v="000"/>
    <s v="0948"/>
    <s v="Calif State University Trust Fund"/>
    <s v="TF-Prof &amp; Continuing Ed (PaCE) Operations"/>
    <x v="2"/>
    <s v="00000"/>
    <s v="No Project Name Assigned"/>
    <s v="04"/>
    <s v="Academic Support"/>
    <s v="0406"/>
    <s v="Academic Administration"/>
    <s v="603005"/>
    <s v="Retirement"/>
    <n v="717791.6"/>
    <s v="Billable"/>
    <n v="7.5518425553737728E-4"/>
    <n v="14174.66990012568"/>
    <n v="2126.2004850188519"/>
    <n v="12048.469415106827"/>
    <x v="2"/>
  </r>
  <r>
    <s v="202206"/>
    <s v="10"/>
    <s v="6810"/>
    <x v="7"/>
    <s v="000"/>
    <s v="0948"/>
    <s v="Calif State University Trust Fund"/>
    <s v="TF-Prof &amp; Continuing Ed (PaCE) Operations"/>
    <x v="2"/>
    <s v="00000"/>
    <s v="No Project Name Assigned"/>
    <s v="05"/>
    <s v="Student Services"/>
    <s v="0509"/>
    <s v="Student Admissions"/>
    <s v="603005"/>
    <s v="Retirement"/>
    <n v="33167.61"/>
    <s v="Billable"/>
    <n v="3.4895444396122871E-5"/>
    <n v="654.98108800117961"/>
    <n v="98.247163200176942"/>
    <n v="556.73392480100267"/>
    <x v="2"/>
  </r>
  <r>
    <s v="202206"/>
    <s v="10"/>
    <s v="6710"/>
    <x v="12"/>
    <s v="000"/>
    <s v="0948"/>
    <s v="Calif State University Trust Fund"/>
    <s v="TF-Prof &amp; Continuing Ed (PaCE) Operations"/>
    <x v="2"/>
    <s v="00000"/>
    <s v="No Project Name Assigned"/>
    <s v="01"/>
    <s v="Instruction"/>
    <s v="0104"/>
    <s v="Community Education"/>
    <s v="603005"/>
    <s v="Retirement"/>
    <n v="151792.15"/>
    <s v="Billable"/>
    <n v="1.5969961447607898E-4"/>
    <n v="2997.5324588367462"/>
    <n v="449.62986882551189"/>
    <n v="2547.9025900112342"/>
    <x v="2"/>
  </r>
  <r>
    <s v="202206"/>
    <s v="10"/>
    <s v="6710"/>
    <x v="12"/>
    <s v="000"/>
    <s v="0948"/>
    <s v="Calif State University Trust Fund"/>
    <s v="TF-Prof &amp; Continuing Ed (PaCE) Operations"/>
    <x v="2"/>
    <s v="00000"/>
    <s v="No Project Name Assigned"/>
    <s v="01"/>
    <s v="Instruction"/>
    <s v="0101"/>
    <s v="General Academic Instruction"/>
    <s v="603005"/>
    <s v="Retirement"/>
    <n v="111292.85"/>
    <s v="Billable"/>
    <n v="1.1709054281755736E-4"/>
    <n v="2197.7680025709446"/>
    <n v="329.6652003856417"/>
    <n v="1868.1028021853028"/>
    <x v="2"/>
  </r>
  <r>
    <s v="202206"/>
    <s v="10"/>
    <s v="6790"/>
    <x v="5"/>
    <s v="000"/>
    <s v="0948"/>
    <s v="Calif State University Trust Fund"/>
    <s v="TF-Prof &amp; Continuing Ed (PaCE) Operations"/>
    <x v="2"/>
    <s v="00000"/>
    <s v="No Project Name Assigned"/>
    <s v="01"/>
    <s v="Instruction"/>
    <s v="0101"/>
    <s v="General Academic Instruction"/>
    <s v="603005"/>
    <s v="Retirement"/>
    <n v="173758.17"/>
    <s v="Billable"/>
    <n v="1.8280993293176884E-4"/>
    <n v="3431.3088955066082"/>
    <n v="514.69633432599119"/>
    <n v="2916.6125611806169"/>
    <x v="2"/>
  </r>
  <r>
    <s v="202206"/>
    <s v="10"/>
    <s v="6750"/>
    <x v="20"/>
    <s v="000"/>
    <s v="0948"/>
    <s v="Calif State University Trust Fund"/>
    <s v="TF-Prof &amp; Continuing Ed (PaCE) Operations"/>
    <x v="2"/>
    <s v="00000"/>
    <s v="No Project Name Assigned"/>
    <s v="06"/>
    <s v="Institutional Support"/>
    <s v="0602"/>
    <s v="Fiscal Operations"/>
    <s v="603005"/>
    <s v="Retirement"/>
    <n v="77164.53"/>
    <s v="Billable"/>
    <n v="8.1184341168023724E-5"/>
    <n v="1523.8151863972009"/>
    <n v="228.57227795958013"/>
    <n v="1295.2429084376208"/>
    <x v="2"/>
  </r>
  <r>
    <s v="202206"/>
    <s v="10"/>
    <s v="6840"/>
    <x v="10"/>
    <s v="000"/>
    <s v="0948"/>
    <s v="Calif State University Trust Fund"/>
    <s v="TF-Prof &amp; Continuing Ed (PaCE) Operations"/>
    <x v="2"/>
    <s v="00000"/>
    <s v="No Project Name Assigned"/>
    <s v="05"/>
    <s v="Student Services"/>
    <s v="0509"/>
    <s v="Student Admissions"/>
    <s v="603005"/>
    <s v="Retirement"/>
    <n v="27143.510000000002"/>
    <s v="Billable"/>
    <n v="2.8557524763484773E-5"/>
    <n v="536.01949950481514"/>
    <n v="80.402924925722274"/>
    <n v="455.61657457909286"/>
    <x v="2"/>
  </r>
  <r>
    <s v="202206"/>
    <s v="10"/>
    <s v="6840"/>
    <x v="10"/>
    <s v="000"/>
    <s v="0948"/>
    <s v="Calif State University Trust Fund"/>
    <s v="TF-Prof &amp; Continuing Ed (PaCE) Operations"/>
    <x v="2"/>
    <s v="00000"/>
    <s v="No Project Name Assigned"/>
    <s v="01"/>
    <s v="Instruction"/>
    <s v="0101"/>
    <s v="General Academic Instruction"/>
    <s v="603005"/>
    <s v="Retirement"/>
    <n v="1753948.44"/>
    <s v="Billable"/>
    <n v="1.8453186787256138E-3"/>
    <n v="34636.292983702224"/>
    <n v="5195.4439475553336"/>
    <n v="29440.84903614689"/>
    <x v="2"/>
  </r>
  <r>
    <s v="202206"/>
    <s v="10"/>
    <s v="6750"/>
    <x v="20"/>
    <s v="000"/>
    <s v="0948"/>
    <s v="Calif State University Trust Fund"/>
    <s v="TF-Prof &amp; Continuing Ed (PaCE) Operations"/>
    <x v="2"/>
    <s v="00000"/>
    <s v="No Project Name Assigned"/>
    <s v="05"/>
    <s v="Student Services"/>
    <s v="0510"/>
    <s v="Student Records"/>
    <s v="603005"/>
    <s v="Retirement"/>
    <n v="33690.590000000004"/>
    <s v="Billable"/>
    <n v="3.5445668530761589E-5"/>
    <n v="665.3086940422196"/>
    <n v="99.79630410633294"/>
    <n v="565.51238993588663"/>
    <x v="2"/>
  </r>
  <r>
    <s v="202206"/>
    <s v="10"/>
    <s v="6780"/>
    <x v="4"/>
    <s v="000"/>
    <s v="0948"/>
    <s v="Calif State University Trust Fund"/>
    <s v="TF-Prof &amp; Continuing Ed (PaCE) Operations"/>
    <x v="2"/>
    <s v="00000"/>
    <s v="No Project Name Assigned"/>
    <s v="06"/>
    <s v="Institutional Support"/>
    <s v="0601"/>
    <s v="Executive Management"/>
    <s v="603005"/>
    <s v="Retirement"/>
    <n v="110826.37"/>
    <s v="Billable"/>
    <n v="1.1659976199548716E-4"/>
    <n v="2188.5561365989679"/>
    <n v="328.28342048984518"/>
    <n v="1860.2727161091227"/>
    <x v="2"/>
  </r>
  <r>
    <s v="202206"/>
    <s v="10"/>
    <s v="6740"/>
    <x v="8"/>
    <s v="000"/>
    <s v="0948"/>
    <s v="Calif State University Trust Fund"/>
    <s v="TF-Prof &amp; Continuing Ed (PaCE) Operations"/>
    <x v="2"/>
    <s v="00000"/>
    <s v="No Project Name Assigned"/>
    <s v="01"/>
    <s v="Instruction"/>
    <s v="0105"/>
    <s v="Preparatory/Remedial Instruction"/>
    <s v="603005"/>
    <s v="Retirement"/>
    <n v="114714.5"/>
    <s v="Billable"/>
    <n v="1.2069044034764752E-4"/>
    <n v="2265.33741862954"/>
    <n v="339.800612794431"/>
    <n v="1925.5368058351089"/>
    <x v="2"/>
  </r>
  <r>
    <s v="202206"/>
    <s v="10"/>
    <s v="6740"/>
    <x v="8"/>
    <s v="000"/>
    <s v="0948"/>
    <s v="Calif State University Trust Fund"/>
    <s v="TF-Prof &amp; Continuing Ed (PaCE) Operations"/>
    <x v="2"/>
    <s v="00000"/>
    <s v="No Project Name Assigned"/>
    <s v="01"/>
    <s v="Instruction"/>
    <s v="0104"/>
    <s v="Community Education"/>
    <s v="603005"/>
    <s v="Retirement"/>
    <n v="119323.45"/>
    <s v="Billable"/>
    <n v="1.2553948911689893E-4"/>
    <n v="2356.3531742279397"/>
    <n v="353.45297613419092"/>
    <n v="2002.9001980937487"/>
    <x v="2"/>
  </r>
  <r>
    <s v="202206"/>
    <s v="10"/>
    <s v="6740"/>
    <x v="8"/>
    <s v="000"/>
    <s v="0948"/>
    <s v="Calif State University Trust Fund"/>
    <s v="TF-Prof &amp; Continuing Ed (PaCE) Operations"/>
    <x v="2"/>
    <s v="EARST"/>
    <s v="Early Start Program"/>
    <s v="01"/>
    <s v="Instruction"/>
    <s v="0101"/>
    <s v="General Academic Instruction"/>
    <s v="603005"/>
    <s v="Retirement"/>
    <n v="1826.73"/>
    <s v="Billable"/>
    <n v="1.9218917233327797E-6"/>
    <n v="36.07355497982504"/>
    <n v="5.4110332469737559"/>
    <n v="30.662521732851282"/>
    <x v="2"/>
  </r>
  <r>
    <s v="202206"/>
    <s v="10"/>
    <s v="6830"/>
    <x v="9"/>
    <s v="000"/>
    <s v="0948"/>
    <s v="Calif State University Trust Fund"/>
    <s v="TF-Prof &amp; Continuing Ed (PaCE) Operations"/>
    <x v="2"/>
    <s v="00000"/>
    <s v="No Project Name Assigned"/>
    <s v="05"/>
    <s v="Student Services"/>
    <s v="0501"/>
    <s v="Student Services Administration"/>
    <s v="603005"/>
    <s v="Retirement"/>
    <n v="17116.47"/>
    <s v="Billable"/>
    <n v="1.800813586335902E-5"/>
    <n v="338.00940566231787"/>
    <n v="50.701410849347681"/>
    <n v="287.30799481297021"/>
    <x v="2"/>
  </r>
  <r>
    <s v="202206"/>
    <s v="10"/>
    <s v="6750"/>
    <x v="20"/>
    <s v="000"/>
    <s v="0948"/>
    <s v="Calif State University Trust Fund"/>
    <s v="TF-Prof &amp; Continuing Ed (PaCE) Operations"/>
    <x v="2"/>
    <s v="00000"/>
    <s v="No Project Name Assigned"/>
    <s v="06"/>
    <s v="Institutional Support"/>
    <s v="0605"/>
    <s v="Public Relations/Development"/>
    <s v="603005"/>
    <s v="Retirement"/>
    <n v="60480.12"/>
    <s v="Billable"/>
    <n v="6.3630773050299337E-5"/>
    <n v="1194.3379339072637"/>
    <n v="179.15069008608955"/>
    <n v="1015.1872438211741"/>
    <x v="2"/>
  </r>
  <r>
    <s v="202206"/>
    <s v="10"/>
    <s v="6840"/>
    <x v="10"/>
    <s v="000"/>
    <s v="0948"/>
    <s v="Calif State University Trust Fund"/>
    <s v="TF-Prof &amp; Continuing Ed (PaCE) Operations"/>
    <x v="2"/>
    <s v="00IPC"/>
    <s v="Institute for Palliative Care"/>
    <s v="07"/>
    <s v="Operation and Maintenance of Plant"/>
    <s v="0708"/>
    <s v="Logistical Services"/>
    <s v="603005"/>
    <s v="Retirement"/>
    <n v="208.29"/>
    <s v="Billable"/>
    <n v="2.191406650424445E-7"/>
    <n v="4.1132300705346481"/>
    <n v="0.61698451058019721"/>
    <n v="3.4962455599544509"/>
    <x v="2"/>
  </r>
  <r>
    <s v="202206"/>
    <s v="10"/>
    <s v="6740"/>
    <x v="8"/>
    <s v="000"/>
    <s v="0948"/>
    <s v="Calif State University Trust Fund"/>
    <s v="TF-Prof &amp; Continuing Ed (PaCE) Operations"/>
    <x v="2"/>
    <s v="00000"/>
    <s v="No Project Name Assigned"/>
    <s v="01"/>
    <s v="Instruction"/>
    <s v="0101"/>
    <s v="General Academic Instruction"/>
    <s v="603005"/>
    <s v="Retirement"/>
    <n v="362835.15"/>
    <s v="Billable"/>
    <n v="3.8173669437695099E-4"/>
    <n v="7165.1277047719523"/>
    <n v="1074.7691557157927"/>
    <n v="6090.3585490561591"/>
    <x v="2"/>
  </r>
  <r>
    <s v="202206"/>
    <s v="10"/>
    <s v="6830"/>
    <x v="9"/>
    <s v="000"/>
    <s v="0948"/>
    <s v="Calif State University Trust Fund"/>
    <s v="TF-Prof &amp; Continuing Ed (PaCE) Operations"/>
    <x v="2"/>
    <s v="00000"/>
    <s v="No Project Name Assigned"/>
    <s v="01"/>
    <s v="Instruction"/>
    <s v="0104"/>
    <s v="Community Education"/>
    <s v="603005"/>
    <s v="Retirement"/>
    <n v="49810.15"/>
    <s v="Billable"/>
    <n v="5.2404961336904879E-5"/>
    <n v="983.63150798329923"/>
    <n v="147.54472619749487"/>
    <n v="836.08678178580431"/>
    <x v="2"/>
  </r>
  <r>
    <s v="202206"/>
    <s v="10"/>
    <s v="6660"/>
    <x v="0"/>
    <s v="000"/>
    <s v="0948"/>
    <s v="Calif State University Trust Fund"/>
    <s v="TF-Prof &amp; Continuing Ed (PaCE) Operations"/>
    <x v="2"/>
    <s v="00000"/>
    <s v="No Project Name Assigned"/>
    <s v="04"/>
    <s v="Academic Support"/>
    <s v="0406"/>
    <s v="Academic Administration"/>
    <s v="603005"/>
    <s v="Retirement"/>
    <n v="127651.58"/>
    <s v="Billable"/>
    <n v="1.3430146495232038E-4"/>
    <n v="2520.8138528362347"/>
    <n v="378.12207792543518"/>
    <n v="2142.6917749107993"/>
    <x v="2"/>
  </r>
  <r>
    <s v="202206"/>
    <s v="10"/>
    <s v="6690"/>
    <x v="6"/>
    <s v="000"/>
    <s v="0948"/>
    <s v="Calif State University Trust Fund"/>
    <s v="TF-Prof &amp; Continuing Ed (PaCE) Operations"/>
    <x v="2"/>
    <s v="00000"/>
    <s v="No Project Name Assigned"/>
    <s v="05"/>
    <s v="Student Services"/>
    <s v="0510"/>
    <s v="Student Records"/>
    <s v="603005"/>
    <s v="Retirement"/>
    <n v="203235.95"/>
    <s v="Billable"/>
    <n v="2.1382332922143646E-4"/>
    <n v="4013.4246529054503"/>
    <n v="602.0136979358175"/>
    <n v="3411.4109549696327"/>
    <x v="2"/>
  </r>
  <r>
    <s v="202206"/>
    <s v="10"/>
    <s v="6720"/>
    <x v="17"/>
    <s v="000"/>
    <s v="0948"/>
    <s v="Calif State University Trust Fund"/>
    <s v="TF-Prof &amp; Continuing Ed (PaCE) Operations"/>
    <x v="2"/>
    <s v="00000"/>
    <s v="No Project Name Assigned"/>
    <s v="04"/>
    <s v="Academic Support"/>
    <s v="0407"/>
    <s v="Academic Personnel Development"/>
    <s v="603005"/>
    <s v="Retirement"/>
    <n v="17921.3"/>
    <s v="Billable"/>
    <n v="1.8854892699722313E-5"/>
    <n v="353.90287610097744"/>
    <n v="53.085431415146616"/>
    <n v="300.81744468583082"/>
    <x v="2"/>
  </r>
  <r>
    <s v="202206"/>
    <s v="10"/>
    <s v="6670"/>
    <x v="15"/>
    <s v="000"/>
    <s v="0948"/>
    <s v="Calif State University Trust Fund"/>
    <s v="TF-Prof &amp; Continuing Ed (PaCE) Operations"/>
    <x v="2"/>
    <s v="00000"/>
    <s v="No Project Name Assigned"/>
    <s v="04"/>
    <s v="Academic Support"/>
    <s v="0406"/>
    <s v="Academic Administration"/>
    <s v="603005"/>
    <s v="Retirement"/>
    <n v="8050.6900000000005"/>
    <s v="Billable"/>
    <n v="8.470082868359295E-6"/>
    <n v="158.98190117889763"/>
    <n v="23.847285176834642"/>
    <n v="135.13461600206298"/>
    <x v="2"/>
  </r>
  <r>
    <s v="202206"/>
    <s v="10"/>
    <s v="6710"/>
    <x v="12"/>
    <s v="000"/>
    <s v="0948"/>
    <s v="Calif State University Trust Fund"/>
    <s v="TF-Prof &amp; Continuing Ed (PaCE) Operations"/>
    <x v="2"/>
    <s v="00000"/>
    <s v="No Project Name Assigned"/>
    <s v="05"/>
    <s v="Student Services"/>
    <s v="0501"/>
    <s v="Student Services Administration"/>
    <s v="603005"/>
    <s v="Retirement"/>
    <n v="73796.850000000006"/>
    <s v="Billable"/>
    <n v="7.7641225152611857E-5"/>
    <n v="1457.311548949709"/>
    <n v="218.59673234245636"/>
    <n v="1238.7148166072527"/>
    <x v="2"/>
  </r>
  <r>
    <s v="202206"/>
    <s v="10"/>
    <s v="6810"/>
    <x v="7"/>
    <s v="000"/>
    <s v="0948"/>
    <s v="Calif State University Trust Fund"/>
    <s v="TF-Prof &amp; Continuing Ed (PaCE) Operations"/>
    <x v="2"/>
    <s v="00000"/>
    <s v="No Project Name Assigned"/>
    <s v="04"/>
    <s v="Academic Support"/>
    <s v="0401"/>
    <s v="Libraries"/>
    <s v="603005"/>
    <s v="Retirement"/>
    <n v="157042.43"/>
    <s v="Billable"/>
    <n v="1.6522340270815468E-4"/>
    <n v="3101.2129503376664"/>
    <n v="465.18194255064992"/>
    <n v="2636.0310077870163"/>
    <x v="2"/>
  </r>
  <r>
    <s v="202206"/>
    <s v="10"/>
    <s v="6810"/>
    <x v="7"/>
    <s v="000"/>
    <s v="0948"/>
    <s v="Calif State University Trust Fund"/>
    <s v="TF-Prof &amp; Continuing Ed (PaCE) Operations"/>
    <x v="2"/>
    <s v="00000"/>
    <s v="No Project Name Assigned"/>
    <s v="01"/>
    <s v="Instruction"/>
    <s v="0104"/>
    <s v="Community Education"/>
    <s v="603005"/>
    <s v="Retirement"/>
    <n v="2353.38"/>
    <s v="Billable"/>
    <n v="2.4759770430533778E-6"/>
    <n v="46.4736347563245"/>
    <n v="6.9710452134486749"/>
    <n v="39.502589542875825"/>
    <x v="2"/>
  </r>
  <r>
    <s v="202206"/>
    <s v="10"/>
    <s v="6810"/>
    <x v="7"/>
    <s v="000"/>
    <s v="0948"/>
    <s v="Calif State University Trust Fund"/>
    <s v="TF-Prof &amp; Continuing Ed (PaCE) Operations"/>
    <x v="2"/>
    <s v="00000"/>
    <s v="No Project Name Assigned"/>
    <s v="01"/>
    <s v="Instruction"/>
    <s v="0105"/>
    <s v="Preparatory/Remedial Instruction"/>
    <s v="603005"/>
    <s v="Retirement"/>
    <n v="4595.99"/>
    <s v="Billable"/>
    <n v="4.8354136306516131E-6"/>
    <n v="90.759826548929553"/>
    <n v="13.613973982339433"/>
    <n v="77.145852566590122"/>
    <x v="2"/>
  </r>
  <r>
    <s v="202206"/>
    <s v="10"/>
    <s v="6810"/>
    <x v="7"/>
    <s v="000"/>
    <s v="0948"/>
    <s v="Calif State University Trust Fund"/>
    <s v="TF-Prof &amp; Continuing Ed (PaCE) Operations"/>
    <x v="2"/>
    <s v="00000"/>
    <s v="No Project Name Assigned"/>
    <s v="01"/>
    <s v="Instruction"/>
    <s v="0106"/>
    <s v="Instructional Information Technology"/>
    <s v="603005"/>
    <s v="Retirement"/>
    <n v="93565.87"/>
    <s v="Billable"/>
    <n v="9.8440093029309651E-5"/>
    <n v="1847.7024824030714"/>
    <n v="277.15537236046072"/>
    <n v="1570.5471100426107"/>
    <x v="2"/>
  </r>
  <r>
    <s v="202206"/>
    <s v="10"/>
    <s v="6830"/>
    <x v="9"/>
    <s v="000"/>
    <s v="0948"/>
    <s v="Calif State University Trust Fund"/>
    <s v="TF-Prof &amp; Continuing Ed (PaCE) Operations"/>
    <x v="2"/>
    <s v="00000"/>
    <s v="No Project Name Assigned"/>
    <s v="04"/>
    <s v="Academic Support"/>
    <s v="0406"/>
    <s v="Academic Administration"/>
    <s v="603005"/>
    <s v="Retirement"/>
    <n v="181532.26"/>
    <s v="Billable"/>
    <n v="1.909890065920493E-4"/>
    <n v="3584.8286072500559"/>
    <n v="537.72429108750839"/>
    <n v="3047.1043161625475"/>
    <x v="2"/>
  </r>
  <r>
    <s v="202206"/>
    <s v="10"/>
    <s v="6820"/>
    <x v="1"/>
    <s v="000"/>
    <s v="0948"/>
    <s v="Calif State University Trust Fund"/>
    <s v="TF-Prof &amp; Continuing Ed (PaCE) Operations"/>
    <x v="2"/>
    <s v="00000"/>
    <s v="No Project Name Assigned"/>
    <s v="04"/>
    <s v="Academic Support"/>
    <s v="0406"/>
    <s v="Academic Administration"/>
    <s v="603005"/>
    <s v="Retirement"/>
    <n v="252847.77000000002"/>
    <s v="Billable"/>
    <n v="2.6601962874981544E-4"/>
    <n v="4993.1396170321605"/>
    <n v="748.97094255482409"/>
    <n v="4244.168674477336"/>
    <x v="2"/>
  </r>
  <r>
    <s v="202206"/>
    <s v="10"/>
    <s v="6700"/>
    <x v="21"/>
    <s v="000"/>
    <s v="0948"/>
    <s v="Calif State University Trust Fund"/>
    <s v="TF-Prof &amp; Continuing Ed (PaCE) Operations"/>
    <x v="2"/>
    <s v="EARST"/>
    <s v="Early Start Program"/>
    <s v="01"/>
    <s v="Instruction"/>
    <s v="0101"/>
    <s v="General Academic Instruction"/>
    <s v="603005"/>
    <s v="Retirement"/>
    <n v="2033.67"/>
    <s v="Billable"/>
    <n v="2.139612061437746E-6"/>
    <n v="40.160125774373221"/>
    <n v="6.0240188661559833"/>
    <n v="34.136106908217236"/>
    <x v="2"/>
  </r>
  <r>
    <s v="202206"/>
    <s v="10"/>
    <s v="6710"/>
    <x v="12"/>
    <s v="000"/>
    <s v="0948"/>
    <s v="Calif State University Trust Fund"/>
    <s v="TF-Prof &amp; Continuing Ed (PaCE) Operations"/>
    <x v="2"/>
    <s v="00000"/>
    <s v="No Project Name Assigned"/>
    <s v="04"/>
    <s v="Academic Support"/>
    <s v="0408"/>
    <s v="Course and Curriculum Development"/>
    <s v="603005"/>
    <s v="Retirement"/>
    <n v="296906.96000000002"/>
    <s v="Billable"/>
    <n v="3.1237403941682498E-4"/>
    <n v="5863.203399217572"/>
    <n v="879.48050988263583"/>
    <n v="4983.7228893349366"/>
    <x v="2"/>
  </r>
  <r>
    <s v="202206"/>
    <s v="10"/>
    <s v="6850"/>
    <x v="22"/>
    <s v="000"/>
    <s v="0948"/>
    <s v="Calif State University Trust Fund"/>
    <s v="TF-Prof &amp; Continuing Ed (PaCE) Operations"/>
    <x v="2"/>
    <s v="00000"/>
    <s v="No Project Name Assigned"/>
    <s v="04"/>
    <s v="Academic Support"/>
    <s v="0408"/>
    <s v="Course and Curriculum Development"/>
    <s v="603005"/>
    <s v="Retirement"/>
    <n v="12663.470000000001"/>
    <s v="Billable"/>
    <n v="1.3323161157737026E-5"/>
    <n v="250.07329013065154"/>
    <n v="37.510993519597733"/>
    <n v="212.5622966110538"/>
    <x v="2"/>
  </r>
  <r>
    <s v="202206"/>
    <s v="10"/>
    <s v="6680"/>
    <x v="19"/>
    <s v="000"/>
    <s v="0948"/>
    <s v="Calif State University Trust Fund"/>
    <s v="TF-Prof &amp; Continuing Ed (PaCE) Operations"/>
    <x v="2"/>
    <s v="00000"/>
    <s v="No Project Name Assigned"/>
    <s v="06"/>
    <s v="Institutional Support"/>
    <s v="0602"/>
    <s v="Fiscal Operations"/>
    <s v="603005"/>
    <s v="Retirement"/>
    <n v="28609.84"/>
    <s v="Billable"/>
    <n v="3.0100241799212305E-5"/>
    <n v="564.97601517684484"/>
    <n v="84.746402276526723"/>
    <n v="480.2296129003181"/>
    <x v="2"/>
  </r>
  <r>
    <s v="202206"/>
    <s v="10"/>
    <s v="6680"/>
    <x v="19"/>
    <s v="000"/>
    <s v="0948"/>
    <s v="Calif State University Trust Fund"/>
    <s v="TF-Prof &amp; Continuing Ed (PaCE) Operations"/>
    <x v="2"/>
    <s v="00000"/>
    <s v="No Project Name Assigned"/>
    <s v="06"/>
    <s v="Institutional Support"/>
    <s v="0606"/>
    <s v="General Administration"/>
    <s v="603005"/>
    <s v="Retirement"/>
    <n v="19073.23"/>
    <s v="Billable"/>
    <n v="2.0066831373121629E-5"/>
    <n v="376.650742609936"/>
    <n v="56.497611391490402"/>
    <n v="320.15313121844559"/>
    <x v="2"/>
  </r>
  <r>
    <s v="202206"/>
    <s v="10"/>
    <s v="6790"/>
    <x v="5"/>
    <s v="000"/>
    <s v="0948"/>
    <s v="Calif State University Trust Fund"/>
    <s v="TF-Prof &amp; Continuing Ed (PaCE) Operations"/>
    <x v="2"/>
    <s v="00000"/>
    <s v="No Project Name Assigned"/>
    <s v="06"/>
    <s v="Institutional Support"/>
    <s v="0605"/>
    <s v="Public Relations/Development"/>
    <s v="603005"/>
    <s v="Retirement"/>
    <n v="92985.47"/>
    <s v="Billable"/>
    <n v="9.7829457655596879E-5"/>
    <n v="1836.2409684900736"/>
    <n v="275.43614527351104"/>
    <n v="1560.8048232165625"/>
    <x v="2"/>
  </r>
  <r>
    <s v="202206"/>
    <s v="10"/>
    <s v="6790"/>
    <x v="5"/>
    <s v="000"/>
    <s v="0948"/>
    <s v="Calif State University Trust Fund"/>
    <s v="TF-Prof &amp; Continuing Ed (PaCE) Operations"/>
    <x v="2"/>
    <s v="00000"/>
    <s v="No Project Name Assigned"/>
    <s v="05"/>
    <s v="Student Services"/>
    <s v="0501"/>
    <s v="Student Services Administration"/>
    <s v="603005"/>
    <s v="Retirement"/>
    <n v="179.99"/>
    <s v="Billable"/>
    <n v="1.8936640405679384E-7"/>
    <n v="3.5543726554108761"/>
    <n v="0.53315589831163135"/>
    <n v="3.0212167570992445"/>
    <x v="2"/>
  </r>
  <r>
    <s v="202206"/>
    <s v="10"/>
    <s v="6700"/>
    <x v="21"/>
    <s v="000"/>
    <s v="0948"/>
    <s v="Calif State University Trust Fund"/>
    <s v="TF-Prof &amp; Continuing Ed (PaCE) Operations"/>
    <x v="2"/>
    <s v="00000"/>
    <s v="No Project Name Assigned"/>
    <s v="01"/>
    <s v="Instruction"/>
    <s v="0101"/>
    <s v="General Academic Instruction"/>
    <s v="603005"/>
    <s v="Retirement"/>
    <n v="364609.45"/>
    <s v="Billable"/>
    <n v="3.836034248104082E-4"/>
    <n v="7200.1658924629091"/>
    <n v="1080.0248838694363"/>
    <n v="6120.1410085934722"/>
    <x v="2"/>
  </r>
  <r>
    <s v="202206"/>
    <s v="10"/>
    <s v="6850"/>
    <x v="22"/>
    <s v="000"/>
    <s v="0948"/>
    <s v="Calif State University Trust Fund"/>
    <s v="TF-Prof &amp; Continuing Ed (PaCE) Operations"/>
    <x v="2"/>
    <s v="00000"/>
    <s v="No Project Name Assigned"/>
    <s v="01"/>
    <s v="Instruction"/>
    <s v="0101"/>
    <s v="General Academic Instruction"/>
    <s v="603005"/>
    <s v="Retirement"/>
    <n v="34949.79"/>
    <s v="Billable"/>
    <n v="3.6770465330518877E-5"/>
    <n v="690.17488687345121"/>
    <n v="103.52623303101768"/>
    <n v="586.64865384243353"/>
    <x v="2"/>
  </r>
  <r>
    <s v="202206"/>
    <s v="10"/>
    <s v="6670"/>
    <x v="15"/>
    <s v="000"/>
    <s v="0948"/>
    <s v="Calif State University Trust Fund"/>
    <s v="TF-Prof &amp; Continuing Ed (PaCE) Operations"/>
    <x v="2"/>
    <s v="00000"/>
    <s v="No Project Name Assigned"/>
    <s v="04"/>
    <s v="Academic Support"/>
    <s v="0407"/>
    <s v="Academic Personnel Development"/>
    <s v="603005"/>
    <s v="Retirement"/>
    <n v="21897.58"/>
    <s v="Billable"/>
    <n v="2.3038313140429845E-5"/>
    <n v="432.42491011540693"/>
    <n v="64.86373651731104"/>
    <n v="367.56117359809588"/>
    <x v="2"/>
  </r>
  <r>
    <s v="202206"/>
    <s v="10"/>
    <s v="6810"/>
    <x v="7"/>
    <s v="000"/>
    <s v="0948"/>
    <s v="Calif State University Trust Fund"/>
    <s v="TF-Prof &amp; Continuing Ed (PaCE) Operations"/>
    <x v="2"/>
    <s v="00000"/>
    <s v="No Project Name Assigned"/>
    <s v="04"/>
    <s v="Academic Support"/>
    <s v="0406"/>
    <s v="Academic Administration"/>
    <s v="603005"/>
    <s v="Retirement"/>
    <n v="345436.28"/>
    <s v="Billable"/>
    <n v="3.6343144716015211E-4"/>
    <n v="6821.541573525501"/>
    <n v="1023.2312360288252"/>
    <n v="5798.3103374966759"/>
    <x v="2"/>
  </r>
  <r>
    <s v="202206"/>
    <s v="10"/>
    <s v="6800"/>
    <x v="18"/>
    <s v="000"/>
    <s v="0948"/>
    <s v="Calif State University Trust Fund"/>
    <s v="TF-Prof &amp; Continuing Ed (PaCE) Operations"/>
    <x v="2"/>
    <s v="00000"/>
    <s v="No Project Name Assigned"/>
    <s v="01"/>
    <s v="Instruction"/>
    <s v="0101"/>
    <s v="General Academic Instruction"/>
    <s v="603005"/>
    <s v="Retirement"/>
    <n v="8921.14"/>
    <s v="Billable"/>
    <n v="9.3858781148242988E-6"/>
    <n v="176.17120990661803"/>
    <n v="26.425681485992705"/>
    <n v="149.74552842062533"/>
    <x v="2"/>
  </r>
  <r>
    <s v="202206"/>
    <s v="10"/>
    <s v="6760"/>
    <x v="13"/>
    <s v="000"/>
    <s v="0948"/>
    <s v="Calif State University Trust Fund"/>
    <s v="TF-Prof &amp; Continuing Ed (PaCE) Operations"/>
    <x v="2"/>
    <s v="00000"/>
    <s v="No Project Name Assigned"/>
    <s v="01"/>
    <s v="Instruction"/>
    <s v="0104"/>
    <s v="Community Education"/>
    <s v="603005"/>
    <s v="Retirement"/>
    <n v="69729.83"/>
    <s v="Billable"/>
    <n v="7.3362337699825237E-5"/>
    <n v="1376.9976166367517"/>
    <n v="206.54964249551276"/>
    <n v="1170.447974141239"/>
    <x v="2"/>
  </r>
  <r>
    <s v="202206"/>
    <s v="10"/>
    <s v="6780"/>
    <x v="4"/>
    <s v="000"/>
    <s v="0948"/>
    <s v="Calif State University Trust Fund"/>
    <s v="TF-Prof &amp; Continuing Ed (PaCE) Operations"/>
    <x v="2"/>
    <s v="00000"/>
    <s v="No Project Name Assigned"/>
    <s v="05"/>
    <s v="Student Services"/>
    <s v="0503"/>
    <s v="Counseling and Career Guidance"/>
    <s v="603005"/>
    <s v="Retirement"/>
    <n v="20088"/>
    <s v="Billable"/>
    <n v="2.1134464829673174E-5"/>
    <n v="396.6900266786692"/>
    <n v="59.50350400180038"/>
    <n v="337.18652267686883"/>
    <x v="2"/>
  </r>
  <r>
    <s v="202206"/>
    <s v="10"/>
    <s v="6810"/>
    <x v="7"/>
    <s v="000"/>
    <s v="0948"/>
    <s v="Calif State University Trust Fund"/>
    <s v="TF-Prof &amp; Continuing Ed (PaCE) Operations"/>
    <x v="2"/>
    <s v="00000"/>
    <s v="No Project Name Assigned"/>
    <s v="06"/>
    <s v="Institutional Support"/>
    <s v="0607"/>
    <s v="Administrative Information Technology"/>
    <s v="603005"/>
    <s v="Retirement"/>
    <n v="67449.399999999994"/>
    <s v="Billable"/>
    <n v="7.0963110916097058E-5"/>
    <n v="1331.9645701642887"/>
    <n v="199.79468552464331"/>
    <n v="1132.1698846396455"/>
    <x v="2"/>
  </r>
  <r>
    <s v="202206"/>
    <s v="10"/>
    <s v="6756"/>
    <x v="11"/>
    <s v="000"/>
    <s v="0948"/>
    <s v="Calif State University Trust Fund"/>
    <s v="TF-Prof &amp; Continuing Ed (PaCE) Operations"/>
    <x v="2"/>
    <s v="00000"/>
    <s v="No Project Name Assigned"/>
    <s v="04"/>
    <s v="Academic Support"/>
    <s v="0408"/>
    <s v="Course and Curriculum Development"/>
    <s v="603005"/>
    <s v="Retirement"/>
    <n v="62378.700000000004"/>
    <s v="Billable"/>
    <n v="6.5628257729526783E-5"/>
    <n v="1231.8303547979244"/>
    <n v="184.77455321968867"/>
    <n v="1047.0558015782358"/>
    <x v="2"/>
  </r>
  <r>
    <s v="202206"/>
    <s v="10"/>
    <s v="6710"/>
    <x v="12"/>
    <s v="000"/>
    <s v="0948"/>
    <s v="Calif State University Trust Fund"/>
    <s v="TF-Prof &amp; Continuing Ed (PaCE) Operations"/>
    <x v="2"/>
    <s v="00000"/>
    <s v="No Project Name Assigned"/>
    <s v="01"/>
    <s v="Instruction"/>
    <s v="0106"/>
    <s v="Instructional Information Technology"/>
    <s v="603005"/>
    <s v="Retirement"/>
    <n v="124277.47"/>
    <s v="Billable"/>
    <n v="1.3075158397230998E-4"/>
    <n v="2454.1832382445996"/>
    <n v="368.12748573668995"/>
    <n v="2086.0557525079098"/>
    <x v="2"/>
  </r>
  <r>
    <s v="202206"/>
    <s v="10"/>
    <s v="6690"/>
    <x v="6"/>
    <s v="000"/>
    <s v="0948"/>
    <s v="Calif State University Trust Fund"/>
    <s v="TF-Prof &amp; Continuing Ed (PaCE) Operations"/>
    <x v="2"/>
    <s v="EEONL"/>
    <s v="Extended Education Online Program/Courses"/>
    <s v="01"/>
    <s v="Instruction"/>
    <s v="0101"/>
    <s v="General Academic Instruction"/>
    <s v="603005"/>
    <s v="Retirement"/>
    <n v="7549.59"/>
    <s v="Billable"/>
    <n v="7.9428785510480035E-6"/>
    <n v="149.08637288495692"/>
    <n v="22.362955932743535"/>
    <n v="126.72341695221337"/>
    <x v="2"/>
  </r>
  <r>
    <s v="202206"/>
    <s v="10"/>
    <s v="6690"/>
    <x v="6"/>
    <s v="000"/>
    <s v="0948"/>
    <s v="Calif State University Trust Fund"/>
    <s v="TF-Prof &amp; Continuing Ed (PaCE) Operations"/>
    <x v="2"/>
    <s v="00000"/>
    <s v="No Project Name Assigned"/>
    <s v="01"/>
    <s v="Instruction"/>
    <s v="0104"/>
    <s v="Community Education"/>
    <s v="603005"/>
    <s v="Retirement"/>
    <n v="187933.85"/>
    <s v="Billable"/>
    <n v="1.9772408119922709E-4"/>
    <n v="3711.2447217405925"/>
    <n v="556.68670826108882"/>
    <n v="3154.5580134795036"/>
    <x v="2"/>
  </r>
  <r>
    <s v="202206"/>
    <s v="10"/>
    <s v="6840"/>
    <x v="10"/>
    <s v="000"/>
    <s v="0948"/>
    <s v="Calif State University Trust Fund"/>
    <s v="TF-Prof &amp; Continuing Ed (PaCE) Operations"/>
    <x v="2"/>
    <s v="00000"/>
    <s v="No Project Name Assigned"/>
    <s v="05"/>
    <s v="Student Services"/>
    <s v="0501"/>
    <s v="Student Services Administration"/>
    <s v="603005"/>
    <s v="Retirement"/>
    <n v="41620"/>
    <s v="Billable"/>
    <n v="4.3788153435433963E-5"/>
    <n v="821.89560485694005"/>
    <n v="123.284340728541"/>
    <n v="698.61126412839906"/>
    <x v="2"/>
  </r>
  <r>
    <s v="202206"/>
    <s v="10"/>
    <s v="6760"/>
    <x v="13"/>
    <s v="000"/>
    <s v="0948"/>
    <s v="Calif State University Trust Fund"/>
    <s v="TF-Prof &amp; Continuing Ed (PaCE) Operations"/>
    <x v="2"/>
    <s v="00000"/>
    <s v="No Project Name Assigned"/>
    <s v="01"/>
    <s v="Instruction"/>
    <s v="0101"/>
    <s v="General Academic Instruction"/>
    <s v="603005"/>
    <s v="Retirement"/>
    <n v="820962.53"/>
    <s v="Billable"/>
    <n v="8.6372977482897793E-4"/>
    <n v="16212.049379126234"/>
    <n v="2431.8074068689352"/>
    <n v="13780.241972257299"/>
    <x v="2"/>
  </r>
  <r>
    <s v="202206"/>
    <s v="10"/>
    <s v="6740"/>
    <x v="8"/>
    <s v="000"/>
    <s v="0948"/>
    <s v="Calif State University Trust Fund"/>
    <s v="TF-Prof &amp; Continuing Ed (PaCE) Operations"/>
    <x v="2"/>
    <s v="00000"/>
    <s v="No Project Name Assigned"/>
    <s v="04"/>
    <s v="Academic Support"/>
    <s v="0406"/>
    <s v="Academic Administration"/>
    <s v="603005"/>
    <s v="Retirement"/>
    <n v="119526.79000000001"/>
    <s v="Billable"/>
    <n v="1.2575342191650395E-4"/>
    <n v="2360.3686536198575"/>
    <n v="354.05529804297862"/>
    <n v="2006.3133555768788"/>
    <x v="2"/>
  </r>
  <r>
    <s v="202206"/>
    <s v="10"/>
    <s v="6830"/>
    <x v="9"/>
    <s v="000"/>
    <s v="0948"/>
    <s v="Calif State University Trust Fund"/>
    <s v="TF-Prof &amp; Continuing Ed (PaCE) Operations"/>
    <x v="2"/>
    <s v="00000"/>
    <s v="No Project Name Assigned"/>
    <s v="05"/>
    <s v="Student Services"/>
    <s v="0509"/>
    <s v="Student Admissions"/>
    <s v="603005"/>
    <s v="Retirement"/>
    <n v="12775.31"/>
    <s v="Billable"/>
    <n v="1.3440827353801871E-5"/>
    <n v="252.2818630390417"/>
    <n v="37.84227945585625"/>
    <n v="214.43958358318542"/>
    <x v="2"/>
  </r>
  <r>
    <s v="202206"/>
    <s v="10"/>
    <s v="6750"/>
    <x v="20"/>
    <s v="000"/>
    <s v="0948"/>
    <s v="Calif State University Trust Fund"/>
    <s v="TF-Prof &amp; Continuing Ed (PaCE) Operations"/>
    <x v="2"/>
    <s v="00000"/>
    <s v="No Project Name Assigned"/>
    <s v="04"/>
    <s v="Academic Support"/>
    <s v="0406"/>
    <s v="Academic Administration"/>
    <s v="603005"/>
    <s v="Retirement"/>
    <n v="35885.980000000003"/>
    <s v="Billable"/>
    <n v="3.7755425238368925E-5"/>
    <n v="708.6624036036535"/>
    <n v="106.29936054054802"/>
    <n v="602.36304306310547"/>
    <x v="2"/>
  </r>
  <r>
    <s v="202206"/>
    <s v="10"/>
    <s v="6750"/>
    <x v="20"/>
    <s v="000"/>
    <s v="0948"/>
    <s v="Calif State University Trust Fund"/>
    <s v="TF-Prof &amp; Continuing Ed (PaCE) Operations"/>
    <x v="2"/>
    <s v="00000"/>
    <s v="No Project Name Assigned"/>
    <s v="05"/>
    <s v="Student Services"/>
    <s v="0501"/>
    <s v="Student Services Administration"/>
    <s v="603005"/>
    <s v="Retirement"/>
    <n v="4044.05"/>
    <s v="Billable"/>
    <n v="4.2547208529689269E-6"/>
    <n v="79.860329668950243"/>
    <n v="11.979049450342536"/>
    <n v="67.881280218607699"/>
    <x v="2"/>
  </r>
  <r>
    <s v="202206"/>
    <s v="10"/>
    <s v="6780"/>
    <x v="4"/>
    <s v="000"/>
    <s v="0948"/>
    <s v="Calif State University Trust Fund"/>
    <s v="TF-Prof &amp; Continuing Ed (PaCE) Operations"/>
    <x v="2"/>
    <s v="EARST"/>
    <s v="Early Start Program"/>
    <s v="01"/>
    <s v="Instruction"/>
    <s v="0105"/>
    <s v="Preparatory/Remedial Instruction"/>
    <s v="603005"/>
    <s v="Retirement"/>
    <n v="3835.8"/>
    <s v="Billable"/>
    <n v="4.0356222716875925E-6"/>
    <n v="75.747889502889251"/>
    <n v="11.362183425433388"/>
    <n v="64.385706077455865"/>
    <x v="2"/>
  </r>
  <r>
    <s v="202206"/>
    <s v="10"/>
    <s v="6750"/>
    <x v="20"/>
    <s v="000"/>
    <s v="0948"/>
    <s v="Calif State University Trust Fund"/>
    <s v="TF-Prof &amp; Continuing Ed (PaCE) Operations"/>
    <x v="2"/>
    <s v="00000"/>
    <s v="No Project Name Assigned"/>
    <s v="05"/>
    <s v="Student Services"/>
    <s v="0509"/>
    <s v="Student Admissions"/>
    <s v="603005"/>
    <s v="Retirement"/>
    <n v="33690.65"/>
    <s v="Billable"/>
    <n v="3.5445731656403253E-5"/>
    <n v="665.30987889893015"/>
    <n v="99.796481834839526"/>
    <n v="565.51339706409067"/>
    <x v="2"/>
  </r>
  <r>
    <s v="202206"/>
    <s v="10"/>
    <s v="6810"/>
    <x v="7"/>
    <s v="000"/>
    <s v="0948"/>
    <s v="Calif State University Trust Fund"/>
    <s v="TF-Prof &amp; Continuing Ed (PaCE) Operations"/>
    <x v="2"/>
    <s v="00000"/>
    <s v="No Project Name Assigned"/>
    <s v="06"/>
    <s v="Institutional Support"/>
    <s v="0606"/>
    <s v="General Administration"/>
    <s v="603005"/>
    <s v="Retirement"/>
    <n v="19806.21"/>
    <s v="Billable"/>
    <n v="2.0837995253590259E-5"/>
    <n v="391.12534713776012"/>
    <n v="58.668802070664015"/>
    <n v="332.4565450670961"/>
    <x v="2"/>
  </r>
  <r>
    <s v="202206"/>
    <s v="10"/>
    <s v="6760"/>
    <x v="13"/>
    <s v="000"/>
    <s v="0948"/>
    <s v="Calif State University Trust Fund"/>
    <s v="TF-Prof &amp; Continuing Ed (PaCE) Operations"/>
    <x v="2"/>
    <s v="EARST"/>
    <s v="Early Start Program"/>
    <s v="01"/>
    <s v="Instruction"/>
    <s v="0101"/>
    <s v="General Academic Instruction"/>
    <s v="603005"/>
    <s v="Retirement"/>
    <n v="1320.39"/>
    <s v="Billable"/>
    <n v="1.3891744333160177E-6"/>
    <n v="26.07454919983314"/>
    <n v="3.9111823799749708"/>
    <n v="22.163366819858169"/>
    <x v="2"/>
  </r>
  <r>
    <s v="202206"/>
    <s v="10"/>
    <s v="6752"/>
    <x v="14"/>
    <s v="000"/>
    <s v="0948"/>
    <s v="Calif State University Trust Fund"/>
    <s v="TF-Prof &amp; Continuing Ed (PaCE) Operations"/>
    <x v="2"/>
    <s v="00000"/>
    <s v="No Project Name Assigned"/>
    <s v="01"/>
    <s v="Instruction"/>
    <s v="0104"/>
    <s v="Community Education"/>
    <s v="603005"/>
    <s v="Retirement"/>
    <n v="47652.21"/>
    <s v="Billable"/>
    <n v="5.0134605550637213E-5"/>
    <n v="941.01734648534193"/>
    <n v="141.15260197280128"/>
    <n v="799.8647445125406"/>
    <x v="2"/>
  </r>
  <r>
    <s v="202206"/>
    <s v="10"/>
    <s v="6690"/>
    <x v="6"/>
    <s v="000"/>
    <s v="0948"/>
    <s v="Calif State University Trust Fund"/>
    <s v="TF-Prof &amp; Continuing Ed (PaCE) Operations"/>
    <x v="2"/>
    <s v="00000"/>
    <s v="No Project Name Assigned"/>
    <s v="01"/>
    <s v="Instruction"/>
    <s v="0101"/>
    <s v="General Academic Instruction"/>
    <s v="603005"/>
    <s v="Retirement"/>
    <n v="533798.32000000007"/>
    <s v="Billable"/>
    <n v="5.6160602450112647E-4"/>
    <n v="10541.242025180647"/>
    <n v="1581.186303777097"/>
    <n v="8960.0557214035489"/>
    <x v="2"/>
  </r>
  <r>
    <s v="202206"/>
    <s v="10"/>
    <s v="6760"/>
    <x v="13"/>
    <s v="000"/>
    <s v="0948"/>
    <s v="Calif State University Trust Fund"/>
    <s v="TF-Prof &amp; Continuing Ed (PaCE) Operations"/>
    <x v="2"/>
    <s v="00000"/>
    <s v="No Project Name Assigned"/>
    <s v="02"/>
    <s v="Research"/>
    <s v="0201"/>
    <s v="Institutes and Research Centers"/>
    <s v="603005"/>
    <s v="Retirement"/>
    <n v="430.93"/>
    <s v="Billable"/>
    <n v="4.533788793832667E-7"/>
    <n v="8.5098383709995495"/>
    <n v="1.2764757556499324"/>
    <n v="7.2333626153496171"/>
    <x v="2"/>
  </r>
  <r>
    <s v="202206"/>
    <s v="10"/>
    <s v="6680"/>
    <x v="19"/>
    <s v="000"/>
    <s v="0948"/>
    <s v="Calif State University Trust Fund"/>
    <s v="TF-Prof &amp; Continuing Ed (PaCE) Operations"/>
    <x v="2"/>
    <s v="EARST"/>
    <s v="Early Start Program"/>
    <s v="01"/>
    <s v="Instruction"/>
    <s v="0105"/>
    <s v="Preparatory/Remedial Instruction"/>
    <s v="603005"/>
    <s v="Retirement"/>
    <n v="988.38"/>
    <s v="Billable"/>
    <n v="1.0398686951589193E-6"/>
    <n v="19.518144592227355"/>
    <n v="2.9277216888341031"/>
    <n v="16.59042290339325"/>
    <x v="2"/>
  </r>
  <r>
    <s v="202206"/>
    <s v="10"/>
    <s v="6756"/>
    <x v="11"/>
    <s v="000"/>
    <s v="0948"/>
    <s v="Calif State University Trust Fund"/>
    <s v="TF-Prof &amp; Continuing Ed (PaCE) Operations"/>
    <x v="2"/>
    <s v="00000"/>
    <s v="No Project Name Assigned"/>
    <s v="04"/>
    <s v="Academic Support"/>
    <s v="0406"/>
    <s v="Academic Administration"/>
    <s v="603005"/>
    <s v="Retirement"/>
    <n v="198030.95"/>
    <s v="Billable"/>
    <n v="2.0834717980693781E-4"/>
    <n v="3910.6383332687283"/>
    <n v="586.59574999030917"/>
    <n v="3324.042583278419"/>
    <x v="2"/>
  </r>
  <r>
    <s v="202206"/>
    <s v="10"/>
    <s v="6810"/>
    <x v="7"/>
    <s v="000"/>
    <s v="0948"/>
    <s v="Calif State University Trust Fund"/>
    <s v="TF-Prof &amp; Continuing Ed (PaCE) Operations"/>
    <x v="2"/>
    <s v="00000"/>
    <s v="No Project Name Assigned"/>
    <s v="04"/>
    <s v="Academic Support"/>
    <s v="0407"/>
    <s v="Academic Personnel Development"/>
    <s v="603005"/>
    <s v="Retirement"/>
    <n v="48577.49"/>
    <s v="Billable"/>
    <n v="5.1108087112644375E-5"/>
    <n v="959.2894167703497"/>
    <n v="143.89341251555246"/>
    <n v="815.39600425479728"/>
    <x v="2"/>
  </r>
  <r>
    <s v="202206"/>
    <s v="10"/>
    <s v="6830"/>
    <x v="9"/>
    <s v="000"/>
    <s v="0948"/>
    <s v="Calif State University Trust Fund"/>
    <s v="TF-Prof &amp; Continuing Ed (PaCE) Operations"/>
    <x v="2"/>
    <s v="00000"/>
    <s v="No Project Name Assigned"/>
    <s v="06"/>
    <s v="Institutional Support"/>
    <s v="0605"/>
    <s v="Public Relations/Development"/>
    <s v="603005"/>
    <s v="Retirement"/>
    <n v="39137"/>
    <s v="Billable"/>
    <n v="4.1175803964502141E-5"/>
    <n v="772.86228465367765"/>
    <n v="115.92934269805164"/>
    <n v="656.93294195562601"/>
    <x v="2"/>
  </r>
  <r>
    <s v="202206"/>
    <s v="10"/>
    <s v="6810"/>
    <x v="7"/>
    <s v="000"/>
    <s v="0948"/>
    <s v="Calif State University Trust Fund"/>
    <s v="TF-Prof &amp; Continuing Ed (PaCE) Operations"/>
    <x v="2"/>
    <s v="00000"/>
    <s v="No Project Name Assigned"/>
    <s v="04"/>
    <s v="Academic Support"/>
    <s v="0408"/>
    <s v="Course and Curriculum Development"/>
    <s v="603005"/>
    <s v="Retirement"/>
    <n v="176962.19"/>
    <s v="Billable"/>
    <n v="1.8618086323859726E-4"/>
    <n v="3494.5806388000665"/>
    <n v="524.18709582000997"/>
    <n v="2970.3935429800563"/>
    <x v="2"/>
  </r>
  <r>
    <s v="202206"/>
    <s v="10"/>
    <s v="6830"/>
    <x v="9"/>
    <s v="000"/>
    <s v="0948"/>
    <s v="Calif State University Trust Fund"/>
    <s v="TF-Prof &amp; Continuing Ed (PaCE) Operations"/>
    <x v="2"/>
    <s v="00000"/>
    <s v="No Project Name Assigned"/>
    <s v="06"/>
    <s v="Institutional Support"/>
    <s v="0606"/>
    <s v="General Administration"/>
    <s v="603005"/>
    <s v="Retirement"/>
    <n v="14110.64"/>
    <s v="Billable"/>
    <n v="1.4845720071892645E-5"/>
    <n v="278.65144155979175"/>
    <n v="41.797716233968764"/>
    <n v="236.85372532582298"/>
    <x v="2"/>
  </r>
  <r>
    <s v="202206"/>
    <s v="10"/>
    <s v="6810"/>
    <x v="7"/>
    <s v="000"/>
    <s v="0948"/>
    <s v="Calif State University Trust Fund"/>
    <s v="TF-Prof &amp; Continuing Ed (PaCE) Operations"/>
    <x v="2"/>
    <s v="00000"/>
    <s v="No Project Name Assigned"/>
    <s v="05"/>
    <s v="Student Services"/>
    <s v="0503"/>
    <s v="Counseling and Career Guidance"/>
    <s v="603005"/>
    <s v="Retirement"/>
    <n v="6003.6500000000005"/>
    <s v="Billable"/>
    <n v="6.3164043097703786E-6"/>
    <n v="118.55774983419917"/>
    <n v="17.783662475129876"/>
    <n v="100.7740873590693"/>
    <x v="2"/>
  </r>
  <r>
    <s v="202206"/>
    <s v="10"/>
    <s v="6710"/>
    <x v="12"/>
    <s v="000"/>
    <s v="0948"/>
    <s v="Calif State University Trust Fund"/>
    <s v="TF-Prof &amp; Continuing Ed (PaCE) Operations"/>
    <x v="2"/>
    <s v="00000"/>
    <s v="No Project Name Assigned"/>
    <s v="06"/>
    <s v="Institutional Support"/>
    <s v="0605"/>
    <s v="Public Relations/Development"/>
    <s v="603005"/>
    <s v="Retirement"/>
    <n v="120179.1"/>
    <s v="Billable"/>
    <n v="1.2643971337175305E-4"/>
    <n v="2373.2502183004012"/>
    <n v="355.98753274506015"/>
    <n v="2017.262685555341"/>
    <x v="2"/>
  </r>
  <r>
    <s v="202206"/>
    <s v="10"/>
    <s v="6710"/>
    <x v="12"/>
    <s v="000"/>
    <s v="0948"/>
    <s v="Calif State University Trust Fund"/>
    <s v="TF-Prof &amp; Continuing Ed (PaCE) Operations"/>
    <x v="2"/>
    <s v="00000"/>
    <s v="No Project Name Assigned"/>
    <s v="06"/>
    <s v="Institutional Support"/>
    <s v="0606"/>
    <s v="General Administration"/>
    <s v="603005"/>
    <s v="Retirement"/>
    <n v="43984.959999999999"/>
    <s v="Billable"/>
    <n v="4.627631372732882E-5"/>
    <n v="868.59791695839294"/>
    <n v="130.28968754375893"/>
    <n v="738.30822941463396"/>
    <x v="2"/>
  </r>
  <r>
    <s v="202206"/>
    <s v="10"/>
    <s v="6650"/>
    <x v="16"/>
    <s v="000"/>
    <s v="0948"/>
    <s v="Calif State University Trust Fund"/>
    <s v="TF-Prof &amp; Continuing Ed (PaCE) Operations"/>
    <x v="2"/>
    <s v="00000"/>
    <s v="No Project Name Assigned"/>
    <s v="06"/>
    <s v="Institutional Support"/>
    <s v="0605"/>
    <s v="Public Relations/Development"/>
    <s v="603005"/>
    <s v="Retirement"/>
    <n v="42663.18"/>
    <s v="Billable"/>
    <n v="4.4885676883314218E-5"/>
    <n v="842.4959185780998"/>
    <n v="126.37438778671496"/>
    <n v="716.12153079138477"/>
    <x v="2"/>
  </r>
  <r>
    <s v="202206"/>
    <s v="10"/>
    <s v="6756"/>
    <x v="11"/>
    <s v="000"/>
    <s v="0948"/>
    <s v="Calif State University Trust Fund"/>
    <s v="TF-Prof &amp; Continuing Ed (PaCE) Operations"/>
    <x v="2"/>
    <s v="00000"/>
    <s v="No Project Name Assigned"/>
    <s v="01"/>
    <s v="Instruction"/>
    <s v="0101"/>
    <s v="General Academic Instruction"/>
    <s v="603005"/>
    <s v="Retirement"/>
    <n v="500041.17"/>
    <s v="Billable"/>
    <n v="5.2609032859187691E-4"/>
    <n v="9874.6189300942333"/>
    <n v="1481.1928395141349"/>
    <n v="8393.4260905800984"/>
    <x v="2"/>
  </r>
  <r>
    <s v="202206"/>
    <s v="10"/>
    <s v="6756"/>
    <x v="11"/>
    <s v="000"/>
    <s v="0948"/>
    <s v="Calif State University Trust Fund"/>
    <s v="TF-Prof &amp; Continuing Ed (PaCE) Operations"/>
    <x v="2"/>
    <s v="00000"/>
    <s v="No Project Name Assigned"/>
    <s v="01"/>
    <s v="Instruction"/>
    <s v="0105"/>
    <s v="Preparatory/Remedial Instruction"/>
    <s v="603005"/>
    <s v="Retirement"/>
    <n v="4207.05"/>
    <s v="Billable"/>
    <n v="4.4262121794940526E-6"/>
    <n v="83.079190399168425"/>
    <n v="12.461878559875263"/>
    <n v="70.617311839293166"/>
    <x v="2"/>
  </r>
  <r>
    <s v="202206"/>
    <s v="10"/>
    <s v="6740"/>
    <x v="8"/>
    <s v="000"/>
    <s v="0948"/>
    <s v="Calif State University Trust Fund"/>
    <s v="TF-Prof &amp; Continuing Ed (PaCE) Operations"/>
    <x v="2"/>
    <s v="00000"/>
    <s v="No Project Name Assigned"/>
    <s v="04"/>
    <s v="Academic Support"/>
    <s v="0403"/>
    <s v="Educational Media Services"/>
    <s v="603005"/>
    <s v="Retirement"/>
    <n v="67367.81"/>
    <s v="Billable"/>
    <n v="7.0877270564371993E-5"/>
    <n v="1330.3533625141138"/>
    <n v="199.55300437711705"/>
    <n v="1130.8003581369967"/>
    <x v="2"/>
  </r>
  <r>
    <s v="202206"/>
    <s v="10"/>
    <s v="6756"/>
    <x v="11"/>
    <s v="000"/>
    <s v="0948"/>
    <s v="Calif State University Trust Fund"/>
    <s v="TF-Prof &amp; Continuing Ed (PaCE) Operations"/>
    <x v="2"/>
    <s v="EARST"/>
    <s v="Early Start Program"/>
    <s v="01"/>
    <s v="Instruction"/>
    <s v="0101"/>
    <s v="General Academic Instruction"/>
    <s v="603005"/>
    <s v="Retirement"/>
    <n v="2014.46"/>
    <s v="Billable"/>
    <n v="2.1194013351644475E-6"/>
    <n v="39.780774150891673"/>
    <n v="5.967116122633751"/>
    <n v="33.813658028257919"/>
    <x v="2"/>
  </r>
  <r>
    <s v="202206"/>
    <s v="10"/>
    <s v="6730"/>
    <x v="23"/>
    <s v="000"/>
    <s v="0948"/>
    <s v="Calif State University Trust Fund"/>
    <s v="TF-Prof &amp; Continuing Ed (PaCE) Operations"/>
    <x v="2"/>
    <s v="00000"/>
    <s v="No Project Name Assigned"/>
    <s v="04"/>
    <s v="Academic Support"/>
    <s v="0406"/>
    <s v="Academic Administration"/>
    <s v="603005"/>
    <s v="Retirement"/>
    <n v="181013.76000000001"/>
    <s v="Billable"/>
    <n v="1.9044349583865496E-4"/>
    <n v="3574.5894705100673"/>
    <n v="536.18842057651011"/>
    <n v="3038.4010499335573"/>
    <x v="2"/>
  </r>
  <r>
    <s v="202206"/>
    <s v="10"/>
    <s v="6840"/>
    <x v="10"/>
    <s v="000"/>
    <s v="0948"/>
    <s v="Calif State University Trust Fund"/>
    <s v="TF-Prof &amp; Continuing Ed (PaCE) Operations"/>
    <x v="2"/>
    <s v="00IPC"/>
    <s v="Institute for Palliative Care"/>
    <s v="01"/>
    <s v="Instruction"/>
    <s v="0104"/>
    <s v="Community Education"/>
    <s v="603005"/>
    <s v="Retirement"/>
    <n v="8332.02"/>
    <s v="Billable"/>
    <n v="8.7660684811894408E-6"/>
    <n v="164.5374968183595"/>
    <n v="24.680624522753924"/>
    <n v="139.85687229560557"/>
    <x v="2"/>
  </r>
  <r>
    <s v="202206"/>
    <s v="10"/>
    <s v="6660"/>
    <x v="0"/>
    <s v="000"/>
    <s v="0948"/>
    <s v="Calif State University Trust Fund"/>
    <s v="TF-Prof &amp; Continuing Ed (PaCE) Operations"/>
    <x v="2"/>
    <s v="EARST"/>
    <s v="Early Start Program"/>
    <s v="01"/>
    <s v="Instruction"/>
    <s v="0104"/>
    <s v="Community Education"/>
    <s v="603005"/>
    <s v="Retirement"/>
    <n v="15892.31"/>
    <s v="Billable"/>
    <n v="1.6720204438334492E-5"/>
    <n v="313.835169150024"/>
    <n v="47.075275372503597"/>
    <n v="266.7598937775204"/>
    <x v="2"/>
  </r>
  <r>
    <s v="202206"/>
    <s v="10"/>
    <s v="6690"/>
    <x v="6"/>
    <s v="000"/>
    <s v="0948"/>
    <s v="Calif State University Trust Fund"/>
    <s v="TF-Prof &amp; Continuing Ed (PaCE) Operations"/>
    <x v="2"/>
    <s v="00000"/>
    <s v="No Project Name Assigned"/>
    <s v="04"/>
    <s v="Academic Support"/>
    <s v="0406"/>
    <s v="Academic Administration"/>
    <s v="603005"/>
    <s v="Retirement"/>
    <n v="1168.8"/>
    <s v="Billable"/>
    <n v="1.2296874996476506E-6"/>
    <n v="23.081008720730217"/>
    <n v="3.4621513081095325"/>
    <n v="19.618857412620684"/>
    <x v="2"/>
  </r>
  <r>
    <s v="202206"/>
    <s v="10"/>
    <s v="6850"/>
    <x v="22"/>
    <s v="000"/>
    <s v="0948"/>
    <s v="Calif State University Trust Fund"/>
    <s v="TF-Prof &amp; Continuing Ed (PaCE) Operations"/>
    <x v="2"/>
    <s v="00000"/>
    <s v="No Project Name Assigned"/>
    <s v="06"/>
    <s v="Institutional Support"/>
    <s v="0601"/>
    <s v="Executive Management"/>
    <s v="603005"/>
    <s v="Retirement"/>
    <n v="757.14"/>
    <s v="Billable"/>
    <n v="7.9658247217934819E-7"/>
    <n v="14.95170682992272"/>
    <n v="2.2427560244884082"/>
    <n v="12.708950805434313"/>
    <x v="2"/>
  </r>
  <r>
    <s v="202206"/>
    <s v="10"/>
    <s v="6670"/>
    <x v="15"/>
    <s v="000"/>
    <s v="0948"/>
    <s v="Calif State University Trust Fund"/>
    <s v="TF-Prof &amp; Continuing Ed (PaCE) Operations"/>
    <x v="2"/>
    <s v="00000"/>
    <s v="No Project Name Assigned"/>
    <s v="01"/>
    <s v="Instruction"/>
    <s v="0104"/>
    <s v="Community Education"/>
    <s v="603005"/>
    <s v="Retirement"/>
    <n v="236935.75"/>
    <s v="Billable"/>
    <n v="2.4927868753819372E-4"/>
    <n v="4678.9152224527325"/>
    <n v="701.83728336790989"/>
    <n v="3977.0779390848224"/>
    <x v="2"/>
  </r>
  <r>
    <s v="202206"/>
    <s v="10"/>
    <s v="6756"/>
    <x v="11"/>
    <s v="000"/>
    <s v="0948"/>
    <s v="Calif State University Trust Fund"/>
    <s v="TF-Prof &amp; Continuing Ed (PaCE) Operations"/>
    <x v="2"/>
    <s v="00000"/>
    <s v="No Project Name Assigned"/>
    <s v="01"/>
    <s v="Instruction"/>
    <s v="0104"/>
    <s v="Community Education"/>
    <s v="603005"/>
    <s v="Retirement"/>
    <n v="11640.130000000001"/>
    <s v="Billable"/>
    <n v="1.2246511255367564E-5"/>
    <n v="229.86476902843381"/>
    <n v="34.479715354265068"/>
    <n v="195.38505367416874"/>
    <x v="2"/>
  </r>
  <r>
    <s v="202206"/>
    <s v="10"/>
    <s v="6750"/>
    <x v="20"/>
    <s v="000"/>
    <s v="0948"/>
    <s v="Calif State University Trust Fund"/>
    <s v="TF-Prof &amp; Continuing Ed (PaCE) Operations"/>
    <x v="2"/>
    <s v="00000"/>
    <s v="No Project Name Assigned"/>
    <s v="01"/>
    <s v="Instruction"/>
    <s v="0101"/>
    <s v="General Academic Instruction"/>
    <s v="603005"/>
    <s v="Retirement"/>
    <n v="548828.49"/>
    <s v="Billable"/>
    <n v="5.7741917659436654E-4"/>
    <n v="10838.051988257355"/>
    <n v="1625.7077982386033"/>
    <n v="9212.3441900187518"/>
    <x v="2"/>
  </r>
  <r>
    <s v="202206"/>
    <s v="10"/>
    <s v="6850"/>
    <x v="22"/>
    <s v="000"/>
    <s v="0948"/>
    <s v="Calif State University Trust Fund"/>
    <s v="TF-Prof &amp; Continuing Ed (PaCE) Operations"/>
    <x v="2"/>
    <s v="00000"/>
    <s v="No Project Name Assigned"/>
    <s v="04"/>
    <s v="Academic Support"/>
    <s v="0406"/>
    <s v="Academic Administration"/>
    <s v="603005"/>
    <s v="Retirement"/>
    <n v="327485.86"/>
    <s v="Billable"/>
    <n v="3.4454591748234132E-4"/>
    <n v="6467.0636469676883"/>
    <n v="970.05954704515318"/>
    <n v="5497.0040999225348"/>
    <x v="2"/>
  </r>
  <r>
    <s v="202206"/>
    <s v="10"/>
    <s v="6720"/>
    <x v="17"/>
    <s v="000"/>
    <s v="0948"/>
    <s v="Calif State University Trust Fund"/>
    <s v="TF-Prof &amp; Continuing Ed (PaCE) Operations"/>
    <x v="2"/>
    <s v="00000"/>
    <s v="No Project Name Assigned"/>
    <s v="01"/>
    <s v="Instruction"/>
    <s v="0101"/>
    <s v="General Academic Instruction"/>
    <s v="603005"/>
    <s v="Retirement"/>
    <n v="752823.32000000007"/>
    <s v="Billable"/>
    <n v="7.9204091893159069E-4"/>
    <n v="14866.462708837333"/>
    <n v="2229.9694063255997"/>
    <n v="12636.493302511732"/>
    <x v="2"/>
  </r>
  <r>
    <s v="202206"/>
    <s v="10"/>
    <s v="6750"/>
    <x v="20"/>
    <s v="000"/>
    <s v="0948"/>
    <s v="Calif State University Trust Fund"/>
    <s v="TF-Prof &amp; Continuing Ed (PaCE) Operations"/>
    <x v="2"/>
    <s v="EARST"/>
    <s v="Early Start Program"/>
    <s v="01"/>
    <s v="Instruction"/>
    <s v="0101"/>
    <s v="General Academic Instruction"/>
    <s v="603005"/>
    <s v="Retirement"/>
    <n v="51268.5"/>
    <s v="Billable"/>
    <n v="5.3939282662290878E-5"/>
    <n v="1012.4304377128312"/>
    <n v="151.86456565692467"/>
    <n v="860.56587205590654"/>
    <x v="2"/>
  </r>
  <r>
    <s v="202206"/>
    <s v="10"/>
    <s v="6760"/>
    <x v="13"/>
    <s v="000"/>
    <s v="0948"/>
    <s v="Calif State University Trust Fund"/>
    <s v="TF-Prof &amp; Continuing Ed (PaCE) Operations"/>
    <x v="2"/>
    <s v="00000"/>
    <s v="No Project Name Assigned"/>
    <s v="04"/>
    <s v="Academic Support"/>
    <s v="0406"/>
    <s v="Academic Administration"/>
    <s v="603005"/>
    <s v="Retirement"/>
    <n v="554878.81000000006"/>
    <s v="Billable"/>
    <n v="5.8378468213241257E-4"/>
    <n v="10957.531359136212"/>
    <n v="1643.6297038704317"/>
    <n v="9313.9016552657795"/>
    <x v="2"/>
  </r>
  <r>
    <s v="202206"/>
    <s v="10"/>
    <s v="6840"/>
    <x v="10"/>
    <s v="000"/>
    <s v="0948"/>
    <s v="Calif State University Trust Fund"/>
    <s v="TF-Prof &amp; Continuing Ed (PaCE) Operations"/>
    <x v="2"/>
    <s v="00IPC"/>
    <s v="Institute for Palliative Care"/>
    <s v="04"/>
    <s v="Academic Support"/>
    <s v="0408"/>
    <s v="Course and Curriculum Development"/>
    <s v="603005"/>
    <s v="Retirement"/>
    <n v="1874.72"/>
    <s v="Billable"/>
    <n v="1.9723817157250545E-6"/>
    <n v="37.021242872114435"/>
    <n v="5.5531864308171652"/>
    <n v="31.468056441297268"/>
    <x v="2"/>
  </r>
  <r>
    <s v="202206"/>
    <s v="10"/>
    <s v="6810"/>
    <x v="7"/>
    <s v="000"/>
    <s v="0948"/>
    <s v="Calif State University Trust Fund"/>
    <s v="TF-Prof &amp; Continuing Ed (PaCE) Operations"/>
    <x v="2"/>
    <s v="00000"/>
    <s v="No Project Name Assigned"/>
    <s v="05"/>
    <s v="Student Services"/>
    <s v="0504"/>
    <s v="Financial Aid Administration"/>
    <s v="603005"/>
    <s v="Retirement"/>
    <n v="23614.32"/>
    <s v="Billable"/>
    <n v="2.4844485041649133E-5"/>
    <n v="466.32642526874906"/>
    <n v="69.948963790312362"/>
    <n v="396.37746147843671"/>
    <x v="2"/>
  </r>
  <r>
    <s v="202206"/>
    <s v="10"/>
    <s v="6780"/>
    <x v="4"/>
    <s v="000"/>
    <s v="0948"/>
    <s v="Calif State University Trust Fund"/>
    <s v="TF-Prof &amp; Continuing Ed (PaCE) Operations"/>
    <x v="2"/>
    <s v="00000"/>
    <s v="No Project Name Assigned"/>
    <s v="01"/>
    <s v="Instruction"/>
    <s v="0101"/>
    <s v="General Academic Instruction"/>
    <s v="603005"/>
    <s v="Retirement"/>
    <n v="52938.48"/>
    <s v="Billable"/>
    <n v="5.569625864677204E-5"/>
    <n v="1045.4085545364494"/>
    <n v="156.8112831804674"/>
    <n v="888.597271355982"/>
    <x v="2"/>
  </r>
  <r>
    <s v="202206"/>
    <s v="10"/>
    <s v="6660"/>
    <x v="0"/>
    <s v="000"/>
    <s v="0948"/>
    <s v="Calif State University Trust Fund"/>
    <s v="TF-Prof &amp; Continuing Ed (PaCE) Operations"/>
    <x v="2"/>
    <s v="00000"/>
    <s v="No Project Name Assigned"/>
    <s v="01"/>
    <s v="Instruction"/>
    <s v="0101"/>
    <s v="General Academic Instruction"/>
    <s v="603005"/>
    <s v="Retirement"/>
    <n v="25811.48"/>
    <s v="Billable"/>
    <n v="2.7156103955685608E-5"/>
    <n v="509.71508810314299"/>
    <n v="76.457263215471443"/>
    <n v="433.25782488767152"/>
    <x v="2"/>
  </r>
  <r>
    <s v="202206"/>
    <s v="10"/>
    <s v="6770"/>
    <x v="2"/>
    <s v="000"/>
    <s v="0948"/>
    <s v="Calif State University Trust Fund"/>
    <s v="TF-Prof &amp; Continuing Ed (PaCE) Operations"/>
    <x v="2"/>
    <s v="00000"/>
    <s v="No Project Name Assigned"/>
    <s v="01"/>
    <s v="Instruction"/>
    <s v="0101"/>
    <s v="General Academic Instruction"/>
    <s v="603005"/>
    <s v="Retirement"/>
    <n v="119182.12"/>
    <s v="Billable"/>
    <n v="1.2539079666795539E-4"/>
    <n v="2353.5622442463341"/>
    <n v="353.03433663695012"/>
    <n v="2000.5279076093839"/>
    <x v="2"/>
  </r>
  <r>
    <s v="202206"/>
    <s v="10"/>
    <s v="6840"/>
    <x v="10"/>
    <s v="000"/>
    <s v="0948"/>
    <s v="Calif State University Trust Fund"/>
    <s v="TF-Prof &amp; Continuing Ed (PaCE) Operations"/>
    <x v="2"/>
    <s v="EARST"/>
    <s v="Early Start Program"/>
    <s v="01"/>
    <s v="Instruction"/>
    <s v="0101"/>
    <s v="General Academic Instruction"/>
    <s v="603005"/>
    <s v="Retirement"/>
    <n v="6288.6500000000005"/>
    <s v="Billable"/>
    <n v="6.6162511076824081E-6"/>
    <n v="124.18581920912054"/>
    <n v="18.627872881368081"/>
    <n v="105.55794632775246"/>
    <x v="2"/>
  </r>
  <r>
    <s v="202206"/>
    <s v="10"/>
    <s v="6840"/>
    <x v="10"/>
    <s v="000"/>
    <s v="0948"/>
    <s v="Calif State University Trust Fund"/>
    <s v="TF-Prof &amp; Continuing Ed (PaCE) Operations"/>
    <x v="2"/>
    <s v="00000"/>
    <s v="No Project Name Assigned"/>
    <s v="01"/>
    <s v="Instruction"/>
    <s v="0104"/>
    <s v="Community Education"/>
    <s v="603005"/>
    <s v="Retirement"/>
    <n v="60103.56"/>
    <s v="Billable"/>
    <n v="6.3234596523205463E-5"/>
    <n v="1186.9017731921044"/>
    <n v="178.03526597881566"/>
    <n v="1008.8665072132887"/>
    <x v="2"/>
  </r>
  <r>
    <s v="202206"/>
    <s v="10"/>
    <s v="6680"/>
    <x v="19"/>
    <s v="000"/>
    <s v="0948"/>
    <s v="Calif State University Trust Fund"/>
    <s v="TF-Prof &amp; Continuing Ed (PaCE) Operations"/>
    <x v="2"/>
    <s v="00000"/>
    <s v="No Project Name Assigned"/>
    <s v="04"/>
    <s v="Academic Support"/>
    <s v="0406"/>
    <s v="Academic Administration"/>
    <s v="603005"/>
    <s v="Retirement"/>
    <n v="143049.26999999999"/>
    <s v="Billable"/>
    <n v="1.5050128264264346E-4"/>
    <n v="2824.881458217053"/>
    <n v="423.73221873255795"/>
    <n v="2401.149239484495"/>
    <x v="2"/>
  </r>
  <r>
    <s v="202206"/>
    <s v="10"/>
    <s v="6730"/>
    <x v="23"/>
    <s v="000"/>
    <s v="0948"/>
    <s v="Calif State University Trust Fund"/>
    <s v="TF-Prof &amp; Continuing Ed (PaCE) Operations"/>
    <x v="2"/>
    <s v="00000"/>
    <s v="No Project Name Assigned"/>
    <s v="01"/>
    <s v="Instruction"/>
    <s v="0101"/>
    <s v="General Academic Instruction"/>
    <s v="603005"/>
    <s v="Retirement"/>
    <n v="60931.9"/>
    <s v="Billable"/>
    <n v="6.4106088090161439E-5"/>
    <n v="1203.2595099851658"/>
    <n v="180.48892649777486"/>
    <n v="1022.7705834873909"/>
    <x v="2"/>
  </r>
  <r>
    <s v="202206"/>
    <s v="10"/>
    <s v="6760"/>
    <x v="13"/>
    <s v="000"/>
    <s v="0948"/>
    <s v="Calif State University Trust Fund"/>
    <s v="TF-Prof &amp; Continuing Ed (PaCE) Operations"/>
    <x v="2"/>
    <s v="00000"/>
    <s v="No Project Name Assigned"/>
    <s v="02"/>
    <s v="Research"/>
    <s v="0202"/>
    <s v="Individual and Project Research"/>
    <s v="603005"/>
    <s v="Retirement"/>
    <n v="0.02"/>
    <s v="Billable"/>
    <n v="2.104188055523016E-11"/>
    <n v="3.9495223683658822E-4"/>
    <n v="5.9242835525488233E-5"/>
    <n v="3.3570940131109997E-4"/>
    <x v="2"/>
  </r>
  <r>
    <s v="202206"/>
    <s v="10"/>
    <s v="6840"/>
    <x v="10"/>
    <s v="000"/>
    <s v="0948"/>
    <s v="Calif State University Trust Fund"/>
    <s v="TF-PaCE Campus Partners"/>
    <x v="3"/>
    <s v="00000"/>
    <s v="No Project Name Assigned"/>
    <s v="01"/>
    <s v="Instruction"/>
    <s v="0101"/>
    <s v="General Academic Instruction"/>
    <s v="603005"/>
    <s v="Retirement"/>
    <n v="6645.6100000000006"/>
    <s v="Billable"/>
    <n v="6.9918065918321561E-6"/>
    <n v="131.23492673217996"/>
    <n v="19.685239009826994"/>
    <n v="111.54968772235296"/>
    <x v="2"/>
  </r>
  <r>
    <s v="202206"/>
    <s v="10"/>
    <s v="6840"/>
    <x v="10"/>
    <s v="000"/>
    <s v="0948"/>
    <s v="Calif State University Trust Fund"/>
    <s v="TF-PaCE Campus Partners"/>
    <x v="3"/>
    <s v="00000"/>
    <s v="No Project Name Assigned"/>
    <s v="04"/>
    <s v="Academic Support"/>
    <s v="0407"/>
    <s v="Academic Personnel Development"/>
    <s v="603005"/>
    <s v="Retirement"/>
    <n v="67.14"/>
    <s v="Billable"/>
    <n v="7.0637593023907657E-8"/>
    <n v="1.3258546590604268"/>
    <n v="0.19887819885906402"/>
    <n v="1.1269764602013628"/>
    <x v="2"/>
  </r>
  <r>
    <s v="202206"/>
    <s v="10"/>
    <s v="6760"/>
    <x v="13"/>
    <s v="000"/>
    <s v="0948"/>
    <s v="Calif State University Trust Fund"/>
    <s v="TF-PaCE Campus Partners"/>
    <x v="3"/>
    <s v="00000"/>
    <s v="No Project Name Assigned"/>
    <s v="04"/>
    <s v="Academic Support"/>
    <s v="0409"/>
    <s v="Academic Support Information Technology"/>
    <s v="603005"/>
    <s v="Retirement"/>
    <n v="558.34"/>
    <s v="Billable"/>
    <n v="5.8742617946036047E-7"/>
    <n v="11.025881595767036"/>
    <n v="1.6538822393650554"/>
    <n v="9.3719993564019806"/>
    <x v="2"/>
  </r>
  <r>
    <s v="202206"/>
    <s v="10"/>
    <s v="6760"/>
    <x v="13"/>
    <s v="000"/>
    <s v="0948"/>
    <s v="Calif State University Trust Fund"/>
    <s v="TF-PaCE Campus Partners"/>
    <x v="3"/>
    <s v="00000"/>
    <s v="No Project Name Assigned"/>
    <s v="02"/>
    <s v="Research"/>
    <s v="0202"/>
    <s v="Individual and Project Research"/>
    <s v="603005"/>
    <s v="Retirement"/>
    <n v="0.41000000000000003"/>
    <s v="Billable"/>
    <n v="4.3135855138221834E-10"/>
    <n v="8.0965208551500596E-3"/>
    <n v="1.2144781282725089E-3"/>
    <n v="6.88204272687755E-3"/>
    <x v="2"/>
  </r>
  <r>
    <s v="202206"/>
    <s v="10"/>
    <s v="6840"/>
    <x v="10"/>
    <s v="000"/>
    <s v="0948"/>
    <s v="Calif State University Trust Fund"/>
    <s v="TF-PaCE Campus Partners"/>
    <x v="3"/>
    <s v="00000"/>
    <s v="No Project Name Assigned"/>
    <s v="06"/>
    <s v="Institutional Support"/>
    <s v="0605"/>
    <s v="Public Relations/Development"/>
    <s v="603005"/>
    <s v="Retirement"/>
    <n v="179.15"/>
    <s v="Billable"/>
    <n v="1.8848264507347417E-7"/>
    <n v="3.5377846614637392"/>
    <n v="0.53066769921956081"/>
    <n v="3.007116962244178"/>
    <x v="2"/>
  </r>
  <r>
    <s v="202206"/>
    <s v="10"/>
    <s v="6760"/>
    <x v="13"/>
    <s v="000"/>
    <s v="0948"/>
    <s v="Calif State University Trust Fund"/>
    <s v="TF-PaCE Campus Partners"/>
    <x v="3"/>
    <s v="00000"/>
    <s v="No Project Name Assigned"/>
    <s v="01"/>
    <s v="Instruction"/>
    <s v="0101"/>
    <s v="General Academic Instruction"/>
    <s v="603005"/>
    <s v="Retirement"/>
    <n v="55843.49"/>
    <s v="Billable"/>
    <n v="5.8752602318359498E-5"/>
    <n v="1102.7755644130823"/>
    <n v="165.41633466196234"/>
    <n v="937.35922975111987"/>
    <x v="2"/>
  </r>
  <r>
    <s v="202206"/>
    <s v="10"/>
    <s v="6840"/>
    <x v="10"/>
    <s v="000"/>
    <s v="0948"/>
    <s v="Calif State University Trust Fund"/>
    <s v="TF-PaCE Campus Partners"/>
    <x v="3"/>
    <s v="00000"/>
    <s v="No Project Name Assigned"/>
    <s v="04"/>
    <s v="Academic Support"/>
    <s v="0406"/>
    <s v="Academic Administration"/>
    <s v="603005"/>
    <s v="Retirement"/>
    <n v="1811.3500000000001"/>
    <s v="Billable"/>
    <n v="1.9057105171858079E-6"/>
    <n v="35.769836709697707"/>
    <n v="5.365475506454656"/>
    <n v="30.404361203243049"/>
    <x v="2"/>
  </r>
  <r>
    <s v="202206"/>
    <s v="10"/>
    <s v="6750"/>
    <x v="20"/>
    <s v="000"/>
    <s v="0948"/>
    <s v="Calif State University Trust Fund"/>
    <s v="TF-PaCE Campus Partners"/>
    <x v="3"/>
    <s v="00000"/>
    <s v="No Project Name Assigned"/>
    <s v="05"/>
    <s v="Student Services"/>
    <s v="0502"/>
    <s v="Social and Cultural Development"/>
    <s v="603005"/>
    <s v="Retirement"/>
    <n v="-486.52"/>
    <s v="Billable"/>
    <n v="-5.1186478638652885E-7"/>
    <n v="-9.6076081132868438"/>
    <n v="-1.4411412169930264"/>
    <n v="-8.1664668962938176"/>
    <x v="2"/>
  </r>
  <r>
    <s v="202206"/>
    <s v="10"/>
    <s v="6710"/>
    <x v="12"/>
    <s v="000"/>
    <s v="0948"/>
    <s v="Calif State University Trust Fund"/>
    <s v="TF-PaCE Campus Partners"/>
    <x v="3"/>
    <s v="00000"/>
    <s v="No Project Name Assigned"/>
    <s v="01"/>
    <s v="Instruction"/>
    <s v="0101"/>
    <s v="General Academic Instruction"/>
    <s v="603005"/>
    <s v="Retirement"/>
    <n v="8021.33"/>
    <s v="Billable"/>
    <n v="8.4391933877042167E-6"/>
    <n v="158.40211129522152"/>
    <n v="23.760316694283226"/>
    <n v="134.64179460093828"/>
    <x v="2"/>
  </r>
  <r>
    <s v="202206"/>
    <s v="10"/>
    <s v="6710"/>
    <x v="12"/>
    <s v="000"/>
    <s v="0948"/>
    <s v="Calif State University Trust Fund"/>
    <s v="TF-PaCE Campus Partners"/>
    <x v="3"/>
    <s v="00000"/>
    <s v="No Project Name Assigned"/>
    <s v="04"/>
    <s v="Academic Support"/>
    <s v="0406"/>
    <s v="Academic Administration"/>
    <s v="603005"/>
    <s v="Retirement"/>
    <n v="38261.32"/>
    <s v="Billable"/>
    <n v="4.0254506266271944E-5"/>
    <n v="755.56969591602456"/>
    <n v="113.33545438740369"/>
    <n v="642.23424152862083"/>
    <x v="2"/>
  </r>
  <r>
    <s v="202206"/>
    <s v="10"/>
    <s v="6790"/>
    <x v="5"/>
    <s v="000"/>
    <s v="0948"/>
    <s v="Calif State University Trust Fund"/>
    <s v="TF-PaCE Campus Partners"/>
    <x v="3"/>
    <s v="00000"/>
    <s v="No Project Name Assigned"/>
    <s v="04"/>
    <s v="Academic Support"/>
    <s v="0406"/>
    <s v="Academic Administration"/>
    <s v="603005"/>
    <s v="Retirement"/>
    <n v="19704.670000000002"/>
    <s v="Billable"/>
    <n v="2.0731165626011358E-5"/>
    <n v="389.12017463134083"/>
    <n v="58.368026194701123"/>
    <n v="330.75214843663969"/>
    <x v="2"/>
  </r>
  <r>
    <s v="202206"/>
    <s v="10"/>
    <s v="6760"/>
    <x v="13"/>
    <s v="000"/>
    <s v="0948"/>
    <s v="Calif State University Trust Fund"/>
    <s v="TF-PaCE Campus Partners"/>
    <x v="3"/>
    <s v="00000"/>
    <s v="No Project Name Assigned"/>
    <s v="02"/>
    <s v="Research"/>
    <s v="0201"/>
    <s v="Institutes and Research Centers"/>
    <s v="603005"/>
    <s v="Retirement"/>
    <n v="557.94000000000005"/>
    <s v="Billable"/>
    <n v="5.8700534184925583E-7"/>
    <n v="11.017982551030302"/>
    <n v="1.6526973826545452"/>
    <n v="9.3652851683757561"/>
    <x v="2"/>
  </r>
  <r>
    <s v="202206"/>
    <s v="10"/>
    <s v="6760"/>
    <x v="13"/>
    <s v="000"/>
    <s v="0948"/>
    <s v="Calif State University Trust Fund"/>
    <s v="TF-PaCE Campus Partners"/>
    <x v="3"/>
    <s v="00000"/>
    <s v="No Project Name Assigned"/>
    <s v="04"/>
    <s v="Academic Support"/>
    <s v="0406"/>
    <s v="Academic Administration"/>
    <s v="603005"/>
    <s v="Retirement"/>
    <n v="8218.34"/>
    <s v="Billable"/>
    <n v="8.6464664321135121E-6"/>
    <n v="162.29258830418033"/>
    <n v="24.343888245627049"/>
    <n v="137.94870005855327"/>
    <x v="2"/>
  </r>
  <r>
    <s v="202206"/>
    <s v="10"/>
    <s v="6760"/>
    <x v="13"/>
    <s v="000"/>
    <s v="0948"/>
    <s v="Calif State University Trust Fund"/>
    <s v="TF-Associated Student Body Trust"/>
    <x v="4"/>
    <s v="AS001"/>
    <s v="Associated Student Body Fee Activity"/>
    <s v="05"/>
    <s v="Student Services"/>
    <s v="0502"/>
    <s v="Social and Cultural Development"/>
    <s v="603005"/>
    <s v="Retirement"/>
    <n v="18190.05"/>
    <s v="Non-Billable"/>
    <n v="1.9137642969683219E-5"/>
    <n v="359.21004678346907"/>
    <n v="53.881507017520356"/>
    <n v="305.32853976594868"/>
    <x v="3"/>
  </r>
  <r>
    <s v="202206"/>
    <s v="10"/>
    <s v="6756"/>
    <x v="11"/>
    <s v="000"/>
    <s v="0948"/>
    <s v="Calif State University Trust Fund"/>
    <s v="TF-Associated Student Body Trust"/>
    <x v="4"/>
    <s v="AS001"/>
    <s v="Associated Student Body Fee Activity"/>
    <s v="05"/>
    <s v="Student Services"/>
    <s v="0502"/>
    <s v="Social and Cultural Development"/>
    <s v="603005"/>
    <s v="Retirement"/>
    <n v="37655.97"/>
    <s v="Non-Billable"/>
    <n v="3.9617621146566518E-5"/>
    <n v="743.61547908757314"/>
    <n v="111.54232186313597"/>
    <n v="632.07315722443718"/>
    <x v="3"/>
  </r>
  <r>
    <s v="202206"/>
    <s v="10"/>
    <s v="6650"/>
    <x v="16"/>
    <s v="000"/>
    <s v="0948"/>
    <s v="Calif State University Trust Fund"/>
    <s v="TF-Associated Student Body Trust"/>
    <x v="4"/>
    <s v="AS001"/>
    <s v="Associated Student Body Fee Activity"/>
    <s v="05"/>
    <s v="Student Services"/>
    <s v="0502"/>
    <s v="Social and Cultural Development"/>
    <s v="603005"/>
    <s v="Retirement"/>
    <n v="49083.96"/>
    <s v="Non-Billable"/>
    <n v="5.1640941174884752E-5"/>
    <n v="969.29098973988118"/>
    <n v="145.39364846098218"/>
    <n v="823.89734127889903"/>
    <x v="3"/>
  </r>
  <r>
    <s v="202206"/>
    <s v="10"/>
    <s v="6850"/>
    <x v="22"/>
    <s v="000"/>
    <s v="0948"/>
    <s v="Calif State University Trust Fund"/>
    <s v="TF-Instructionally Related Activities Trust"/>
    <x v="5"/>
    <s v="00000"/>
    <s v="No Project Name Assigned"/>
    <s v="05"/>
    <s v="Student Services"/>
    <s v="0501"/>
    <s v="Student Services Administration"/>
    <s v="603005"/>
    <s v="Retirement"/>
    <n v="35426.01"/>
    <s v="Non-Billable"/>
    <n v="3.7271493548419462E-5"/>
    <n v="699.57909458476718"/>
    <n v="104.93686418771507"/>
    <n v="594.64223039705212"/>
    <x v="0"/>
  </r>
  <r>
    <s v="202206"/>
    <s v="10"/>
    <s v="6730"/>
    <x v="23"/>
    <s v="000"/>
    <s v="0948"/>
    <s v="Calif State University Trust Fund"/>
    <s v="TF-Instructionally Related Activities Trust"/>
    <x v="5"/>
    <s v="00000"/>
    <s v="No Project Name Assigned"/>
    <s v="05"/>
    <s v="Student Services"/>
    <s v="0502"/>
    <s v="Social and Cultural Development"/>
    <s v="603005"/>
    <s v="Retirement"/>
    <n v="201013.55000000002"/>
    <s v="Non-Billable"/>
    <n v="2.1148515545413931E-4"/>
    <n v="3969.5375603481689"/>
    <n v="595.43063405222529"/>
    <n v="3374.1069262959436"/>
    <x v="0"/>
  </r>
  <r>
    <s v="202206"/>
    <s v="10"/>
    <s v="6660"/>
    <x v="0"/>
    <s v="000"/>
    <s v="0948"/>
    <s v="Calif State University Trust Fund"/>
    <s v="TF-Instructionally Related Activities Trust"/>
    <x v="5"/>
    <s v="00000"/>
    <s v="No Project Name Assigned"/>
    <s v="06"/>
    <s v="Institutional Support"/>
    <s v="0606"/>
    <s v="General Administration"/>
    <s v="603005"/>
    <s v="Retirement"/>
    <n v="13852.11"/>
    <s v="Non-Billable"/>
    <n v="1.4573722202895464E-5"/>
    <n v="273.54609147032363"/>
    <n v="41.031913720548545"/>
    <n v="232.51417774977509"/>
    <x v="0"/>
  </r>
  <r>
    <s v="202206"/>
    <s v="10"/>
    <s v="6700"/>
    <x v="21"/>
    <s v="000"/>
    <s v="0948"/>
    <s v="Calif State University Trust Fund"/>
    <s v="TF-Instructionally Related Activities Trust"/>
    <x v="5"/>
    <s v="00000"/>
    <s v="No Project Name Assigned"/>
    <s v="01"/>
    <s v="Instruction"/>
    <s v="0101"/>
    <s v="General Academic Instruction"/>
    <s v="603005"/>
    <s v="Retirement"/>
    <n v="9645.6"/>
    <s v="Non-Billable"/>
    <n v="1.0148078154176402E-5"/>
    <n v="190.47756478154977"/>
    <n v="28.571634717232467"/>
    <n v="161.90593006431732"/>
    <x v="0"/>
  </r>
  <r>
    <s v="202206"/>
    <s v="10"/>
    <s v="6680"/>
    <x v="19"/>
    <s v="000"/>
    <s v="0948"/>
    <s v="Calif State University Trust Fund"/>
    <s v="TF-Instructionally Related Activities Trust"/>
    <x v="5"/>
    <s v="00000"/>
    <s v="No Project Name Assigned"/>
    <s v="05"/>
    <s v="Student Services"/>
    <s v="0502"/>
    <s v="Social and Cultural Development"/>
    <s v="603005"/>
    <s v="Retirement"/>
    <n v="522625.07"/>
    <s v="Non-Billable"/>
    <n v="5.4985071490544013E-4"/>
    <n v="10320.597021168925"/>
    <n v="1548.0895531753388"/>
    <n v="8772.507467993586"/>
    <x v="0"/>
  </r>
  <r>
    <s v="202206"/>
    <s v="10"/>
    <s v="6820"/>
    <x v="1"/>
    <s v="000"/>
    <s v="0948"/>
    <s v="Calif State University Trust Fund"/>
    <s v="TF-Instructionally Related Activities Trust"/>
    <x v="5"/>
    <s v="00000"/>
    <s v="No Project Name Assigned"/>
    <s v="05"/>
    <s v="Student Services"/>
    <s v="0502"/>
    <s v="Social and Cultural Development"/>
    <s v="603005"/>
    <s v="Retirement"/>
    <n v="535272.16"/>
    <s v="Non-Billable"/>
    <n v="5.6315664276300242E-4"/>
    <n v="10570.346845417609"/>
    <n v="1585.5520268126413"/>
    <n v="8984.7948186049671"/>
    <x v="0"/>
  </r>
  <r>
    <s v="202206"/>
    <s v="10"/>
    <s v="6756"/>
    <x v="11"/>
    <s v="000"/>
    <s v="0948"/>
    <s v="Calif State University Trust Fund"/>
    <s v="TF-Instructionally Related Activities Trust"/>
    <x v="5"/>
    <s v="00000"/>
    <s v="No Project Name Assigned"/>
    <s v="05"/>
    <s v="Student Services"/>
    <s v="0502"/>
    <s v="Social and Cultural Development"/>
    <s v="603005"/>
    <s v="Retirement"/>
    <n v="31416.14"/>
    <s v="Non-Billable"/>
    <n v="3.3052733269319424E-5"/>
    <n v="620.39373828857072"/>
    <n v="93.059060743285599"/>
    <n v="527.3346775452851"/>
    <x v="0"/>
  </r>
  <r>
    <s v="202206"/>
    <s v="10"/>
    <s v="6790"/>
    <x v="5"/>
    <s v="000"/>
    <s v="0948"/>
    <s v="Calif State University Trust Fund"/>
    <s v="TF-Instructionally Related Activities Trust"/>
    <x v="5"/>
    <s v="00000"/>
    <s v="No Project Name Assigned"/>
    <s v="05"/>
    <s v="Student Services"/>
    <s v="0502"/>
    <s v="Social and Cultural Development"/>
    <s v="603005"/>
    <s v="Retirement"/>
    <n v="23856.79"/>
    <s v="Non-Billable"/>
    <n v="2.5099586280560468E-5"/>
    <n v="471.11462871203747"/>
    <n v="70.667194306805612"/>
    <n v="400.44743440523183"/>
    <x v="0"/>
  </r>
  <r>
    <s v="202206"/>
    <s v="10"/>
    <s v="6660"/>
    <x v="0"/>
    <s v="000"/>
    <s v="0948"/>
    <s v="Calif State University Trust Fund"/>
    <s v="TF-Instructionally Related Activities Trust"/>
    <x v="5"/>
    <s v="00000"/>
    <s v="No Project Name Assigned"/>
    <s v="05"/>
    <s v="Student Services"/>
    <s v="0502"/>
    <s v="Social and Cultural Development"/>
    <s v="603005"/>
    <s v="Retirement"/>
    <n v="146778.56"/>
    <s v="Non-Billable"/>
    <n v="1.5442484637943416E-4"/>
    <n v="2898.5260295826683"/>
    <n v="434.77890443740023"/>
    <n v="2463.747125145268"/>
    <x v="0"/>
  </r>
  <r>
    <s v="202206"/>
    <s v="10"/>
    <s v="6690"/>
    <x v="6"/>
    <s v="000"/>
    <s v="0948"/>
    <s v="Calif State University Trust Fund"/>
    <s v="TF-Instructionally Related Activities Trust"/>
    <x v="5"/>
    <s v="00000"/>
    <s v="No Project Name Assigned"/>
    <s v="01"/>
    <s v="Instruction"/>
    <s v="0101"/>
    <s v="General Academic Instruction"/>
    <s v="603005"/>
    <s v="Retirement"/>
    <n v="73.63"/>
    <s v="Non-Billable"/>
    <n v="7.7465683264079834E-8"/>
    <n v="1.4540166599138995"/>
    <n v="0.21810249898708492"/>
    <n v="1.2359141609268145"/>
    <x v="0"/>
  </r>
  <r>
    <s v="202206"/>
    <s v="10"/>
    <s v="6840"/>
    <x v="10"/>
    <s v="000"/>
    <s v="0948"/>
    <s v="Calif State University Trust Fund"/>
    <s v="TF-Instructionally Related Activities Trust"/>
    <x v="5"/>
    <s v="00000"/>
    <s v="No Project Name Assigned"/>
    <s v="05"/>
    <s v="Student Services"/>
    <s v="0502"/>
    <s v="Social and Cultural Development"/>
    <s v="603005"/>
    <s v="Retirement"/>
    <n v="82841.930000000008"/>
    <s v="Non-Billable"/>
    <n v="8.7157499801236916E-5"/>
    <n v="1635.9302778680035"/>
    <n v="245.38954168020052"/>
    <n v="1390.5407361878028"/>
    <x v="0"/>
  </r>
  <r>
    <s v="202206"/>
    <s v="10"/>
    <s v="6650"/>
    <x v="16"/>
    <s v="000"/>
    <s v="0948"/>
    <s v="Calif State University Trust Fund"/>
    <s v="TF-Instructionally Related Activities Trust"/>
    <x v="5"/>
    <s v="00000"/>
    <s v="No Project Name Assigned"/>
    <s v="01"/>
    <s v="Instruction"/>
    <s v="0101"/>
    <s v="General Academic Instruction"/>
    <s v="603005"/>
    <s v="Retirement"/>
    <n v="21130.33"/>
    <s v="Non-Billable"/>
    <n v="2.2231093997629827E-5"/>
    <n v="417.27355492976329"/>
    <n v="62.591033239464494"/>
    <n v="354.68252169029881"/>
    <x v="0"/>
  </r>
  <r>
    <s v="202206"/>
    <s v="10"/>
    <s v="6830"/>
    <x v="9"/>
    <s v="000"/>
    <s v="0948"/>
    <s v="Calif State University Trust Fund"/>
    <s v="TF-Instructionally Related Activities Trust"/>
    <x v="5"/>
    <s v="00000"/>
    <s v="No Project Name Assigned"/>
    <s v="05"/>
    <s v="Student Services"/>
    <s v="0502"/>
    <s v="Social and Cultural Development"/>
    <s v="603005"/>
    <s v="Retirement"/>
    <n v="172353.6"/>
    <s v="Non-Billable"/>
    <n v="1.8133219322319586E-4"/>
    <n v="3403.5719923419297"/>
    <n v="510.53579885128943"/>
    <n v="2893.03619349064"/>
    <x v="0"/>
  </r>
  <r>
    <s v="202206"/>
    <s v="10"/>
    <s v="6850"/>
    <x v="22"/>
    <s v="000"/>
    <s v="0948"/>
    <s v="Calif State University Trust Fund"/>
    <s v="TF-Instructionally Related Activities Trust"/>
    <x v="5"/>
    <s v="00000"/>
    <s v="No Project Name Assigned"/>
    <s v="05"/>
    <s v="Student Services"/>
    <s v="0502"/>
    <s v="Social and Cultural Development"/>
    <s v="603005"/>
    <s v="Retirement"/>
    <n v="60168.32"/>
    <s v="Non-Billable"/>
    <n v="6.33027301324433E-5"/>
    <n v="1188.1806285349815"/>
    <n v="178.2270942802472"/>
    <n v="1009.9535342547342"/>
    <x v="0"/>
  </r>
  <r>
    <s v="202206"/>
    <s v="10"/>
    <s v="6800"/>
    <x v="18"/>
    <s v="000"/>
    <s v="0948"/>
    <s v="Calif State University Trust Fund"/>
    <s v="TF-Instructionally Related Activities Trust"/>
    <x v="5"/>
    <s v="00000"/>
    <s v="No Project Name Assigned"/>
    <s v="05"/>
    <s v="Student Services"/>
    <s v="0502"/>
    <s v="Social and Cultural Development"/>
    <s v="603005"/>
    <s v="Retirement"/>
    <n v="300563.93"/>
    <s v="Non-Billable"/>
    <n v="3.1622151571352797E-4"/>
    <n v="5935.4198232947865"/>
    <n v="890.312973494218"/>
    <n v="5045.1068498005689"/>
    <x v="0"/>
  </r>
  <r>
    <s v="202206"/>
    <s v="10"/>
    <s v="6750"/>
    <x v="20"/>
    <s v="000"/>
    <s v="0948"/>
    <s v="Calif State University Trust Fund"/>
    <s v="TF-Instructionally Related Activities Trust"/>
    <x v="5"/>
    <s v="00000"/>
    <s v="No Project Name Assigned"/>
    <s v="06"/>
    <s v="Institutional Support"/>
    <s v="0602"/>
    <s v="Fiscal Operations"/>
    <s v="603005"/>
    <s v="Retirement"/>
    <n v="160.19"/>
    <s v="Non-Billable"/>
    <n v="1.6853494230711598E-7"/>
    <n v="3.1633699409426534"/>
    <n v="0.47450549114139801"/>
    <n v="2.6888644498012555"/>
    <x v="0"/>
  </r>
  <r>
    <s v="202206"/>
    <s v="10"/>
    <s v="6740"/>
    <x v="8"/>
    <s v="000"/>
    <s v="0948"/>
    <s v="Calif State University Trust Fund"/>
    <s v="TF-Instructionally Related Activities Trust"/>
    <x v="5"/>
    <s v="00000"/>
    <s v="No Project Name Assigned"/>
    <s v="01"/>
    <s v="Instruction"/>
    <s v="0101"/>
    <s v="General Academic Instruction"/>
    <s v="603005"/>
    <s v="Retirement"/>
    <n v="52137.1"/>
    <s v="Non-Billable"/>
    <n v="5.4853131534804517E-5"/>
    <n v="1029.5832133586441"/>
    <n v="154.43748200379662"/>
    <n v="875.1457313548475"/>
    <x v="0"/>
  </r>
  <r>
    <s v="202206"/>
    <s v="10"/>
    <s v="6830"/>
    <x v="9"/>
    <s v="000"/>
    <s v="0948"/>
    <s v="Calif State University Trust Fund"/>
    <s v="TF-Instructionally Related Activities Trust"/>
    <x v="5"/>
    <s v="00000"/>
    <s v="No Project Name Assigned"/>
    <s v="04"/>
    <s v="Academic Support"/>
    <s v="0405"/>
    <s v="Ancillary Support"/>
    <s v="603005"/>
    <s v="Retirement"/>
    <n v="54532.42"/>
    <s v="Non-Billable"/>
    <n v="5.7373233401382214E-5"/>
    <n v="1076.885062955615"/>
    <n v="161.53275944334226"/>
    <n v="915.35230351227278"/>
    <x v="0"/>
  </r>
  <r>
    <s v="202206"/>
    <s v="10"/>
    <s v="6820"/>
    <x v="1"/>
    <s v="000"/>
    <s v="0948"/>
    <s v="Calif State University Trust Fund"/>
    <s v="TF-International Programs Trust"/>
    <x v="6"/>
    <s v="00000"/>
    <s v="No Project Name Assigned"/>
    <s v="01"/>
    <s v="Instruction"/>
    <s v="0101"/>
    <s v="General Academic Instruction"/>
    <s v="603005"/>
    <s v="Retirement"/>
    <n v="50956.5"/>
    <s v="Non-Billable"/>
    <n v="5.3611029325629285E-5"/>
    <n v="1006.2691828181804"/>
    <n v="150.94037742272707"/>
    <n v="855.32880539545329"/>
    <x v="0"/>
  </r>
  <r>
    <s v="202206"/>
    <s v="10"/>
    <s v="6700"/>
    <x v="21"/>
    <s v="000"/>
    <s v="0948"/>
    <s v="Calif State University Trust Fund"/>
    <s v="TF-Contracts and Grant Trust"/>
    <x v="7"/>
    <s v="00000"/>
    <s v="No Project Name Assigned"/>
    <s v="04"/>
    <s v="Academic Support"/>
    <s v="0406"/>
    <s v="Academic Administration"/>
    <s v="603005"/>
    <s v="Retirement"/>
    <n v="6779.14"/>
    <s v="Non-Billable"/>
    <n v="7.1322927073591498E-6"/>
    <n v="133.87182534141945"/>
    <n v="20.080773801212917"/>
    <n v="113.79105154020652"/>
    <x v="4"/>
  </r>
  <r>
    <s v="202206"/>
    <s v="10"/>
    <s v="6850"/>
    <x v="22"/>
    <s v="000"/>
    <s v="0948"/>
    <s v="Calif State University Trust Fund"/>
    <s v="TF-Contracts and Grant Trust"/>
    <x v="7"/>
    <s v="00000"/>
    <s v="No Project Name Assigned"/>
    <s v="04"/>
    <s v="Academic Support"/>
    <s v="0406"/>
    <s v="Academic Administration"/>
    <s v="603005"/>
    <s v="Retirement"/>
    <n v="35982.639999999999"/>
    <s v="Non-Billable"/>
    <n v="3.7857120647092347E-5"/>
    <n v="710.57120776428462"/>
    <n v="106.58568116464269"/>
    <n v="603.98552659964196"/>
    <x v="4"/>
  </r>
  <r>
    <s v="202206"/>
    <s v="10"/>
    <s v="6850"/>
    <x v="22"/>
    <s v="000"/>
    <s v="0948"/>
    <s v="Calif State University Trust Fund"/>
    <s v="TF-Contracts and Grant Trust"/>
    <x v="7"/>
    <s v="00000"/>
    <s v="No Project Name Assigned"/>
    <s v="05"/>
    <s v="Student Services"/>
    <s v="0507"/>
    <s v="Student Health Services"/>
    <s v="603005"/>
    <s v="Retirement"/>
    <n v="303.59000000000003"/>
    <s v="Non-Billable"/>
    <n v="3.1940522588811628E-7"/>
    <n v="5.9951774790609926"/>
    <n v="0.89927662185914881"/>
    <n v="5.095900857201844"/>
    <x v="4"/>
  </r>
  <r>
    <s v="202206"/>
    <s v="10"/>
    <s v="6700"/>
    <x v="21"/>
    <s v="000"/>
    <s v="0948"/>
    <s v="Calif State University Trust Fund"/>
    <s v="TF-Contracts and Grant Trust"/>
    <x v="7"/>
    <s v="00000"/>
    <s v="No Project Name Assigned"/>
    <s v="01"/>
    <s v="Instruction"/>
    <s v="0106"/>
    <s v="Instructional Information Technology"/>
    <s v="603005"/>
    <s v="Retirement"/>
    <n v="1669.32"/>
    <s v="Non-Billable"/>
    <n v="1.7562816024228405E-6"/>
    <n v="32.965083399802673"/>
    <n v="4.9447625099704009"/>
    <n v="28.02032088983227"/>
    <x v="4"/>
  </r>
  <r>
    <s v="202206"/>
    <s v="10"/>
    <s v="6620"/>
    <x v="3"/>
    <s v="000"/>
    <s v="0948"/>
    <s v="Calif State University Trust Fund"/>
    <s v="TF-Contracts and Grant Trust"/>
    <x v="7"/>
    <s v="00000"/>
    <s v="No Project Name Assigned"/>
    <s v="02"/>
    <s v="Research"/>
    <s v="0202"/>
    <s v="Individual and Project Research"/>
    <s v="603005"/>
    <s v="Retirement"/>
    <n v="333.63"/>
    <s v="Non-Billable"/>
    <n v="3.5101013048207193E-7"/>
    <n v="6.5883957387895462"/>
    <n v="0.98825936081843191"/>
    <n v="5.600136377971114"/>
    <x v="4"/>
  </r>
  <r>
    <s v="202206"/>
    <s v="10"/>
    <s v="6620"/>
    <x v="3"/>
    <s v="000"/>
    <s v="0948"/>
    <s v="Calif State University Trust Fund"/>
    <s v="TF-Contracts and Grant Trust"/>
    <x v="7"/>
    <s v="00000"/>
    <s v="No Project Name Assigned"/>
    <s v="03"/>
    <s v="Public Service"/>
    <s v="0301"/>
    <s v="Community Service"/>
    <s v="603005"/>
    <s v="Retirement"/>
    <n v="5700.95"/>
    <s v="Non-Billable"/>
    <n v="5.9979354475669693E-6"/>
    <n v="112.58014772967738"/>
    <n v="16.887022159451607"/>
    <n v="95.693125570225774"/>
    <x v="4"/>
  </r>
  <r>
    <s v="202206"/>
    <s v="10"/>
    <s v="6730"/>
    <x v="23"/>
    <s v="000"/>
    <s v="0948"/>
    <s v="Calif State University Trust Fund"/>
    <s v="TF-Contracts and Grant Trust"/>
    <x v="7"/>
    <s v="00000"/>
    <s v="No Project Name Assigned"/>
    <s v="05"/>
    <s v="Student Services"/>
    <s v="0501"/>
    <s v="Student Services Administration"/>
    <s v="603005"/>
    <s v="Retirement"/>
    <n v="79935.97"/>
    <s v="Non-Billable"/>
    <n v="8.4100156640323079E-5"/>
    <n v="1578.5445077601207"/>
    <n v="236.78167616401811"/>
    <n v="1341.7628315961026"/>
    <x v="4"/>
  </r>
  <r>
    <s v="202206"/>
    <s v="10"/>
    <s v="6670"/>
    <x v="15"/>
    <s v="000"/>
    <s v="0948"/>
    <s v="Calif State University Trust Fund"/>
    <s v="TF-Contracts and Grant Trust"/>
    <x v="7"/>
    <s v="00000"/>
    <s v="No Project Name Assigned"/>
    <s v="03"/>
    <s v="Public Service"/>
    <s v="0301"/>
    <s v="Community Service"/>
    <s v="603005"/>
    <s v="Retirement"/>
    <n v="59590.49"/>
    <s v="Non-Billable"/>
    <n v="6.2694798640381861E-5"/>
    <n v="1176.769865984417"/>
    <n v="176.51547989766254"/>
    <n v="1000.2543860867545"/>
    <x v="4"/>
  </r>
  <r>
    <s v="202206"/>
    <s v="10"/>
    <s v="6780"/>
    <x v="4"/>
    <s v="000"/>
    <s v="0948"/>
    <s v="Calif State University Trust Fund"/>
    <s v="TF-Contracts and Grant Trust"/>
    <x v="7"/>
    <s v="00000"/>
    <s v="No Project Name Assigned"/>
    <s v="02"/>
    <s v="Research"/>
    <s v="0201"/>
    <s v="Institutes and Research Centers"/>
    <s v="603005"/>
    <s v="Retirement"/>
    <n v="137076.39000000001"/>
    <s v="Non-Billable"/>
    <n v="1.4421725126610732E-4"/>
    <n v="2706.9313423992271"/>
    <n v="406.03970135988408"/>
    <n v="2300.8916410393431"/>
    <x v="4"/>
  </r>
  <r>
    <s v="202206"/>
    <s v="10"/>
    <s v="6650"/>
    <x v="16"/>
    <s v="000"/>
    <s v="0948"/>
    <s v="Calif State University Trust Fund"/>
    <s v="TF-Contracts and Grant Trust"/>
    <x v="7"/>
    <s v="00000"/>
    <s v="No Project Name Assigned"/>
    <s v="01"/>
    <s v="Instruction"/>
    <s v="0101"/>
    <s v="General Academic Instruction"/>
    <s v="603005"/>
    <s v="Retirement"/>
    <n v="3433.94"/>
    <s v="Non-Billable"/>
    <n v="3.6128277656913531E-6"/>
    <n v="67.812114208131689"/>
    <n v="10.171817131219752"/>
    <n v="57.640297076911935"/>
    <x v="4"/>
  </r>
  <r>
    <s v="202206"/>
    <s v="10"/>
    <s v="6850"/>
    <x v="22"/>
    <s v="000"/>
    <s v="0948"/>
    <s v="Calif State University Trust Fund"/>
    <s v="TF-Contracts and Grant Trust"/>
    <x v="7"/>
    <s v="00000"/>
    <s v="No Project Name Assigned"/>
    <s v="01"/>
    <s v="Instruction"/>
    <s v="0101"/>
    <s v="General Academic Instruction"/>
    <s v="603005"/>
    <s v="Retirement"/>
    <n v="93240.41"/>
    <s v="Non-Billable"/>
    <n v="9.8097678507034391E-5"/>
    <n v="1841.2754246530294"/>
    <n v="276.1913136979544"/>
    <n v="1565.0841109550749"/>
    <x v="4"/>
  </r>
  <r>
    <s v="202206"/>
    <s v="10"/>
    <s v="6830"/>
    <x v="9"/>
    <s v="000"/>
    <s v="0948"/>
    <s v="Calif State University Trust Fund"/>
    <s v="TF-Contracts and Grant Trust"/>
    <x v="7"/>
    <s v="00000"/>
    <s v="No Project Name Assigned"/>
    <s v="03"/>
    <s v="Public Service"/>
    <s v="0301"/>
    <s v="Community Service"/>
    <s v="603005"/>
    <s v="Retirement"/>
    <n v="718912.15"/>
    <s v="Non-Billable"/>
    <n v="7.5636317950018546E-4"/>
    <n v="14196.798086575043"/>
    <n v="2129.5197129862563"/>
    <n v="12067.278373588786"/>
    <x v="4"/>
  </r>
  <r>
    <s v="202206"/>
    <s v="10"/>
    <s v="6780"/>
    <x v="4"/>
    <s v="000"/>
    <s v="0948"/>
    <s v="Calif State University Trust Fund"/>
    <s v="TF-Contracts and Grant Trust"/>
    <x v="7"/>
    <s v="00000"/>
    <s v="No Project Name Assigned"/>
    <s v="03"/>
    <s v="Public Service"/>
    <s v="0301"/>
    <s v="Community Service"/>
    <s v="603005"/>
    <s v="Retirement"/>
    <n v="43476.700000000004"/>
    <s v="Non-Billable"/>
    <n v="4.5741576416778764E-5"/>
    <n v="858.56099576366489"/>
    <n v="128.78414936454973"/>
    <n v="729.77684639911513"/>
    <x v="4"/>
  </r>
  <r>
    <s v="202206"/>
    <s v="10"/>
    <s v="6800"/>
    <x v="18"/>
    <s v="000"/>
    <s v="0948"/>
    <s v="Calif State University Trust Fund"/>
    <s v="TF-Contracts and Grant Trust"/>
    <x v="7"/>
    <s v="00000"/>
    <s v="No Project Name Assigned"/>
    <s v="01"/>
    <s v="Instruction"/>
    <s v="0101"/>
    <s v="General Academic Instruction"/>
    <s v="603005"/>
    <s v="Retirement"/>
    <n v="361843.77"/>
    <s v="Non-Billable"/>
    <n v="3.8069366939970877E-4"/>
    <n v="7145.5503173441984"/>
    <n v="1071.8325476016298"/>
    <n v="6073.7177697425686"/>
    <x v="4"/>
  </r>
  <r>
    <s v="202206"/>
    <s v="10"/>
    <s v="6620"/>
    <x v="3"/>
    <s v="000"/>
    <s v="0948"/>
    <s v="Calif State University Trust Fund"/>
    <s v="TF-Contracts and Grant Trust"/>
    <x v="7"/>
    <s v="00000"/>
    <s v="No Project Name Assigned"/>
    <s v="04"/>
    <s v="Academic Support"/>
    <s v="0406"/>
    <s v="Academic Administration"/>
    <s v="603005"/>
    <s v="Retirement"/>
    <n v="8007.1900000000005"/>
    <s v="Non-Billable"/>
    <n v="8.424316778151671E-6"/>
    <n v="158.12288006377807"/>
    <n v="23.718432009566708"/>
    <n v="134.40444805421134"/>
    <x v="4"/>
  </r>
  <r>
    <s v="202206"/>
    <s v="10"/>
    <s v="6670"/>
    <x v="15"/>
    <s v="000"/>
    <s v="0948"/>
    <s v="Calif State University Trust Fund"/>
    <s v="TF-Contracts and Grant Trust"/>
    <x v="7"/>
    <s v="00000"/>
    <s v="No Project Name Assigned"/>
    <s v="01"/>
    <s v="Instruction"/>
    <s v="0102"/>
    <s v="Vocational/Technical Instruction"/>
    <s v="603005"/>
    <s v="Retirement"/>
    <n v="2656.32"/>
    <s v="Non-Billable"/>
    <n v="2.7946984078234494E-6"/>
    <n v="52.455976287688308"/>
    <n v="7.8683964431532463"/>
    <n v="44.587579844535064"/>
    <x v="4"/>
  </r>
  <r>
    <s v="202206"/>
    <s v="10"/>
    <s v="6670"/>
    <x v="15"/>
    <s v="000"/>
    <s v="0948"/>
    <s v="Calif State University Trust Fund"/>
    <s v="TF-Contracts and Grant Trust"/>
    <x v="7"/>
    <s v="00000"/>
    <s v="No Project Name Assigned"/>
    <s v="05"/>
    <s v="Student Services"/>
    <s v="0501"/>
    <s v="Student Services Administration"/>
    <s v="603005"/>
    <s v="Retirement"/>
    <n v="78619.839999999997"/>
    <s v="Non-Billable"/>
    <n v="8.2715464127565316E-5"/>
    <n v="1552.5540833867335"/>
    <n v="232.88311250801002"/>
    <n v="1319.6709708787234"/>
    <x v="4"/>
  </r>
  <r>
    <s v="202206"/>
    <s v="10"/>
    <s v="6670"/>
    <x v="15"/>
    <s v="000"/>
    <s v="0948"/>
    <s v="Calif State University Trust Fund"/>
    <s v="TF-Contracts and Grant Trust"/>
    <x v="7"/>
    <s v="00000"/>
    <s v="No Project Name Assigned"/>
    <s v="01"/>
    <s v="Instruction"/>
    <s v="0104"/>
    <s v="Community Education"/>
    <s v="603005"/>
    <s v="Retirement"/>
    <n v="8572.39"/>
    <s v="Non-Billable"/>
    <n v="9.018960322642473E-6"/>
    <n v="169.28423027678002"/>
    <n v="25.392634541517001"/>
    <n v="143.89159573526302"/>
    <x v="4"/>
  </r>
  <r>
    <s v="202206"/>
    <s v="10"/>
    <s v="6670"/>
    <x v="15"/>
    <s v="000"/>
    <s v="0948"/>
    <s v="Calif State University Trust Fund"/>
    <s v="TF-Contracts and Grant Trust"/>
    <x v="7"/>
    <s v="00000"/>
    <s v="No Project Name Assigned"/>
    <s v="02"/>
    <s v="Research"/>
    <s v="0201"/>
    <s v="Institutes and Research Centers"/>
    <s v="603005"/>
    <s v="Retirement"/>
    <n v="657.6"/>
    <s v="Non-Billable"/>
    <n v="6.9185703265596771E-7"/>
    <n v="12.986029547187021"/>
    <n v="1.9479044320780532"/>
    <n v="11.038125115108969"/>
    <x v="4"/>
  </r>
  <r>
    <s v="202206"/>
    <s v="10"/>
    <s v="6670"/>
    <x v="15"/>
    <s v="000"/>
    <s v="0948"/>
    <s v="Calif State University Trust Fund"/>
    <s v="TF-Contracts and Grant Trust"/>
    <x v="7"/>
    <s v="00000"/>
    <s v="No Project Name Assigned"/>
    <s v="04"/>
    <s v="Academic Support"/>
    <s v="0405"/>
    <s v="Ancillary Support"/>
    <s v="603005"/>
    <s v="Retirement"/>
    <n v="58854.71"/>
    <s v="Non-Billable"/>
    <n v="6.19206888966355E-5"/>
    <n v="1162.2399681434358"/>
    <n v="174.33599522151536"/>
    <n v="987.9039729219204"/>
    <x v="4"/>
  </r>
  <r>
    <s v="202206"/>
    <s v="10"/>
    <s v="6670"/>
    <x v="15"/>
    <s v="000"/>
    <s v="0948"/>
    <s v="Calif State University Trust Fund"/>
    <s v="TF-Contracts and Grant Trust"/>
    <x v="7"/>
    <s v="00000"/>
    <s v="No Project Name Assigned"/>
    <s v="02"/>
    <s v="Research"/>
    <s v="0202"/>
    <s v="Individual and Project Research"/>
    <s v="603005"/>
    <s v="Retirement"/>
    <n v="101609.82"/>
    <s v="Non-Billable"/>
    <n v="1.0690308478392184E-4"/>
    <n v="2006.5512846781551"/>
    <n v="300.98269270172324"/>
    <n v="1705.5685919764317"/>
    <x v="4"/>
  </r>
  <r>
    <s v="202206"/>
    <s v="10"/>
    <s v="6670"/>
    <x v="15"/>
    <s v="000"/>
    <s v="0948"/>
    <s v="Calif State University Trust Fund"/>
    <s v="TF-Contracts and Grant Trust"/>
    <x v="7"/>
    <s v="00000"/>
    <s v="No Project Name Assigned"/>
    <s v="01"/>
    <s v="Instruction"/>
    <s v="0101"/>
    <s v="General Academic Instruction"/>
    <s v="603005"/>
    <s v="Retirement"/>
    <n v="150814.20000000001"/>
    <s v="Non-Billable"/>
    <n v="1.5867071912162965E-4"/>
    <n v="2978.2202818360297"/>
    <n v="446.73304227540444"/>
    <n v="2531.4872395606253"/>
    <x v="4"/>
  </r>
  <r>
    <s v="202206"/>
    <s v="10"/>
    <s v="6620"/>
    <x v="3"/>
    <s v="000"/>
    <s v="0948"/>
    <s v="Calif State University Trust Fund"/>
    <s v="TF-Contracts and Grant Trust"/>
    <x v="7"/>
    <s v="00000"/>
    <s v="No Project Name Assigned"/>
    <s v="05"/>
    <s v="Student Services"/>
    <s v="0501"/>
    <s v="Student Services Administration"/>
    <s v="603005"/>
    <s v="Retirement"/>
    <n v="339.3"/>
    <s v="Non-Billable"/>
    <n v="3.5697550361947972E-7"/>
    <n v="6.70036469793272"/>
    <n v="1.0050547046899079"/>
    <n v="5.6953099932428115"/>
    <x v="4"/>
  </r>
  <r>
    <s v="202206"/>
    <s v="10"/>
    <s v="6800"/>
    <x v="18"/>
    <s v="000"/>
    <s v="0948"/>
    <s v="Calif State University Trust Fund"/>
    <s v="TF-Contracts and Grant Trust"/>
    <x v="7"/>
    <s v="00000"/>
    <s v="No Project Name Assigned"/>
    <s v="01"/>
    <s v="Instruction"/>
    <s v="0104"/>
    <s v="Community Education"/>
    <s v="603005"/>
    <s v="Retirement"/>
    <n v="37847.4"/>
    <s v="Non-Billable"/>
    <n v="3.9819023506300902E-5"/>
    <n v="747.39576442245448"/>
    <n v="112.10936466336817"/>
    <n v="635.28639975908629"/>
    <x v="4"/>
  </r>
  <r>
    <s v="202206"/>
    <s v="10"/>
    <s v="6740"/>
    <x v="8"/>
    <s v="000"/>
    <s v="0948"/>
    <s v="Calif State University Trust Fund"/>
    <s v="TF-Contracts and Grant Trust"/>
    <x v="7"/>
    <s v="00000"/>
    <s v="No Project Name Assigned"/>
    <s v="03"/>
    <s v="Public Service"/>
    <s v="0301"/>
    <s v="Community Service"/>
    <s v="603005"/>
    <s v="Retirement"/>
    <n v="128702.94"/>
    <s v="Non-Billable"/>
    <n v="1.354075945293477E-4"/>
    <n v="2541.57570202226"/>
    <n v="381.236355303339"/>
    <n v="2160.3393467189208"/>
    <x v="4"/>
  </r>
  <r>
    <s v="202206"/>
    <s v="10"/>
    <s v="6800"/>
    <x v="18"/>
    <s v="000"/>
    <s v="0948"/>
    <s v="Calif State University Trust Fund"/>
    <s v="TF-Contracts and Grant Trust"/>
    <x v="7"/>
    <s v="00000"/>
    <s v="No Project Name Assigned"/>
    <s v="04"/>
    <s v="Academic Support"/>
    <s v="0405"/>
    <s v="Ancillary Support"/>
    <s v="603005"/>
    <s v="Retirement"/>
    <n v="18191.29"/>
    <s v="Non-Billable"/>
    <n v="1.9138947566277645E-5"/>
    <n v="359.23453382215297"/>
    <n v="53.885180073322942"/>
    <n v="305.34935374883003"/>
    <x v="4"/>
  </r>
  <r>
    <s v="202206"/>
    <s v="10"/>
    <s v="6850"/>
    <x v="22"/>
    <s v="000"/>
    <s v="0948"/>
    <s v="Calif State University Trust Fund"/>
    <s v="TF-Contracts and Grant Trust"/>
    <x v="7"/>
    <s v="00000"/>
    <s v="No Project Name Assigned"/>
    <s v="02"/>
    <s v="Research"/>
    <s v="0202"/>
    <s v="Individual and Project Research"/>
    <s v="603005"/>
    <s v="Retirement"/>
    <n v="8668.02"/>
    <s v="Non-Billable"/>
    <n v="9.1195720745173068E-6"/>
    <n v="171.17269439721417"/>
    <n v="25.675904159582124"/>
    <n v="145.49679023763204"/>
    <x v="4"/>
  </r>
  <r>
    <s v="202206"/>
    <s v="10"/>
    <s v="6800"/>
    <x v="18"/>
    <s v="000"/>
    <s v="0948"/>
    <s v="Calif State University Trust Fund"/>
    <s v="TF-Contracts and Grant Trust"/>
    <x v="7"/>
    <s v="00000"/>
    <s v="No Project Name Assigned"/>
    <s v="05"/>
    <s v="Student Services"/>
    <s v="0501"/>
    <s v="Student Services Administration"/>
    <s v="603005"/>
    <s v="Retirement"/>
    <n v="318841.35000000003"/>
    <s v="Non-Billable"/>
    <n v="3.3545108013841675E-4"/>
    <n v="6296.3552189248767"/>
    <n v="944.45328283873141"/>
    <n v="5351.9019360861448"/>
    <x v="4"/>
  </r>
  <r>
    <s v="202206"/>
    <s v="10"/>
    <s v="6800"/>
    <x v="18"/>
    <s v="000"/>
    <s v="0948"/>
    <s v="Calif State University Trust Fund"/>
    <s v="TF-Contracts and Grant Trust"/>
    <x v="7"/>
    <s v="00000"/>
    <s v="No Project Name Assigned"/>
    <s v="03"/>
    <s v="Public Service"/>
    <s v="0301"/>
    <s v="Community Service"/>
    <s v="603005"/>
    <s v="Retirement"/>
    <n v="244218.32"/>
    <s v="Non-Billable"/>
    <n v="2.5694063594194888E-4"/>
    <n v="4822.728588023685"/>
    <n v="723.40928820355271"/>
    <n v="4099.3192998201321"/>
    <x v="4"/>
  </r>
  <r>
    <s v="202206"/>
    <s v="10"/>
    <s v="6850"/>
    <x v="22"/>
    <s v="000"/>
    <s v="0948"/>
    <s v="Calif State University Trust Fund"/>
    <s v="TF-Contracts and Grant Trust"/>
    <x v="7"/>
    <s v="00000"/>
    <s v="No Project Name Assigned"/>
    <s v="02"/>
    <s v="Research"/>
    <s v="0201"/>
    <s v="Institutes and Research Centers"/>
    <s v="603005"/>
    <s v="Retirement"/>
    <n v="162056.67000000001"/>
    <s v="Non-Billable"/>
    <n v="1.7049885466591757E-4"/>
    <n v="3200.2322155394413"/>
    <n v="480.03483233091617"/>
    <n v="2720.197383208525"/>
    <x v="4"/>
  </r>
  <r>
    <s v="202206"/>
    <s v="10"/>
    <s v="6800"/>
    <x v="18"/>
    <s v="000"/>
    <s v="0948"/>
    <s v="Calif State University Trust Fund"/>
    <s v="TF-Contracts and Grant Trust"/>
    <x v="7"/>
    <s v="00000"/>
    <s v="No Project Name Assigned"/>
    <s v="02"/>
    <s v="Research"/>
    <s v="0202"/>
    <s v="Individual and Project Research"/>
    <s v="603005"/>
    <s v="Retirement"/>
    <n v="1106720.78"/>
    <s v="Non-Billable"/>
    <n v="1.1643743230375578E-3"/>
    <n v="21855.092380726681"/>
    <n v="3278.2638571090019"/>
    <n v="18576.828523617678"/>
    <x v="4"/>
  </r>
  <r>
    <s v="202206"/>
    <s v="10"/>
    <s v="6850"/>
    <x v="22"/>
    <s v="000"/>
    <s v="0948"/>
    <s v="Calif State University Trust Fund"/>
    <s v="TF-Contracts and Grant Trust"/>
    <x v="7"/>
    <s v="00000"/>
    <s v="No Project Name Assigned"/>
    <s v="06"/>
    <s v="Institutional Support"/>
    <s v="0601"/>
    <s v="Executive Management"/>
    <s v="603005"/>
    <s v="Retirement"/>
    <n v="1214.1600000000001"/>
    <s v="Non-Billable"/>
    <n v="1.2774104847469128E-6"/>
    <n v="23.976760393875601"/>
    <n v="3.5965140590813403"/>
    <n v="20.380246334794261"/>
    <x v="4"/>
  </r>
  <r>
    <s v="202206"/>
    <s v="10"/>
    <s v="6830"/>
    <x v="9"/>
    <s v="000"/>
    <s v="0948"/>
    <s v="Calif State University Trust Fund"/>
    <s v="TF-Contracts and Grant Trust"/>
    <x v="7"/>
    <s v="00000"/>
    <s v="No Project Name Assigned"/>
    <s v="02"/>
    <s v="Research"/>
    <s v="0202"/>
    <s v="Individual and Project Research"/>
    <s v="603005"/>
    <s v="Retirement"/>
    <n v="111707.87"/>
    <s v="Non-Billable"/>
    <n v="1.1752718288095893E-4"/>
    <n v="2205.9636564375405"/>
    <n v="330.89454846563109"/>
    <n v="1875.0691079719095"/>
    <x v="4"/>
  </r>
  <r>
    <s v="202206"/>
    <s v="10"/>
    <s v="6650"/>
    <x v="16"/>
    <s v="000"/>
    <s v="0948"/>
    <s v="Calif State University Trust Fund"/>
    <s v="TF-Contracts and Grant Trust"/>
    <x v="7"/>
    <s v="00000"/>
    <s v="No Project Name Assigned"/>
    <s v="03"/>
    <s v="Public Service"/>
    <s v="0301"/>
    <s v="Community Service"/>
    <s v="603005"/>
    <s v="Retirement"/>
    <n v="35434.28"/>
    <s v="Non-Billable"/>
    <n v="3.7280194366029052E-5"/>
    <n v="699.74240733469912"/>
    <n v="104.96136110020487"/>
    <n v="594.78104623449428"/>
    <x v="4"/>
  </r>
  <r>
    <s v="202206"/>
    <s v="10"/>
    <s v="6752"/>
    <x v="14"/>
    <s v="000"/>
    <s v="0948"/>
    <s v="Calif State University Trust Fund"/>
    <s v="TF-Contracts and Grant Trust"/>
    <x v="7"/>
    <s v="00000"/>
    <s v="No Project Name Assigned"/>
    <s v="02"/>
    <s v="Research"/>
    <s v="0201"/>
    <s v="Institutes and Research Centers"/>
    <s v="603005"/>
    <s v="Retirement"/>
    <n v="104317.96"/>
    <s v="Non-Billable"/>
    <n v="1.0975230270426389E-4"/>
    <n v="2060.0305822114869"/>
    <n v="309.00458733172303"/>
    <n v="1751.0259948797639"/>
    <x v="4"/>
  </r>
  <r>
    <s v="202206"/>
    <s v="10"/>
    <s v="6650"/>
    <x v="16"/>
    <s v="000"/>
    <s v="0948"/>
    <s v="Calif State University Trust Fund"/>
    <s v="TF-Contracts and Grant Trust"/>
    <x v="7"/>
    <s v="00000"/>
    <s v="No Project Name Assigned"/>
    <s v="04"/>
    <s v="Academic Support"/>
    <s v="0406"/>
    <s v="Academic Administration"/>
    <s v="603005"/>
    <s v="Retirement"/>
    <n v="2675.51"/>
    <s v="Non-Billable"/>
    <n v="2.8148880922161928E-6"/>
    <n v="52.834932958933017"/>
    <n v="7.9252399438399523"/>
    <n v="44.909693015093062"/>
    <x v="4"/>
  </r>
  <r>
    <s v="202206"/>
    <s v="10"/>
    <s v="6752"/>
    <x v="14"/>
    <s v="000"/>
    <s v="0948"/>
    <s v="Calif State University Trust Fund"/>
    <s v="TF-Contracts and Grant Trust"/>
    <x v="7"/>
    <s v="00000"/>
    <s v="No Project Name Assigned"/>
    <s v="02"/>
    <s v="Research"/>
    <s v="0202"/>
    <s v="Individual and Project Research"/>
    <s v="603005"/>
    <s v="Retirement"/>
    <n v="6578.54"/>
    <s v="Non-Billable"/>
    <n v="6.9212426453901911E-6"/>
    <n v="129.91045440594846"/>
    <n v="19.486568160892269"/>
    <n v="110.42388624505618"/>
    <x v="4"/>
  </r>
  <r>
    <s v="202206"/>
    <s v="10"/>
    <s v="6800"/>
    <x v="18"/>
    <s v="000"/>
    <s v="0948"/>
    <s v="Calif State University Trust Fund"/>
    <s v="TF-Contracts and Grant Trust"/>
    <x v="7"/>
    <s v="00000"/>
    <s v="No Project Name Assigned"/>
    <s v="02"/>
    <s v="Research"/>
    <s v="0201"/>
    <s v="Institutes and Research Centers"/>
    <s v="603005"/>
    <s v="Retirement"/>
    <n v="44458.9"/>
    <s v="Non-Billable"/>
    <n v="4.6774943170846114E-5"/>
    <n v="877.95710011470976"/>
    <n v="131.69356501720645"/>
    <n v="746.26353509750322"/>
    <x v="4"/>
  </r>
  <r>
    <s v="202206"/>
    <s v="10"/>
    <s v="6820"/>
    <x v="1"/>
    <s v="000"/>
    <s v="0948"/>
    <s v="Calif State University Trust Fund"/>
    <s v="TF-Parking  Revenue Fund-Fines and Forfeitures"/>
    <x v="8"/>
    <s v="00000"/>
    <s v="No Project Name Assigned"/>
    <s v="20"/>
    <s v="Auxiliary Enterprise Expenses"/>
    <s v="2001"/>
    <s v="Auxiliary Enterprise"/>
    <s v="603005"/>
    <s v="Retirement"/>
    <n v="3655.6"/>
    <s v="Billable"/>
    <n v="3.8460349278849684E-6"/>
    <n v="72.189369848991589"/>
    <n v="10.828405477348738"/>
    <n v="61.360964371642851"/>
    <x v="5"/>
  </r>
  <r>
    <s v="202206"/>
    <s v="10"/>
    <s v="6710"/>
    <x v="12"/>
    <s v="000"/>
    <s v="0948"/>
    <s v="Calif State University Trust Fund"/>
    <s v="TF-Parking  Revenue Fund-Fines and Forfeitures"/>
    <x v="8"/>
    <s v="00000"/>
    <s v="No Project Name Assigned"/>
    <s v="20"/>
    <s v="Auxiliary Enterprise Expenses"/>
    <s v="2001"/>
    <s v="Auxiliary Enterprise"/>
    <s v="603005"/>
    <s v="Retirement"/>
    <n v="13474.31"/>
    <s v="Billable"/>
    <n v="1.4176241079207164E-5"/>
    <n v="266.08544371648043"/>
    <n v="39.912816557472063"/>
    <n v="226.17262715900836"/>
    <x v="5"/>
  </r>
  <r>
    <s v="202206"/>
    <s v="10"/>
    <s v="6756"/>
    <x v="11"/>
    <s v="000"/>
    <s v="0948"/>
    <s v="Calif State University Trust Fund"/>
    <s v="TF-Parking  Revenue Fund-Fines and Forfeitures"/>
    <x v="8"/>
    <s v="00000"/>
    <s v="No Project Name Assigned"/>
    <s v="20"/>
    <s v="Auxiliary Enterprise Expenses"/>
    <s v="2001"/>
    <s v="Auxiliary Enterprise"/>
    <s v="603005"/>
    <s v="Retirement"/>
    <n v="11361.61"/>
    <s v="Billable"/>
    <n v="1.1953482026755429E-5"/>
    <n v="224.36466417824749"/>
    <n v="33.65469962673712"/>
    <n v="190.70996455151035"/>
    <x v="5"/>
  </r>
  <r>
    <s v="202206"/>
    <s v="10"/>
    <s v="6750"/>
    <x v="20"/>
    <s v="000"/>
    <s v="0948"/>
    <s v="Calif State University Trust Fund"/>
    <s v="TF-Parking  Revenue Fund-Fines and Forfeitures"/>
    <x v="8"/>
    <s v="00000"/>
    <s v="No Project Name Assigned"/>
    <s v="20"/>
    <s v="Auxiliary Enterprise Expenses"/>
    <s v="2001"/>
    <s v="Auxiliary Enterprise"/>
    <s v="603005"/>
    <s v="Retirement"/>
    <n v="23050.98"/>
    <s v="Billable"/>
    <n v="2.4251798392049967E-5"/>
    <n v="455.20180561377293"/>
    <n v="68.280270842065931"/>
    <n v="386.921534771707"/>
    <x v="5"/>
  </r>
  <r>
    <s v="202206"/>
    <s v="10"/>
    <s v="6800"/>
    <x v="18"/>
    <s v="000"/>
    <s v="0948"/>
    <s v="Calif State University Trust Fund"/>
    <s v="TF-Parking  Revenue Fund-Fines and Forfeitures"/>
    <x v="8"/>
    <s v="00000"/>
    <s v="No Project Name Assigned"/>
    <s v="20"/>
    <s v="Auxiliary Enterprise Expenses"/>
    <s v="2001"/>
    <s v="Auxiliary Enterprise"/>
    <s v="603005"/>
    <s v="Retirement"/>
    <n v="21266.73"/>
    <s v="Billable"/>
    <n v="2.2374599623016495E-5"/>
    <n v="419.96712918498878"/>
    <n v="62.995069377748315"/>
    <n v="356.97205980724044"/>
    <x v="5"/>
  </r>
  <r>
    <s v="202206"/>
    <s v="10"/>
    <s v="6790"/>
    <x v="5"/>
    <s v="000"/>
    <s v="0948"/>
    <s v="Calif State University Trust Fund"/>
    <s v="TF-Parking  Revenue Fund-Fines and Forfeitures"/>
    <x v="8"/>
    <s v="00000"/>
    <s v="No Project Name Assigned"/>
    <s v="20"/>
    <s v="Auxiliary Enterprise Expenses"/>
    <s v="2001"/>
    <s v="Auxiliary Enterprise"/>
    <s v="603005"/>
    <s v="Retirement"/>
    <n v="27473.510000000002"/>
    <s v="Billable"/>
    <n v="2.8904715792646072E-5"/>
    <n v="542.53621141261885"/>
    <n v="81.380431711892825"/>
    <n v="461.15577970072599"/>
    <x v="5"/>
  </r>
  <r>
    <s v="202206"/>
    <s v="10"/>
    <s v="6830"/>
    <x v="9"/>
    <s v="000"/>
    <s v="0948"/>
    <s v="Calif State University Trust Fund"/>
    <s v="TF-Parking  Revenue Fund-Fines and Forfeitures"/>
    <x v="8"/>
    <s v="00000"/>
    <s v="No Project Name Assigned"/>
    <s v="20"/>
    <s v="Auxiliary Enterprise Expenses"/>
    <s v="2001"/>
    <s v="Auxiliary Enterprise"/>
    <s v="603005"/>
    <s v="Retirement"/>
    <n v="13041.06"/>
    <s v="Billable"/>
    <n v="1.3720421341679492E-5"/>
    <n v="257.52979088600785"/>
    <n v="38.629468632901172"/>
    <n v="218.90032225310665"/>
    <x v="5"/>
  </r>
  <r>
    <s v="202206"/>
    <s v="10"/>
    <s v="6740"/>
    <x v="8"/>
    <s v="000"/>
    <s v="0948"/>
    <s v="Calif State University Trust Fund"/>
    <s v="TF-Parking  Revenue Fund-Fines and Forfeitures"/>
    <x v="8"/>
    <s v="00000"/>
    <s v="No Project Name Assigned"/>
    <s v="20"/>
    <s v="Auxiliary Enterprise Expenses"/>
    <s v="2001"/>
    <s v="Auxiliary Enterprise"/>
    <s v="603005"/>
    <s v="Retirement"/>
    <n v="93604.07"/>
    <s v="Billable"/>
    <n v="9.8480283021170145E-5"/>
    <n v="1848.4568411754292"/>
    <n v="277.26852617631437"/>
    <n v="1571.1883149991147"/>
    <x v="5"/>
  </r>
  <r>
    <s v="202206"/>
    <s v="10"/>
    <s v="6780"/>
    <x v="4"/>
    <s v="000"/>
    <s v="0948"/>
    <s v="Calif State University Trust Fund"/>
    <s v="TF-Parking  Revenue Fund-Fines and Forfeitures"/>
    <x v="8"/>
    <s v="00000"/>
    <s v="No Project Name Assigned"/>
    <s v="20"/>
    <s v="Auxiliary Enterprise Expenses"/>
    <s v="2001"/>
    <s v="Auxiliary Enterprise"/>
    <s v="603005"/>
    <s v="Retirement"/>
    <n v="4608.18"/>
    <s v="Billable"/>
    <n v="4.8482386568500264E-6"/>
    <n v="91.000549937281463"/>
    <n v="13.650082490592219"/>
    <n v="77.350467446689237"/>
    <x v="5"/>
  </r>
  <r>
    <s v="202206"/>
    <s v="10"/>
    <s v="6770"/>
    <x v="2"/>
    <s v="000"/>
    <s v="0948"/>
    <s v="Calif State University Trust Fund"/>
    <s v="TF-Parking  Revenue Fund-Fines and Forfeitures"/>
    <x v="8"/>
    <s v="00000"/>
    <s v="No Project Name Assigned"/>
    <s v="20"/>
    <s v="Auxiliary Enterprise Expenses"/>
    <s v="2001"/>
    <s v="Auxiliary Enterprise"/>
    <s v="603005"/>
    <s v="Retirement"/>
    <n v="22996.61"/>
    <s v="Billable"/>
    <n v="2.4194596039760573E-5"/>
    <n v="454.12812795793263"/>
    <n v="68.119219193689887"/>
    <n v="386.00890876424273"/>
    <x v="5"/>
  </r>
  <r>
    <s v="202206"/>
    <s v="10"/>
    <s v="6760"/>
    <x v="13"/>
    <s v="000"/>
    <s v="0948"/>
    <s v="Calif State University Trust Fund"/>
    <s v="TF-Parking  Revenue Fund-Fines and Forfeitures"/>
    <x v="8"/>
    <s v="00000"/>
    <s v="No Project Name Assigned"/>
    <s v="20"/>
    <s v="Auxiliary Enterprise Expenses"/>
    <s v="2001"/>
    <s v="Auxiliary Enterprise"/>
    <s v="603005"/>
    <s v="Retirement"/>
    <n v="51423.840000000004"/>
    <s v="Billable"/>
    <n v="5.4102714948563356E-5"/>
    <n v="1015.4980317363411"/>
    <n v="152.32470476045117"/>
    <n v="863.17332697588995"/>
    <x v="5"/>
  </r>
  <r>
    <s v="202206"/>
    <s v="10"/>
    <s v="6700"/>
    <x v="21"/>
    <s v="000"/>
    <s v="0948"/>
    <s v="Calif State University Trust Fund"/>
    <s v="TF-Parking  Revenue Fund-Fines and Forfeitures"/>
    <x v="8"/>
    <s v="00000"/>
    <s v="No Project Name Assigned"/>
    <s v="20"/>
    <s v="Auxiliary Enterprise Expenses"/>
    <s v="2001"/>
    <s v="Auxiliary Enterprise"/>
    <s v="603005"/>
    <s v="Retirement"/>
    <n v="117.12"/>
    <s v="Billable"/>
    <n v="1.2322125253142784E-7"/>
    <n v="2.3128402989150612"/>
    <n v="0.34692604483725914"/>
    <n v="1.9659142540778018"/>
    <x v="5"/>
  </r>
  <r>
    <s v="202206"/>
    <s v="10"/>
    <s v="6840"/>
    <x v="10"/>
    <s v="000"/>
    <s v="0948"/>
    <s v="Calif State University Trust Fund"/>
    <s v="TF-Parking  Revenue Fund-Fines and Forfeitures"/>
    <x v="8"/>
    <s v="00000"/>
    <s v="No Project Name Assigned"/>
    <s v="20"/>
    <s v="Auxiliary Enterprise Expenses"/>
    <s v="2001"/>
    <s v="Auxiliary Enterprise"/>
    <s v="603005"/>
    <s v="Retirement"/>
    <n v="23449.010000000002"/>
    <s v="Billable"/>
    <n v="2.4670563377919883E-5"/>
    <n v="463.06194755517635"/>
    <n v="69.459292133276449"/>
    <n v="393.6026554218999"/>
    <x v="5"/>
  </r>
  <r>
    <s v="202206"/>
    <s v="10"/>
    <s v="6790"/>
    <x v="5"/>
    <s v="000"/>
    <s v="0948"/>
    <s v="Calif State University Trust Fund"/>
    <s v="TF-Parking Revenue Fund-Parking Fees"/>
    <x v="9"/>
    <s v="00000"/>
    <s v="No Project Name Assigned"/>
    <s v="20"/>
    <s v="Auxiliary Enterprise Expenses"/>
    <s v="2001"/>
    <s v="Auxiliary Enterprise"/>
    <s v="603005"/>
    <s v="Retirement"/>
    <n v="168269.33000000002"/>
    <s v="Billable"/>
    <n v="1.7703515714843037E-4"/>
    <n v="3322.9174137247014"/>
    <n v="498.43761205870521"/>
    <n v="2824.4798016659961"/>
    <x v="5"/>
  </r>
  <r>
    <s v="202206"/>
    <s v="10"/>
    <s v="6650"/>
    <x v="16"/>
    <s v="000"/>
    <s v="0948"/>
    <s v="Calif State University Trust Fund"/>
    <s v="TF-Parking Revenue Fund-Parking Fees"/>
    <x v="9"/>
    <s v="00000"/>
    <s v="No Project Name Assigned"/>
    <s v="20"/>
    <s v="Auxiliary Enterprise Expenses"/>
    <s v="2001"/>
    <s v="Auxiliary Enterprise"/>
    <s v="603005"/>
    <s v="Retirement"/>
    <n v="55403.94"/>
    <s v="Billable"/>
    <n v="5.8290154388456927E-5"/>
    <n v="1094.0955016280063"/>
    <n v="164.11432524420096"/>
    <n v="929.9811763838054"/>
    <x v="5"/>
  </r>
  <r>
    <s v="202206"/>
    <s v="10"/>
    <s v="6660"/>
    <x v="0"/>
    <s v="000"/>
    <s v="0948"/>
    <s v="Calif State University Trust Fund"/>
    <s v="TF-Parking Revenue Fund-Parking Fees"/>
    <x v="9"/>
    <s v="00000"/>
    <s v="No Project Name Assigned"/>
    <s v="20"/>
    <s v="Auxiliary Enterprise Expenses"/>
    <s v="2001"/>
    <s v="Auxiliary Enterprise"/>
    <s v="603005"/>
    <s v="Retirement"/>
    <n v="207448.38"/>
    <s v="Billable"/>
    <n v="2.1825520166679987E-4"/>
    <n v="4096.6100854563274"/>
    <n v="614.49151281844911"/>
    <n v="3482.1185726378781"/>
    <x v="5"/>
  </r>
  <r>
    <s v="202206"/>
    <s v="10"/>
    <s v="6750"/>
    <x v="20"/>
    <s v="000"/>
    <s v="0948"/>
    <s v="Calif State University Trust Fund"/>
    <s v="TF-Parking Revenue Fund-Parking Fees"/>
    <x v="9"/>
    <s v="00000"/>
    <s v="No Project Name Assigned"/>
    <s v="20"/>
    <s v="Auxiliary Enterprise Expenses"/>
    <s v="2001"/>
    <s v="Auxiliary Enterprise"/>
    <s v="603005"/>
    <s v="Retirement"/>
    <n v="223562.53"/>
    <s v="Billable"/>
    <n v="2.3520880264425297E-4"/>
    <n v="4414.8260648173427"/>
    <n v="662.22390972260143"/>
    <n v="3752.6021550947412"/>
    <x v="5"/>
  </r>
  <r>
    <s v="202206"/>
    <s v="10"/>
    <s v="6800"/>
    <x v="18"/>
    <s v="000"/>
    <s v="0948"/>
    <s v="Calif State University Trust Fund"/>
    <s v="TF-Parking Revenue Fund-Parking Fees"/>
    <x v="9"/>
    <s v="00000"/>
    <s v="No Project Name Assigned"/>
    <s v="20"/>
    <s v="Auxiliary Enterprise Expenses"/>
    <s v="2001"/>
    <s v="Auxiliary Enterprise"/>
    <s v="603005"/>
    <s v="Retirement"/>
    <n v="97274.33"/>
    <s v="Billable"/>
    <n v="1.0234174164750209E-4"/>
    <n v="1920.935711014022"/>
    <n v="288.14035665210326"/>
    <n v="1632.7953543619187"/>
    <x v="5"/>
  </r>
  <r>
    <s v="202206"/>
    <s v="10"/>
    <s v="6830"/>
    <x v="9"/>
    <s v="000"/>
    <s v="0948"/>
    <s v="Calif State University Trust Fund"/>
    <s v="TF-Parking Revenue Fund-Parking Fees"/>
    <x v="9"/>
    <s v="00000"/>
    <s v="No Project Name Assigned"/>
    <s v="20"/>
    <s v="Auxiliary Enterprise Expenses"/>
    <s v="2001"/>
    <s v="Auxiliary Enterprise"/>
    <s v="603005"/>
    <s v="Retirement"/>
    <n v="58640.380000000005"/>
    <s v="Billable"/>
    <n v="6.1695193583665385E-5"/>
    <n v="1158.0074624973768"/>
    <n v="173.70111937460652"/>
    <n v="984.30634312277027"/>
    <x v="5"/>
  </r>
  <r>
    <s v="202206"/>
    <s v="10"/>
    <s v="6820"/>
    <x v="1"/>
    <s v="000"/>
    <s v="0948"/>
    <s v="Calif State University Trust Fund"/>
    <s v="TF-Parking Revenue Fund-Parking Fees"/>
    <x v="9"/>
    <s v="00000"/>
    <s v="No Project Name Assigned"/>
    <s v="20"/>
    <s v="Auxiliary Enterprise Expenses"/>
    <s v="2001"/>
    <s v="Auxiliary Enterprise"/>
    <s v="603005"/>
    <s v="Retirement"/>
    <n v="183377.2"/>
    <s v="Billable"/>
    <n v="1.9293005694762761E-4"/>
    <n v="3621.2617662415205"/>
    <n v="543.18926493622803"/>
    <n v="3078.0725013052925"/>
    <x v="5"/>
  </r>
  <r>
    <s v="202206"/>
    <s v="10"/>
    <s v="6756"/>
    <x v="11"/>
    <s v="000"/>
    <s v="0948"/>
    <s v="Calif State University Trust Fund"/>
    <s v="TF-Parking Revenue Fund-Parking Fees"/>
    <x v="9"/>
    <s v="00000"/>
    <s v="No Project Name Assigned"/>
    <s v="20"/>
    <s v="Auxiliary Enterprise Expenses"/>
    <s v="2001"/>
    <s v="Auxiliary Enterprise"/>
    <s v="603005"/>
    <s v="Retirement"/>
    <n v="66965.89"/>
    <s v="Billable"/>
    <n v="7.0454412932734095E-5"/>
    <n v="1322.4164023626458"/>
    <n v="198.36246035439686"/>
    <n v="1124.0539420082489"/>
    <x v="5"/>
  </r>
  <r>
    <s v="202206"/>
    <s v="10"/>
    <s v="6780"/>
    <x v="4"/>
    <s v="000"/>
    <s v="0948"/>
    <s v="Calif State University Trust Fund"/>
    <s v="TF-Parking Revenue Fund-Parking Fees"/>
    <x v="9"/>
    <s v="00000"/>
    <s v="No Project Name Assigned"/>
    <s v="20"/>
    <s v="Auxiliary Enterprise Expenses"/>
    <s v="2001"/>
    <s v="Auxiliary Enterprise"/>
    <s v="603005"/>
    <s v="Retirement"/>
    <n v="285886.91000000003"/>
    <s v="Billable"/>
    <n v="3.0077991062619179E-4"/>
    <n v="5645.58372934002"/>
    <n v="846.83755940100298"/>
    <n v="4798.7461699390169"/>
    <x v="5"/>
  </r>
  <r>
    <s v="202206"/>
    <s v="10"/>
    <s v="6700"/>
    <x v="21"/>
    <s v="000"/>
    <s v="0948"/>
    <s v="Calif State University Trust Fund"/>
    <s v="TF-Parking Revenue Fund-Parking Fees"/>
    <x v="9"/>
    <s v="00000"/>
    <s v="No Project Name Assigned"/>
    <s v="20"/>
    <s v="Auxiliary Enterprise Expenses"/>
    <s v="2001"/>
    <s v="Auxiliary Enterprise"/>
    <s v="603005"/>
    <s v="Retirement"/>
    <n v="197707.48"/>
    <s v="Billable"/>
    <n v="2.0800685895177781E-4"/>
    <n v="3904.2505732662521"/>
    <n v="585.63758598993775"/>
    <n v="3318.612987276314"/>
    <x v="5"/>
  </r>
  <r>
    <s v="202206"/>
    <s v="10"/>
    <s v="6680"/>
    <x v="19"/>
    <s v="000"/>
    <s v="0948"/>
    <s v="Calif State University Trust Fund"/>
    <s v="TF-Parking Revenue Fund-Parking Fees"/>
    <x v="9"/>
    <s v="00000"/>
    <s v="No Project Name Assigned"/>
    <s v="20"/>
    <s v="Auxiliary Enterprise Expenses"/>
    <s v="2001"/>
    <s v="Auxiliary Enterprise"/>
    <s v="603005"/>
    <s v="Retirement"/>
    <n v="14151.800000000001"/>
    <s v="Billable"/>
    <n v="1.4889024262075311E-5"/>
    <n v="279.4642532632015"/>
    <n v="41.919637989480222"/>
    <n v="237.54461527372126"/>
    <x v="5"/>
  </r>
  <r>
    <s v="202206"/>
    <s v="10"/>
    <s v="6710"/>
    <x v="12"/>
    <s v="000"/>
    <s v="0948"/>
    <s v="Calif State University Trust Fund"/>
    <s v="TF-Parking Revenue Fund-Parking Fees"/>
    <x v="9"/>
    <s v="00000"/>
    <s v="No Project Name Assigned"/>
    <s v="20"/>
    <s v="Auxiliary Enterprise Expenses"/>
    <s v="2001"/>
    <s v="Auxiliary Enterprise"/>
    <s v="603005"/>
    <s v="Retirement"/>
    <n v="248985.23"/>
    <s v="Billable"/>
    <n v="2.6195587348382549E-4"/>
    <n v="4916.8636763886207"/>
    <n v="737.5295514582931"/>
    <n v="4179.3341249303276"/>
    <x v="5"/>
  </r>
  <r>
    <s v="202206"/>
    <s v="10"/>
    <s v="6760"/>
    <x v="13"/>
    <s v="000"/>
    <s v="0948"/>
    <s v="Calif State University Trust Fund"/>
    <s v="TF-Parking Revenue Fund-Parking Fees"/>
    <x v="9"/>
    <s v="00000"/>
    <s v="No Project Name Assigned"/>
    <s v="20"/>
    <s v="Auxiliary Enterprise Expenses"/>
    <s v="2001"/>
    <s v="Auxiliary Enterprise"/>
    <s v="603005"/>
    <s v="Retirement"/>
    <n v="322228.95"/>
    <s v="Billable"/>
    <n v="3.390151538668616E-4"/>
    <n v="6363.2522288002574"/>
    <n v="954.48783432003859"/>
    <n v="5408.7643944802185"/>
    <x v="5"/>
  </r>
  <r>
    <s v="202206"/>
    <s v="10"/>
    <s v="6670"/>
    <x v="15"/>
    <s v="000"/>
    <s v="0948"/>
    <s v="Calif State University Trust Fund"/>
    <s v="TF-Parking Revenue Fund-Parking Fees"/>
    <x v="9"/>
    <s v="00000"/>
    <s v="No Project Name Assigned"/>
    <s v="20"/>
    <s v="Auxiliary Enterprise Expenses"/>
    <s v="2001"/>
    <s v="Auxiliary Enterprise"/>
    <s v="603005"/>
    <s v="Retirement"/>
    <n v="20945.97"/>
    <s v="Billable"/>
    <n v="2.2037129942671717E-5"/>
    <n v="413.63288521060366"/>
    <n v="62.044932781590546"/>
    <n v="351.58795242901311"/>
    <x v="5"/>
  </r>
  <r>
    <s v="202206"/>
    <s v="10"/>
    <s v="6730"/>
    <x v="23"/>
    <s v="000"/>
    <s v="0948"/>
    <s v="Calif State University Trust Fund"/>
    <s v="TF-Parking Revenue Fund-Parking Fees"/>
    <x v="9"/>
    <s v="00000"/>
    <s v="No Project Name Assigned"/>
    <s v="20"/>
    <s v="Auxiliary Enterprise Expenses"/>
    <s v="2001"/>
    <s v="Auxiliary Enterprise"/>
    <s v="603005"/>
    <s v="Retirement"/>
    <n v="31291.260000000002"/>
    <s v="Billable"/>
    <n v="3.2921347767132568E-5"/>
    <n v="617.92765652176308"/>
    <n v="92.689148478264457"/>
    <n v="525.23850804349865"/>
    <x v="5"/>
  </r>
  <r>
    <s v="202206"/>
    <s v="10"/>
    <s v="6850"/>
    <x v="22"/>
    <s v="000"/>
    <s v="0948"/>
    <s v="Calif State University Trust Fund"/>
    <s v="TF-Parking Revenue Fund-Parking Fees"/>
    <x v="9"/>
    <s v="00000"/>
    <s v="No Project Name Assigned"/>
    <s v="20"/>
    <s v="Auxiliary Enterprise Expenses"/>
    <s v="2001"/>
    <s v="Auxiliary Enterprise"/>
    <s v="603005"/>
    <s v="Retirement"/>
    <n v="128718.55"/>
    <s v="Billable"/>
    <n v="1.3542401771712107E-4"/>
    <n v="2541.8839622431115"/>
    <n v="381.28259433646673"/>
    <n v="2160.6013679066446"/>
    <x v="5"/>
  </r>
  <r>
    <s v="202206"/>
    <s v="10"/>
    <s v="6770"/>
    <x v="2"/>
    <s v="000"/>
    <s v="0948"/>
    <s v="Calif State University Trust Fund"/>
    <s v="TF-Parking Revenue Fund-Parking Fees"/>
    <x v="9"/>
    <s v="00000"/>
    <s v="No Project Name Assigned"/>
    <s v="20"/>
    <s v="Auxiliary Enterprise Expenses"/>
    <s v="2001"/>
    <s v="Auxiliary Enterprise"/>
    <s v="603005"/>
    <s v="Retirement"/>
    <n v="112507.23"/>
    <s v="Billable"/>
    <n v="1.1836818476299036E-4"/>
    <n v="2221.7491074394252"/>
    <n v="333.26236611591378"/>
    <n v="1888.4867413235113"/>
    <x v="5"/>
  </r>
  <r>
    <s v="202206"/>
    <s v="10"/>
    <s v="6720"/>
    <x v="17"/>
    <s v="000"/>
    <s v="0948"/>
    <s v="Calif State University Trust Fund"/>
    <s v="TF-Parking Revenue Fund-Parking Fees"/>
    <x v="9"/>
    <s v="00000"/>
    <s v="No Project Name Assigned"/>
    <s v="20"/>
    <s v="Auxiliary Enterprise Expenses"/>
    <s v="2001"/>
    <s v="Auxiliary Enterprise"/>
    <s v="603005"/>
    <s v="Retirement"/>
    <n v="67861.62"/>
    <s v="Billable"/>
    <n v="7.1396805116220904E-5"/>
    <n v="1340.1049307177275"/>
    <n v="201.01573960765913"/>
    <n v="1139.0891911100684"/>
    <x v="5"/>
  </r>
  <r>
    <s v="202206"/>
    <s v="10"/>
    <s v="6690"/>
    <x v="6"/>
    <s v="000"/>
    <s v="0948"/>
    <s v="Calif State University Trust Fund"/>
    <s v="TF-Parking Revenue Fund-Parking Fees"/>
    <x v="9"/>
    <s v="00000"/>
    <s v="No Project Name Assigned"/>
    <s v="20"/>
    <s v="Auxiliary Enterprise Expenses"/>
    <s v="2001"/>
    <s v="Auxiliary Enterprise"/>
    <s v="603005"/>
    <s v="Retirement"/>
    <n v="134387.03"/>
    <s v="Billable"/>
    <n v="1.4138779167160661E-4"/>
    <n v="2653.8229050162845"/>
    <n v="398.07343575244266"/>
    <n v="2255.7494692638415"/>
    <x v="5"/>
  </r>
  <r>
    <s v="202206"/>
    <s v="10"/>
    <s v="6840"/>
    <x v="10"/>
    <s v="000"/>
    <s v="0948"/>
    <s v="Calif State University Trust Fund"/>
    <s v="TF-Parking Revenue Fund-Parking Fees"/>
    <x v="9"/>
    <s v="00000"/>
    <s v="No Project Name Assigned"/>
    <s v="20"/>
    <s v="Auxiliary Enterprise Expenses"/>
    <s v="2001"/>
    <s v="Auxiliary Enterprise"/>
    <s v="603005"/>
    <s v="Retirement"/>
    <n v="180916.28"/>
    <s v="Billable"/>
    <n v="1.9034093771282877E-4"/>
    <n v="3572.6644733077255"/>
    <n v="535.89967099615876"/>
    <n v="3036.7648023115667"/>
    <x v="5"/>
  </r>
  <r>
    <s v="202206"/>
    <s v="10"/>
    <s v="6810"/>
    <x v="7"/>
    <s v="000"/>
    <s v="0948"/>
    <s v="Calif State University Trust Fund"/>
    <s v="TF-Parking Revenue Fund-Parking Fees"/>
    <x v="9"/>
    <s v="00000"/>
    <s v="No Project Name Assigned"/>
    <s v="20"/>
    <s v="Auxiliary Enterprise Expenses"/>
    <s v="2001"/>
    <s v="Auxiliary Enterprise"/>
    <s v="603005"/>
    <s v="Retirement"/>
    <n v="315791.7"/>
    <s v="Billable"/>
    <n v="3.3224256158665382E-4"/>
    <n v="6236.1319144714407"/>
    <n v="935.41978717071606"/>
    <n v="5300.7121273007242"/>
    <x v="5"/>
  </r>
  <r>
    <s v="202206"/>
    <s v="10"/>
    <s v="6740"/>
    <x v="8"/>
    <s v="000"/>
    <s v="0948"/>
    <s v="Calif State University Trust Fund"/>
    <s v="TF-Parking Revenue Fund-Parking Fees"/>
    <x v="9"/>
    <s v="00000"/>
    <s v="No Project Name Assigned"/>
    <s v="20"/>
    <s v="Auxiliary Enterprise Expenses"/>
    <s v="2001"/>
    <s v="Auxiliary Enterprise"/>
    <s v="603005"/>
    <s v="Retirement"/>
    <n v="209238.92"/>
    <s v="Billable"/>
    <n v="2.2013901810726796E-4"/>
    <n v="4131.9689743635972"/>
    <n v="619.79534615453952"/>
    <n v="3512.1736282090574"/>
    <x v="5"/>
  </r>
  <r>
    <s v="202206"/>
    <s v="10"/>
    <s v="6620"/>
    <x v="3"/>
    <s v="000"/>
    <s v="0948"/>
    <s v="Calif State University Trust Fund"/>
    <s v="TF-Lottery Education Fund"/>
    <x v="10"/>
    <s v="L0033"/>
    <s v="General Campus Based Programs"/>
    <s v="03"/>
    <s v="Public Service"/>
    <s v="0301"/>
    <s v="Community Service"/>
    <s v="603005"/>
    <s v="Retirement"/>
    <n v="14730.79"/>
    <s v="Non-Billable"/>
    <n v="1.5498176183208945E-5"/>
    <n v="290.89792304350226"/>
    <n v="43.634688456525339"/>
    <n v="247.26323458697692"/>
    <x v="6"/>
  </r>
  <r>
    <s v="202206"/>
    <s v="10"/>
    <s v="6820"/>
    <x v="1"/>
    <s v="000"/>
    <s v="0948"/>
    <s v="Calif State University Trust Fund"/>
    <s v="TF-Lottery Education Fund"/>
    <x v="10"/>
    <s v="L0006"/>
    <s v="CSU Lottery Educ-Instr Reg Access and Academic Development"/>
    <s v="01"/>
    <s v="Instruction"/>
    <s v="0101"/>
    <s v="General Academic Instruction"/>
    <s v="603005"/>
    <s v="Retirement"/>
    <n v="1582.2"/>
    <s v="Non-Billable"/>
    <n v="1.6646231707242582E-6"/>
    <n v="31.244671456142498"/>
    <n v="4.6867007184213749"/>
    <n v="26.557970737721124"/>
    <x v="6"/>
  </r>
  <r>
    <s v="202206"/>
    <s v="10"/>
    <s v="6810"/>
    <x v="7"/>
    <s v="000"/>
    <s v="0948"/>
    <s v="Calif State University Trust Fund"/>
    <s v="TF-Lottery Education Fund"/>
    <x v="10"/>
    <s v="L0033"/>
    <s v="General Campus Based Programs"/>
    <s v="01"/>
    <s v="Instruction"/>
    <s v="0104"/>
    <s v="Community Education"/>
    <s v="603005"/>
    <s v="Retirement"/>
    <n v="472"/>
    <s v="Non-Billable"/>
    <n v="4.9658838110343175E-7"/>
    <n v="9.3208727893434808"/>
    <n v="1.398130918401522"/>
    <n v="7.9227418709419588"/>
    <x v="6"/>
  </r>
  <r>
    <s v="202206"/>
    <s v="10"/>
    <s v="6760"/>
    <x v="13"/>
    <s v="000"/>
    <s v="0948"/>
    <s v="Calif State University Trust Fund"/>
    <s v="TF-Lottery Education Fund"/>
    <x v="10"/>
    <s v="L0033"/>
    <s v="General Campus Based Programs"/>
    <s v="01"/>
    <s v="Instruction"/>
    <s v="0101"/>
    <s v="General Academic Instruction"/>
    <s v="603005"/>
    <s v="Retirement"/>
    <n v="2325.96"/>
    <s v="Non-Billable"/>
    <n v="2.4471286248121571E-6"/>
    <n v="45.932155239621537"/>
    <n v="6.8898232859432307"/>
    <n v="39.042331953678307"/>
    <x v="6"/>
  </r>
  <r>
    <s v="202206"/>
    <s v="10"/>
    <s v="6650"/>
    <x v="16"/>
    <s v="000"/>
    <s v="0948"/>
    <s v="Calif State University Trust Fund"/>
    <s v="TF-Lottery Education Fund"/>
    <x v="10"/>
    <s v="L0033"/>
    <s v="General Campus Based Programs"/>
    <s v="05"/>
    <s v="Student Services"/>
    <s v="0501"/>
    <s v="Student Services Administration"/>
    <s v="603005"/>
    <s v="Retirement"/>
    <n v="5270.07"/>
    <s v="Non-Billable"/>
    <n v="5.5446091728850902E-6"/>
    <n v="104.07129673926993"/>
    <n v="15.610694510890488"/>
    <n v="88.460602228379429"/>
    <x v="6"/>
  </r>
  <r>
    <s v="202206"/>
    <s v="10"/>
    <s v="6700"/>
    <x v="21"/>
    <s v="000"/>
    <s v="0948"/>
    <s v="Calif State University Trust Fund"/>
    <s v="TF-Lottery Education Fund"/>
    <x v="10"/>
    <s v="L0033"/>
    <s v="General Campus Based Programs"/>
    <s v="04"/>
    <s v="Academic Support"/>
    <s v="0403"/>
    <s v="Educational Media Services"/>
    <s v="603005"/>
    <s v="Retirement"/>
    <n v="10601.460000000001"/>
    <s v="Non-Billable"/>
    <n v="1.1153732751552517E-5"/>
    <n v="209.35351703668084"/>
    <n v="31.403027555502124"/>
    <n v="177.95048948117872"/>
    <x v="6"/>
  </r>
  <r>
    <s v="202206"/>
    <s v="10"/>
    <s v="6810"/>
    <x v="7"/>
    <s v="000"/>
    <s v="0948"/>
    <s v="Calif State University Trust Fund"/>
    <s v="TF-Lottery Education Fund"/>
    <x v="10"/>
    <s v="L0033"/>
    <s v="General Campus Based Programs"/>
    <s v="04"/>
    <s v="Academic Support"/>
    <s v="0406"/>
    <s v="Academic Administration"/>
    <s v="603005"/>
    <s v="Retirement"/>
    <n v="236"/>
    <s v="Non-Billable"/>
    <n v="2.4829419055171588E-7"/>
    <n v="4.6604363946717404"/>
    <n v="0.69906545920076102"/>
    <n v="3.9613709354709794"/>
    <x v="6"/>
  </r>
  <r>
    <s v="202206"/>
    <s v="10"/>
    <s v="6700"/>
    <x v="21"/>
    <s v="000"/>
    <s v="0948"/>
    <s v="Calif State University Trust Fund"/>
    <s v="TF-Lottery Education Fund"/>
    <x v="10"/>
    <s v="L0033"/>
    <s v="General Campus Based Programs"/>
    <s v="04"/>
    <s v="Academic Support"/>
    <s v="0406"/>
    <s v="Academic Administration"/>
    <s v="603005"/>
    <s v="Retirement"/>
    <n v="9499.67"/>
    <s v="Non-Billable"/>
    <n v="9.994546072705166E-6"/>
    <n v="187.59579578547164"/>
    <n v="28.139369367820745"/>
    <n v="159.45642641765087"/>
    <x v="6"/>
  </r>
  <r>
    <s v="202206"/>
    <s v="10"/>
    <s v="6850"/>
    <x v="22"/>
    <s v="000"/>
    <s v="0948"/>
    <s v="Calif State University Trust Fund"/>
    <s v="TF-Lottery Education Fund"/>
    <x v="10"/>
    <s v="L0033"/>
    <s v="General Campus Based Programs"/>
    <s v="01"/>
    <s v="Instruction"/>
    <s v="0101"/>
    <s v="General Academic Instruction"/>
    <s v="603005"/>
    <s v="Retirement"/>
    <n v="5022.6500000000005"/>
    <s v="Non-Billable"/>
    <n v="5.2843000685363389E-6"/>
    <n v="99.185342617364512"/>
    <n v="14.877801392604676"/>
    <n v="84.307541224759831"/>
    <x v="6"/>
  </r>
  <r>
    <s v="202206"/>
    <s v="10"/>
    <s v="6800"/>
    <x v="18"/>
    <s v="000"/>
    <s v="0948"/>
    <s v="Calif State University Trust Fund"/>
    <s v="TF-Lottery Education Fund"/>
    <x v="10"/>
    <s v="L0006"/>
    <s v="CSU Lottery Educ-Instr Reg Access and Academic Development"/>
    <s v="01"/>
    <s v="Instruction"/>
    <s v="0101"/>
    <s v="General Academic Instruction"/>
    <s v="603005"/>
    <s v="Retirement"/>
    <n v="16364.48"/>
    <s v="Non-Billable"/>
    <n v="1.7216971675422644E-5"/>
    <n v="323.15939903338062"/>
    <n v="48.473909855007093"/>
    <n v="274.68548917837353"/>
    <x v="6"/>
  </r>
  <r>
    <s v="202206"/>
    <s v="10"/>
    <s v="6850"/>
    <x v="22"/>
    <s v="000"/>
    <s v="0948"/>
    <s v="Calif State University Trust Fund"/>
    <s v="TF-Lottery Education Fund"/>
    <x v="10"/>
    <s v="00000"/>
    <s v="No Project Name Assigned"/>
    <s v="04"/>
    <s v="Academic Support"/>
    <s v="0401"/>
    <s v="Libraries"/>
    <s v="603005"/>
    <s v="Retirement"/>
    <n v="1665.26"/>
    <s v="Non-Billable"/>
    <n v="1.752010100670129E-6"/>
    <n v="32.884908095724846"/>
    <n v="4.9327362143587266"/>
    <n v="27.95217188136612"/>
    <x v="6"/>
  </r>
  <r>
    <s v="202206"/>
    <s v="10"/>
    <s v="6660"/>
    <x v="0"/>
    <s v="000"/>
    <s v="0948"/>
    <s v="Calif State University Trust Fund"/>
    <s v="TF-Lottery Education Fund"/>
    <x v="10"/>
    <s v="L0016"/>
    <s v="CSU Lottery Educ-Stud Serv Council Guide Teacher Diversity"/>
    <s v="05"/>
    <s v="Student Services"/>
    <s v="0503"/>
    <s v="Counseling and Career Guidance"/>
    <s v="603005"/>
    <s v="Retirement"/>
    <n v="1484.38"/>
    <s v="Non-Billable"/>
    <n v="1.5617073329286273E-6"/>
    <n v="29.312960065774742"/>
    <n v="4.3969440098662114"/>
    <n v="24.916016055908532"/>
    <x v="6"/>
  </r>
  <r>
    <s v="202206"/>
    <s v="10"/>
    <s v="6850"/>
    <x v="22"/>
    <s v="000"/>
    <s v="0948"/>
    <s v="Calif State University Trust Fund"/>
    <s v="TF-Lottery Education Fund"/>
    <x v="10"/>
    <s v="00000"/>
    <s v="No Project Name Assigned"/>
    <s v="04"/>
    <s v="Academic Support"/>
    <s v="0406"/>
    <s v="Academic Administration"/>
    <s v="603005"/>
    <s v="Retirement"/>
    <n v="12496.12"/>
    <s v="Non-Billable"/>
    <n v="1.3147093222191137E-5"/>
    <n v="246.76852728892138"/>
    <n v="37.015279093338208"/>
    <n v="209.75324819558315"/>
    <x v="6"/>
  </r>
  <r>
    <s v="202206"/>
    <s v="10"/>
    <s v="6790"/>
    <x v="5"/>
    <s v="000"/>
    <s v="0948"/>
    <s v="Calif State University Trust Fund"/>
    <s v="TF-Lottery Education Fund"/>
    <x v="10"/>
    <s v="L0033"/>
    <s v="General Campus Based Programs"/>
    <s v="05"/>
    <s v="Student Services"/>
    <s v="0501"/>
    <s v="Student Services Administration"/>
    <s v="603005"/>
    <s v="Retirement"/>
    <n v="18197.010000000002"/>
    <s v="Non-Billable"/>
    <n v="1.9144965544116443E-5"/>
    <n v="359.34749016188829"/>
    <n v="53.90212352428324"/>
    <n v="305.44536663760505"/>
    <x v="6"/>
  </r>
  <r>
    <s v="202206"/>
    <s v="10"/>
    <s v="6620"/>
    <x v="3"/>
    <s v="000"/>
    <s v="0948"/>
    <s v="Calif State University Trust Fund"/>
    <s v="TF-Lottery Education Fund"/>
    <x v="10"/>
    <s v="L0017"/>
    <s v="CSU Lottery Educ-Instr Reg Pre Doctoral Program"/>
    <s v="01"/>
    <s v="Instruction"/>
    <s v="0101"/>
    <s v="General Academic Instruction"/>
    <s v="603005"/>
    <s v="Retirement"/>
    <n v="27520.61"/>
    <s v="Non-Billable"/>
    <n v="2.8954269421353636E-5"/>
    <n v="543.46632393036896"/>
    <n v="81.519948589555341"/>
    <n v="461.94637534081357"/>
    <x v="6"/>
  </r>
  <r>
    <s v="202206"/>
    <s v="10"/>
    <s v="6756"/>
    <x v="11"/>
    <s v="000"/>
    <s v="0948"/>
    <s v="Calif State University Trust Fund"/>
    <s v="TF-Lottery Education Fund"/>
    <x v="10"/>
    <s v="L0033"/>
    <s v="General Campus Based Programs"/>
    <s v="04"/>
    <s v="Academic Support"/>
    <s v="0407"/>
    <s v="Academic Personnel Development"/>
    <s v="603005"/>
    <s v="Retirement"/>
    <n v="3497.19"/>
    <s v="Non-Billable"/>
    <n v="3.6793727129472683E-6"/>
    <n v="69.061150657127399"/>
    <n v="10.35917259856911"/>
    <n v="58.701978058558289"/>
    <x v="6"/>
  </r>
  <r>
    <s v="202206"/>
    <s v="10"/>
    <s v="6670"/>
    <x v="15"/>
    <s v="000"/>
    <s v="0948"/>
    <s v="Calif State University Trust Fund"/>
    <s v="TF-Lottery Education Fund"/>
    <x v="10"/>
    <s v="00000"/>
    <s v="No Project Name Assigned"/>
    <s v="01"/>
    <s v="Instruction"/>
    <s v="0105"/>
    <s v="Preparatory/Remedial Instruction"/>
    <s v="603005"/>
    <s v="Retirement"/>
    <n v="14040.07"/>
    <s v="Non-Billable"/>
    <n v="1.4771473796353516E-5"/>
    <n v="277.25785259211386"/>
    <n v="41.588677888817081"/>
    <n v="235.66917470329679"/>
    <x v="6"/>
  </r>
  <r>
    <s v="202206"/>
    <s v="10"/>
    <s v="6730"/>
    <x v="23"/>
    <s v="000"/>
    <s v="0948"/>
    <s v="Calif State University Trust Fund"/>
    <s v="TF-Lottery Education Fund"/>
    <x v="10"/>
    <s v="L0006"/>
    <s v="CSU Lottery Educ-Instr Reg Access and Academic Development"/>
    <s v="01"/>
    <s v="Instruction"/>
    <s v="0101"/>
    <s v="General Academic Instruction"/>
    <s v="603005"/>
    <s v="Retirement"/>
    <n v="9332"/>
    <s v="Non-Billable"/>
    <n v="9.8181414670703933E-6"/>
    <n v="184.28471370795208"/>
    <n v="27.642707056192812"/>
    <n v="156.64200665175926"/>
    <x v="6"/>
  </r>
  <r>
    <s v="202206"/>
    <s v="10"/>
    <s v="6680"/>
    <x v="19"/>
    <s v="000"/>
    <s v="0948"/>
    <s v="Calif State University Trust Fund"/>
    <s v="TF-Lottery Education Fund"/>
    <x v="10"/>
    <s v="L0033"/>
    <s v="General Campus Based Programs"/>
    <s v="04"/>
    <s v="Academic Support"/>
    <s v="0407"/>
    <s v="Academic Personnel Development"/>
    <s v="603005"/>
    <s v="Retirement"/>
    <n v="498.26"/>
    <s v="Non-Billable"/>
    <n v="5.2421637027244897E-7"/>
    <n v="9.8394450763099215"/>
    <n v="1.4759167614464881"/>
    <n v="8.3635283148634336"/>
    <x v="6"/>
  </r>
  <r>
    <s v="202206"/>
    <s v="10"/>
    <s v="6840"/>
    <x v="10"/>
    <s v="000"/>
    <s v="0948"/>
    <s v="Calif State University Trust Fund"/>
    <s v="TF-Lottery Education Fund"/>
    <x v="10"/>
    <s v="L0006"/>
    <s v="CSU Lottery Educ-Instr Reg Access and Academic Development"/>
    <s v="01"/>
    <s v="Instruction"/>
    <s v="0101"/>
    <s v="General Academic Instruction"/>
    <s v="603005"/>
    <s v="Retirement"/>
    <n v="12290.99"/>
    <s v="Non-Billable"/>
    <n v="1.2931277174276417E-5"/>
    <n v="242.71769967180686"/>
    <n v="36.407654950771025"/>
    <n v="206.31004472103581"/>
    <x v="6"/>
  </r>
  <r>
    <s v="202206"/>
    <s v="10"/>
    <s v="6810"/>
    <x v="7"/>
    <s v="000"/>
    <s v="0948"/>
    <s v="Calif State University Trust Fund"/>
    <s v="TF-Lottery Education Fund"/>
    <x v="10"/>
    <s v="L0006"/>
    <s v="CSU Lottery Educ-Instr Reg Access and Academic Development"/>
    <s v="01"/>
    <s v="Instruction"/>
    <s v="0101"/>
    <s v="General Academic Instruction"/>
    <s v="603005"/>
    <s v="Retirement"/>
    <n v="19853.25"/>
    <s v="Non-Billable"/>
    <n v="2.088748575665616E-5"/>
    <n v="392.05427479879978"/>
    <n v="58.808141219819966"/>
    <n v="333.24613357897982"/>
    <x v="6"/>
  </r>
  <r>
    <s v="202206"/>
    <s v="10"/>
    <s v="6810"/>
    <x v="7"/>
    <s v="000"/>
    <s v="0948"/>
    <s v="Calif State University Trust Fund"/>
    <s v="TF-Lottery Education Fund"/>
    <x v="10"/>
    <s v="L0033"/>
    <s v="General Campus Based Programs"/>
    <s v="01"/>
    <s v="Instruction"/>
    <s v="0101"/>
    <s v="General Academic Instruction"/>
    <s v="603005"/>
    <s v="Retirement"/>
    <n v="6949.97"/>
    <s v="Non-Billable"/>
    <n v="7.3120219301216485E-6"/>
    <n v="137.24530987235917"/>
    <n v="20.586796480853874"/>
    <n v="116.65851339150529"/>
    <x v="6"/>
  </r>
  <r>
    <s v="202206"/>
    <s v="10"/>
    <s v="6756"/>
    <x v="11"/>
    <s v="000"/>
    <s v="0948"/>
    <s v="Calif State University Trust Fund"/>
    <s v="TF-Lottery Education Fund"/>
    <x v="10"/>
    <s v="L0033"/>
    <s v="General Campus Based Programs"/>
    <s v="01"/>
    <s v="Instruction"/>
    <s v="0101"/>
    <s v="General Academic Instruction"/>
    <s v="603005"/>
    <s v="Retirement"/>
    <n v="16872.61"/>
    <s v="Non-Billable"/>
    <n v="1.7751572213749098E-5"/>
    <n v="333.19375303856935"/>
    <n v="49.979062955785402"/>
    <n v="283.21469008278393"/>
    <x v="6"/>
  </r>
  <r>
    <s v="202206"/>
    <s v="10"/>
    <s v="6810"/>
    <x v="7"/>
    <s v="000"/>
    <s v="0948"/>
    <s v="Calif State University Trust Fund"/>
    <s v="TF-Lottery Education Fund"/>
    <x v="10"/>
    <s v="L0033"/>
    <s v="General Campus Based Programs"/>
    <s v="04"/>
    <s v="Academic Support"/>
    <s v="0407"/>
    <s v="Academic Personnel Development"/>
    <s v="603005"/>
    <s v="Retirement"/>
    <n v="235.99"/>
    <s v="Non-Billable"/>
    <n v="2.4828366961143827E-7"/>
    <n v="4.6602389185533228"/>
    <n v="0.69903583778299838"/>
    <n v="3.9612030807703245"/>
    <x v="6"/>
  </r>
  <r>
    <s v="202206"/>
    <s v="10"/>
    <s v="6760"/>
    <x v="13"/>
    <s v="000"/>
    <s v="0948"/>
    <s v="Calif State University Trust Fund"/>
    <s v="TF-Lottery Education Fund"/>
    <x v="10"/>
    <s v="L0033"/>
    <s v="General Campus Based Programs"/>
    <s v="05"/>
    <s v="Student Services"/>
    <s v="0501"/>
    <s v="Student Services Administration"/>
    <s v="603005"/>
    <s v="Retirement"/>
    <n v="8063.22"/>
    <s v="Non-Billable"/>
    <n v="8.4832656065271473E-6"/>
    <n v="159.22933875527576"/>
    <n v="23.884400813291364"/>
    <n v="135.3449379419844"/>
    <x v="6"/>
  </r>
  <r>
    <s v="202206"/>
    <s v="10"/>
    <s v="6830"/>
    <x v="9"/>
    <s v="000"/>
    <s v="0948"/>
    <s v="Calif State University Trust Fund"/>
    <s v="TF-Lottery Education Fund"/>
    <x v="10"/>
    <s v="L0006"/>
    <s v="CSU Lottery Educ-Instr Reg Access and Academic Development"/>
    <s v="01"/>
    <s v="Instruction"/>
    <s v="0101"/>
    <s v="General Academic Instruction"/>
    <s v="603005"/>
    <s v="Retirement"/>
    <n v="14975.710000000001"/>
    <s v="Non-Billable"/>
    <n v="1.5755855052488294E-5"/>
    <n v="295.73450813580314"/>
    <n v="44.360176220370469"/>
    <n v="251.37433191543266"/>
    <x v="6"/>
  </r>
  <r>
    <s v="202206"/>
    <s v="10"/>
    <s v="6620"/>
    <x v="3"/>
    <s v="000"/>
    <s v="0948"/>
    <s v="Calif State University Trust Fund"/>
    <s v="TF-Lottery Education Fund"/>
    <x v="10"/>
    <s v="L0033"/>
    <s v="General Campus Based Programs"/>
    <s v="06"/>
    <s v="Institutional Support"/>
    <s v="0602"/>
    <s v="Fiscal Operations"/>
    <s v="603005"/>
    <s v="Retirement"/>
    <n v="118960.51000000001"/>
    <s v="Non-Billable"/>
    <n v="1.2515764211046317E-4"/>
    <n v="2349.1859759860663"/>
    <n v="352.37789639790992"/>
    <n v="1996.8080795881563"/>
    <x v="6"/>
  </r>
  <r>
    <s v="202206"/>
    <s v="10"/>
    <s v="6850"/>
    <x v="22"/>
    <s v="000"/>
    <s v="0948"/>
    <s v="Calif State University Trust Fund"/>
    <s v="TF-Lottery Education Fund"/>
    <x v="10"/>
    <s v="00000"/>
    <s v="No Project Name Assigned"/>
    <s v="01"/>
    <s v="Instruction"/>
    <s v="0101"/>
    <s v="General Academic Instruction"/>
    <s v="603005"/>
    <s v="Retirement"/>
    <n v="18453.62"/>
    <s v="Non-Billable"/>
    <n v="1.941494339258032E-5"/>
    <n v="364.41492483662006"/>
    <n v="54.662238725493005"/>
    <n v="309.75268611112705"/>
    <x v="6"/>
  </r>
  <r>
    <s v="202206"/>
    <s v="10"/>
    <s v="6790"/>
    <x v="5"/>
    <s v="000"/>
    <s v="0948"/>
    <s v="Calif State University Trust Fund"/>
    <s v="TF-Lottery Education Fund"/>
    <x v="10"/>
    <s v="L0012"/>
    <s v="CSU Lottery Educ-Stud Serv Council Educ Eqty Stud Mentoring"/>
    <s v="05"/>
    <s v="Student Services"/>
    <s v="0503"/>
    <s v="Counseling and Career Guidance"/>
    <s v="603005"/>
    <s v="Retirement"/>
    <n v="14843.27"/>
    <s v="Non-Billable"/>
    <n v="1.561651571945156E-5"/>
    <n v="293.11913442347128"/>
    <n v="43.967870163520693"/>
    <n v="249.15126425995058"/>
    <x v="6"/>
  </r>
  <r>
    <s v="202206"/>
    <s v="10"/>
    <s v="6850"/>
    <x v="22"/>
    <s v="000"/>
    <s v="0948"/>
    <s v="Calif State University Trust Fund"/>
    <s v="TF-Lottery Education Fund"/>
    <x v="10"/>
    <s v="00000"/>
    <s v="No Project Name Assigned"/>
    <s v="04"/>
    <s v="Academic Support"/>
    <s v="0408"/>
    <s v="Course and Curriculum Development"/>
    <s v="603005"/>
    <s v="Retirement"/>
    <n v="20511.170000000002"/>
    <s v="Non-Billable"/>
    <n v="2.1579679459401013E-5"/>
    <n v="405.0466235817762"/>
    <n v="60.756993537266425"/>
    <n v="344.28963004450975"/>
    <x v="6"/>
  </r>
  <r>
    <s v="202206"/>
    <s v="10"/>
    <s v="6760"/>
    <x v="13"/>
    <s v="000"/>
    <s v="0948"/>
    <s v="Calif State University Trust Fund"/>
    <s v="TF-Lottery Education Fund"/>
    <x v="10"/>
    <s v="L0033"/>
    <s v="General Campus Based Programs"/>
    <s v="02"/>
    <s v="Research"/>
    <s v="0202"/>
    <s v="Individual and Project Research"/>
    <s v="603005"/>
    <s v="Retirement"/>
    <n v="5440.2300000000005"/>
    <s v="Non-Billable"/>
    <n v="5.7236334926489895E-6"/>
    <n v="107.43155037027563"/>
    <n v="16.114732555541345"/>
    <n v="91.316817814734279"/>
    <x v="6"/>
  </r>
  <r>
    <s v="202206"/>
    <s v="10"/>
    <s v="6820"/>
    <x v="1"/>
    <s v="000"/>
    <s v="0948"/>
    <s v="Calif State University Trust Fund"/>
    <s v="TF-Lottery Education Fund"/>
    <x v="10"/>
    <s v="L0016"/>
    <s v="CSU Lottery Educ-Stud Serv Council Guide Teacher Diversity"/>
    <s v="05"/>
    <s v="Student Services"/>
    <s v="0503"/>
    <s v="Counseling and Career Guidance"/>
    <s v="603005"/>
    <s v="Retirement"/>
    <n v="4554.0600000000004"/>
    <s v="Non-Billable"/>
    <n v="4.791299328067574E-6"/>
    <n v="89.931809184401658"/>
    <n v="13.489771377660249"/>
    <n v="76.442037806741411"/>
    <x v="6"/>
  </r>
  <r>
    <s v="202206"/>
    <s v="10"/>
    <s v="6756"/>
    <x v="11"/>
    <s v="000"/>
    <s v="0948"/>
    <s v="Calif State University Trust Fund"/>
    <s v="TF-Lottery Education Fund"/>
    <x v="10"/>
    <s v="L0033"/>
    <s v="General Campus Based Programs"/>
    <s v="05"/>
    <s v="Student Services"/>
    <s v="0509"/>
    <s v="Student Admissions"/>
    <s v="603005"/>
    <s v="Retirement"/>
    <n v="10569.51"/>
    <s v="Non-Billable"/>
    <n v="1.1120118347365536E-5"/>
    <n v="208.72258083833438"/>
    <n v="31.308387125750155"/>
    <n v="177.41419371258422"/>
    <x v="6"/>
  </r>
  <r>
    <s v="202206"/>
    <s v="10"/>
    <s v="6690"/>
    <x v="6"/>
    <s v="000"/>
    <s v="0948"/>
    <s v="Calif State University Trust Fund"/>
    <s v="TF-Lottery Education Fund"/>
    <x v="10"/>
    <s v="L0006"/>
    <s v="CSU Lottery Educ-Instr Reg Access and Academic Development"/>
    <s v="01"/>
    <s v="Instruction"/>
    <s v="0101"/>
    <s v="General Academic Instruction"/>
    <s v="603005"/>
    <s v="Retirement"/>
    <n v="17005.57"/>
    <s v="Non-Billable"/>
    <n v="1.7891458635680268E-5"/>
    <n v="335.81939550905901"/>
    <n v="50.372909326358851"/>
    <n v="285.44648618270014"/>
    <x v="6"/>
  </r>
  <r>
    <s v="202206"/>
    <s v="10"/>
    <s v="6740"/>
    <x v="8"/>
    <s v="000"/>
    <s v="0948"/>
    <s v="Calif State University Trust Fund"/>
    <s v="TF-Lottery Education Fund"/>
    <x v="10"/>
    <s v="L0006"/>
    <s v="CSU Lottery Educ-Instr Reg Access and Academic Development"/>
    <s v="01"/>
    <s v="Instruction"/>
    <s v="0101"/>
    <s v="General Academic Instruction"/>
    <s v="603005"/>
    <s v="Retirement"/>
    <n v="15348.42"/>
    <s v="Non-Billable"/>
    <n v="1.6147981017575286E-5"/>
    <n v="303.09464054537142"/>
    <n v="45.46419608180571"/>
    <n v="257.63044446356571"/>
    <x v="6"/>
  </r>
  <r>
    <s v="202206"/>
    <s v="10"/>
    <s v="6720"/>
    <x v="17"/>
    <s v="000"/>
    <s v="0948"/>
    <s v="Calif State University Trust Fund"/>
    <s v="TF-Lottery Education Fund"/>
    <x v="10"/>
    <s v="L0006"/>
    <s v="CSU Lottery Educ-Instr Reg Access and Academic Development"/>
    <s v="01"/>
    <s v="Instruction"/>
    <s v="0101"/>
    <s v="General Academic Instruction"/>
    <s v="603005"/>
    <s v="Retirement"/>
    <n v="16758.93"/>
    <s v="Non-Billable"/>
    <n v="1.7631970164673171E-5"/>
    <n v="330.94884452439021"/>
    <n v="49.642326678658527"/>
    <n v="281.30651784573166"/>
    <x v="6"/>
  </r>
  <r>
    <s v="202206"/>
    <s v="10"/>
    <s v="6620"/>
    <x v="3"/>
    <s v="000"/>
    <s v="0948"/>
    <s v="Calif State University Trust Fund"/>
    <s v="TF-Lottery Education Fund"/>
    <x v="10"/>
    <s v="L0001"/>
    <s v="CSU Lottery Educ-Instr Reg Summer Arts"/>
    <s v="01"/>
    <s v="Instruction"/>
    <s v="0101"/>
    <s v="General Academic Instruction"/>
    <s v="603005"/>
    <s v="Retirement"/>
    <n v="114864.14"/>
    <s v="Non-Billable"/>
    <n v="1.2084787569796175E-4"/>
    <n v="2268.2924512655513"/>
    <n v="340.24386768983271"/>
    <n v="1928.0485835757186"/>
    <x v="6"/>
  </r>
  <r>
    <s v="202206"/>
    <s v="10"/>
    <s v="6760"/>
    <x v="13"/>
    <s v="000"/>
    <s v="0948"/>
    <s v="Calif State University Trust Fund"/>
    <s v="TF-Lottery Education Fund"/>
    <x v="10"/>
    <s v="L0033"/>
    <s v="General Campus Based Programs"/>
    <s v="02"/>
    <s v="Research"/>
    <s v="0201"/>
    <s v="Institutes and Research Centers"/>
    <s v="603005"/>
    <s v="Retirement"/>
    <n v="189.81"/>
    <s v="Non-Billable"/>
    <n v="1.9969796740941185E-7"/>
    <n v="3.7482942036976405"/>
    <n v="0.56224413055464606"/>
    <n v="3.1860500731429946"/>
    <x v="6"/>
  </r>
  <r>
    <s v="202206"/>
    <s v="10"/>
    <s v="6780"/>
    <x v="4"/>
    <s v="000"/>
    <s v="0948"/>
    <s v="Calif State University Trust Fund"/>
    <s v="TF-Lottery Education Fund"/>
    <x v="10"/>
    <s v="L0010"/>
    <s v="CSU Lottery Educ-Stud Serv Adm Educ Eqty Outreach &amp; Retention"/>
    <s v="05"/>
    <s v="Student Services"/>
    <s v="0501"/>
    <s v="Student Services Administration"/>
    <s v="603005"/>
    <s v="Retirement"/>
    <n v="8575.16"/>
    <s v="Non-Billable"/>
    <n v="9.0218746230993738E-6"/>
    <n v="169.33893116158191"/>
    <n v="25.400839674237286"/>
    <n v="143.93809148734462"/>
    <x v="6"/>
  </r>
  <r>
    <s v="202206"/>
    <s v="10"/>
    <s v="6710"/>
    <x v="12"/>
    <s v="000"/>
    <s v="0948"/>
    <s v="Calif State University Trust Fund"/>
    <s v="TF-Lottery Education Fund"/>
    <x v="10"/>
    <s v="L0012"/>
    <s v="CSU Lottery Educ-Stud Serv Council Educ Eqty Stud Mentoring"/>
    <s v="05"/>
    <s v="Student Services"/>
    <s v="0503"/>
    <s v="Counseling and Career Guidance"/>
    <s v="603005"/>
    <s v="Retirement"/>
    <n v="20358.32"/>
    <s v="Non-Billable"/>
    <n v="2.1418866887257664E-5"/>
    <n v="402.02820111175254"/>
    <n v="60.304230166762878"/>
    <n v="341.72397094498967"/>
    <x v="6"/>
  </r>
  <r>
    <s v="202206"/>
    <s v="10"/>
    <s v="6620"/>
    <x v="3"/>
    <s v="000"/>
    <s v="0948"/>
    <s v="Calif State University Trust Fund"/>
    <s v="TF-Lottery Education Fund"/>
    <x v="10"/>
    <s v="L0033"/>
    <s v="General Campus Based Programs"/>
    <s v="05"/>
    <s v="Student Services"/>
    <s v="0501"/>
    <s v="Student Services Administration"/>
    <s v="603005"/>
    <s v="Retirement"/>
    <n v="24427.62"/>
    <s v="Non-Billable"/>
    <n v="2.5700153114427568E-5"/>
    <n v="482.38715797970895"/>
    <n v="72.358073696956339"/>
    <n v="410.02908428275259"/>
    <x v="6"/>
  </r>
  <r>
    <s v="202206"/>
    <s v="10"/>
    <s v="6710"/>
    <x v="12"/>
    <s v="000"/>
    <s v="0948"/>
    <s v="Calif State University Trust Fund"/>
    <s v="TF-Lottery Education Fund"/>
    <x v="10"/>
    <s v="L0033"/>
    <s v="General Campus Based Programs"/>
    <s v="01"/>
    <s v="Instruction"/>
    <s v="0101"/>
    <s v="General Academic Instruction"/>
    <s v="603005"/>
    <s v="Retirement"/>
    <n v="1264.1300000000001"/>
    <s v="Non-Billable"/>
    <n v="1.3299836233141554E-6"/>
    <n v="24.963548557611819"/>
    <n v="3.7445322836417727"/>
    <n v="21.219016273970045"/>
    <x v="6"/>
  </r>
  <r>
    <s v="202206"/>
    <s v="10"/>
    <s v="6756"/>
    <x v="11"/>
    <s v="000"/>
    <s v="0948"/>
    <s v="Calif State University Trust Fund"/>
    <s v="TF-Lottery Education Fund"/>
    <x v="10"/>
    <s v="L0033"/>
    <s v="General Campus Based Programs"/>
    <s v="05"/>
    <s v="Student Services"/>
    <s v="0501"/>
    <s v="Student Services Administration"/>
    <s v="603005"/>
    <s v="Retirement"/>
    <n v="4529.79"/>
    <s v="Non-Billable"/>
    <n v="4.7657650060138012E-6"/>
    <n v="89.452534645000441"/>
    <n v="13.417880196750065"/>
    <n v="76.034654448250379"/>
    <x v="6"/>
  </r>
  <r>
    <s v="202206"/>
    <s v="10"/>
    <s v="6650"/>
    <x v="16"/>
    <s v="000"/>
    <s v="0948"/>
    <s v="Calif State University Trust Fund"/>
    <s v="TF-Lottery Education Fund"/>
    <x v="10"/>
    <s v="L0033"/>
    <s v="General Campus Based Programs"/>
    <s v="04"/>
    <s v="Academic Support"/>
    <s v="0401"/>
    <s v="Libraries"/>
    <s v="603005"/>
    <s v="Retirement"/>
    <n v="586.30000000000007"/>
    <s v="Non-Billable"/>
    <n v="6.1684272847657224E-7"/>
    <n v="11.578024822864586"/>
    <n v="1.7367037234296878"/>
    <n v="9.8413210994348983"/>
    <x v="6"/>
  </r>
  <r>
    <s v="202206"/>
    <s v="10"/>
    <s v="6750"/>
    <x v="20"/>
    <s v="000"/>
    <s v="0948"/>
    <s v="Calif State University Trust Fund"/>
    <s v="TF-Lottery Education Fund"/>
    <x v="10"/>
    <s v="L0016"/>
    <s v="CSU Lottery Educ-Stud Serv Council Guide Teacher Diversity"/>
    <s v="05"/>
    <s v="Student Services"/>
    <s v="0503"/>
    <s v="Counseling and Career Guidance"/>
    <s v="603005"/>
    <s v="Retirement"/>
    <n v="751.30000000000007"/>
    <s v="Non-Billable"/>
    <n v="7.9043824305722111E-7"/>
    <n v="14.83638077676644"/>
    <n v="2.2254571165149657"/>
    <n v="12.610923660251473"/>
    <x v="6"/>
  </r>
  <r>
    <s v="202206"/>
    <s v="10"/>
    <s v="6752"/>
    <x v="14"/>
    <s v="000"/>
    <s v="0948"/>
    <s v="Calif State University Trust Fund"/>
    <s v="TF-Lottery Education Fund"/>
    <x v="10"/>
    <s v="00000"/>
    <s v="No Project Name Assigned"/>
    <s v="01"/>
    <s v="Instruction"/>
    <s v="0105"/>
    <s v="Preparatory/Remedial Instruction"/>
    <s v="603005"/>
    <s v="Retirement"/>
    <n v="1906.3600000000001"/>
    <s v="Non-Billable"/>
    <n v="2.0056699707634285E-6"/>
    <n v="37.646057310789921"/>
    <n v="5.6469085966184878"/>
    <n v="31.999148714171433"/>
    <x v="6"/>
  </r>
  <r>
    <s v="202206"/>
    <s v="10"/>
    <s v="6770"/>
    <x v="2"/>
    <s v="000"/>
    <s v="0948"/>
    <s v="Calif State University Trust Fund"/>
    <s v="TF-Lottery Education Fund"/>
    <x v="10"/>
    <s v="L0006"/>
    <s v="CSU Lottery Educ-Instr Reg Access and Academic Development"/>
    <s v="01"/>
    <s v="Instruction"/>
    <s v="0101"/>
    <s v="General Academic Instruction"/>
    <s v="603005"/>
    <s v="Retirement"/>
    <n v="21270.240000000002"/>
    <s v="Non-Billable"/>
    <n v="2.2378292473053942E-5"/>
    <n v="420.03644330255366"/>
    <n v="63.005466495383047"/>
    <n v="357.03097680717059"/>
    <x v="6"/>
  </r>
  <r>
    <s v="202206"/>
    <s v="10"/>
    <s v="6750"/>
    <x v="20"/>
    <s v="000"/>
    <s v="0948"/>
    <s v="Calif State University Trust Fund"/>
    <s v="TF-Lottery Education Fund"/>
    <x v="10"/>
    <s v="L0033"/>
    <s v="General Campus Based Programs"/>
    <s v="01"/>
    <s v="Instruction"/>
    <s v="0101"/>
    <s v="General Academic Instruction"/>
    <s v="603005"/>
    <s v="Retirement"/>
    <n v="17176.14"/>
    <s v="Non-Billable"/>
    <n v="1.8070914313995549E-5"/>
    <n v="339.18774566091986"/>
    <n v="50.878161849137975"/>
    <n v="288.30958381178186"/>
    <x v="6"/>
  </r>
  <r>
    <s v="202206"/>
    <s v="10"/>
    <s v="6752"/>
    <x v="14"/>
    <s v="000"/>
    <s v="0948"/>
    <s v="Calif State University Trust Fund"/>
    <s v="TF-CSU Operating Fund"/>
    <x v="11"/>
    <s v="00000"/>
    <s v="No Project Name Assigned"/>
    <s v="05"/>
    <s v="Student Services"/>
    <s v="0501"/>
    <s v="Student Services Administration"/>
    <s v="603005"/>
    <s v="Retirement"/>
    <n v="94675.42"/>
    <s v="Non-Billable"/>
    <n v="9.9607443957812431E-5"/>
    <n v="1869.6134451221731"/>
    <n v="280.44201676832597"/>
    <n v="1589.171428353847"/>
    <x v="3"/>
  </r>
  <r>
    <s v="202206"/>
    <s v="10"/>
    <s v="6730"/>
    <x v="23"/>
    <s v="000"/>
    <s v="0948"/>
    <s v="Calif State University Trust Fund"/>
    <s v="TF-CSU Operating Fund"/>
    <x v="11"/>
    <s v="00000"/>
    <s v="No Project Name Assigned"/>
    <s v="07"/>
    <s v="Operation and Maintenance of Plant"/>
    <s v="0707"/>
    <s v="Security and Safety"/>
    <s v="603005"/>
    <s v="Retirement"/>
    <n v="489703.88"/>
    <s v="Non-Billable"/>
    <n v="5.1521452751963816E-4"/>
    <n v="9670.4821396778079"/>
    <n v="1450.5723209516711"/>
    <n v="8219.909818726137"/>
    <x v="3"/>
  </r>
  <r>
    <s v="202206"/>
    <s v="10"/>
    <s v="6730"/>
    <x v="23"/>
    <s v="000"/>
    <s v="0948"/>
    <s v="Calif State University Trust Fund"/>
    <s v="TF-CSU Operating Fund"/>
    <x v="11"/>
    <s v="42124"/>
    <s v="HEERF-IHEs-Institutional Portion"/>
    <s v="05"/>
    <s v="Student Services"/>
    <s v="0510"/>
    <s v="Student Records"/>
    <s v="603005"/>
    <s v="Retirement"/>
    <n v="2172.27"/>
    <s v="Non-Billable"/>
    <n v="2.285432293685491E-6"/>
    <n v="42.897144775650773"/>
    <n v="6.4345717163476159"/>
    <n v="36.462573059303153"/>
    <x v="3"/>
  </r>
  <r>
    <s v="202206"/>
    <s v="10"/>
    <s v="6750"/>
    <x v="20"/>
    <s v="000"/>
    <s v="0948"/>
    <s v="Calif State University Trust Fund"/>
    <s v="TF-CSU Operating Fund"/>
    <x v="11"/>
    <s v="00000"/>
    <s v="No Project Name Assigned"/>
    <s v="04"/>
    <s v="Academic Support"/>
    <s v="0409"/>
    <s v="Academic Support Information Technology"/>
    <s v="603005"/>
    <s v="Retirement"/>
    <n v="671048.41"/>
    <s v="Non-Billable"/>
    <n v="7.0600602449985583E-4"/>
    <n v="13251.603527756799"/>
    <n v="1987.7405291635198"/>
    <n v="11263.862998593278"/>
    <x v="3"/>
  </r>
  <r>
    <s v="202206"/>
    <s v="10"/>
    <s v="6780"/>
    <x v="4"/>
    <s v="000"/>
    <s v="0948"/>
    <s v="Calif State University Trust Fund"/>
    <s v="TF-CSU Operating Fund"/>
    <x v="11"/>
    <s v="00000"/>
    <s v="No Project Name Assigned"/>
    <s v="04"/>
    <s v="Academic Support"/>
    <s v="0406"/>
    <s v="Academic Administration"/>
    <s v="603005"/>
    <s v="Retirement"/>
    <n v="1996902.73"/>
    <s v="Non-Billable"/>
    <n v="2.1009294362536513E-3"/>
    <n v="39434.059997929486"/>
    <n v="5915.1089996894225"/>
    <n v="33518.950998240063"/>
    <x v="3"/>
  </r>
  <r>
    <s v="202206"/>
    <s v="10"/>
    <s v="6730"/>
    <x v="23"/>
    <s v="000"/>
    <s v="0948"/>
    <s v="Calif State University Trust Fund"/>
    <s v="TF-CSU Operating Fund"/>
    <x v="11"/>
    <s v="00000"/>
    <s v="No Project Name Assigned"/>
    <s v="04"/>
    <s v="Academic Support"/>
    <s v="0407"/>
    <s v="Academic Personnel Development"/>
    <s v="603005"/>
    <s v="Retirement"/>
    <n v="104222.35"/>
    <s v="Non-Billable"/>
    <n v="1.0965171199426961E-4"/>
    <n v="2058.1425130432895"/>
    <n v="308.72137695649343"/>
    <n v="1749.421136086796"/>
    <x v="3"/>
  </r>
  <r>
    <s v="202206"/>
    <s v="10"/>
    <s v="6750"/>
    <x v="20"/>
    <s v="000"/>
    <s v="0948"/>
    <s v="Calif State University Trust Fund"/>
    <s v="TF-CSU Operating Fund"/>
    <x v="11"/>
    <s v="00000"/>
    <s v="No Project Name Assigned"/>
    <s v="07"/>
    <s v="Operation and Maintenance of Plant"/>
    <s v="0701"/>
    <s v="Physical Plant Administration"/>
    <s v="603005"/>
    <s v="Retirement"/>
    <n v="421209.11"/>
    <s v="Non-Billable"/>
    <n v="4.4315158906974006E-4"/>
    <n v="8317.8740085224272"/>
    <n v="1247.6811012783639"/>
    <n v="7070.1929072440626"/>
    <x v="3"/>
  </r>
  <r>
    <s v="202206"/>
    <s v="10"/>
    <s v="6730"/>
    <x v="23"/>
    <s v="000"/>
    <s v="0948"/>
    <s v="Calif State University Trust Fund"/>
    <s v="TF-CSU Operating Fund"/>
    <x v="11"/>
    <s v="00000"/>
    <s v="No Project Name Assigned"/>
    <s v="04"/>
    <s v="Academic Support"/>
    <s v="0403"/>
    <s v="Educational Media Services"/>
    <s v="603005"/>
    <s v="Retirement"/>
    <n v="163166.5"/>
    <s v="Non-Billable"/>
    <n v="1.7166650018074812E-4"/>
    <n v="3222.148707589859"/>
    <n v="483.32230613847884"/>
    <n v="2738.8264014513802"/>
    <x v="3"/>
  </r>
  <r>
    <s v="202206"/>
    <s v="10"/>
    <s v="6740"/>
    <x v="8"/>
    <s v="000"/>
    <s v="0948"/>
    <s v="Calif State University Trust Fund"/>
    <s v="TF-CSU Operating Fund"/>
    <x v="11"/>
    <s v="00000"/>
    <s v="No Project Name Assigned"/>
    <s v="06"/>
    <s v="Institutional Support"/>
    <s v="0605"/>
    <s v="Public Relations/Development"/>
    <s v="603005"/>
    <s v="Retirement"/>
    <n v="1471862.92"/>
    <s v="Non-Billable"/>
    <n v="1.5485381878156143E-3"/>
    <n v="29065.777628541615"/>
    <n v="4359.8666442812419"/>
    <n v="24705.910984260372"/>
    <x v="3"/>
  </r>
  <r>
    <s v="202206"/>
    <s v="10"/>
    <s v="6690"/>
    <x v="6"/>
    <s v="000"/>
    <s v="0948"/>
    <s v="Calif State University Trust Fund"/>
    <s v="TF-CSU Operating Fund"/>
    <x v="11"/>
    <s v="00000"/>
    <s v="No Project Name Assigned"/>
    <s v="07"/>
    <s v="Operation and Maintenance of Plant"/>
    <s v="0703"/>
    <s v="Custodial Services"/>
    <s v="603005"/>
    <s v="Retirement"/>
    <n v="480440.95"/>
    <s v="Non-Billable"/>
    <n v="5.0546905418706535E-4"/>
    <n v="9487.5613935197725"/>
    <n v="1423.1342090279659"/>
    <n v="8064.4271844918067"/>
    <x v="3"/>
  </r>
  <r>
    <s v="202206"/>
    <s v="10"/>
    <s v="6690"/>
    <x v="6"/>
    <s v="000"/>
    <s v="0948"/>
    <s v="Calif State University Trust Fund"/>
    <s v="TF-CSU Operating Fund"/>
    <x v="11"/>
    <s v="00000"/>
    <s v="No Project Name Assigned"/>
    <s v="07"/>
    <s v="Operation and Maintenance of Plant"/>
    <s v="0704"/>
    <s v="Utilities"/>
    <s v="603005"/>
    <s v="Retirement"/>
    <n v="31681.23"/>
    <s v="Non-Billable"/>
    <n v="3.3331632875138719E-5"/>
    <n v="625.62863271172114"/>
    <n v="93.844294906758165"/>
    <n v="531.784337804963"/>
    <x v="3"/>
  </r>
  <r>
    <s v="202206"/>
    <s v="10"/>
    <s v="6740"/>
    <x v="8"/>
    <s v="000"/>
    <s v="0948"/>
    <s v="Calif State University Trust Fund"/>
    <s v="TF-CSU Operating Fund"/>
    <x v="11"/>
    <s v="00000"/>
    <s v="No Project Name Assigned"/>
    <s v="06"/>
    <s v="Institutional Support"/>
    <s v="0606"/>
    <s v="General Administration"/>
    <s v="603005"/>
    <s v="Retirement"/>
    <n v="2372173.77"/>
    <s v="Non-Billable"/>
    <n v="2.4957498562295012E-3"/>
    <n v="46844.766831329121"/>
    <n v="7026.7150246993679"/>
    <n v="39818.051806629752"/>
    <x v="3"/>
  </r>
  <r>
    <s v="202206"/>
    <s v="10"/>
    <s v="6810"/>
    <x v="7"/>
    <s v="000"/>
    <s v="0948"/>
    <s v="Calif State University Trust Fund"/>
    <s v="TF-CSU Operating Fund"/>
    <x v="11"/>
    <s v="00000"/>
    <s v="No Project Name Assigned"/>
    <s v="07"/>
    <s v="Operation and Maintenance of Plant"/>
    <s v="0708"/>
    <s v="Logistical Services"/>
    <s v="603005"/>
    <s v="Retirement"/>
    <n v="91000.98"/>
    <s v="Non-Billable"/>
    <n v="9.574158757844444E-5"/>
    <n v="1797.0520302660816"/>
    <n v="269.55780453991224"/>
    <n v="1527.4942257261694"/>
    <x v="3"/>
  </r>
  <r>
    <s v="202206"/>
    <s v="10"/>
    <s v="6740"/>
    <x v="8"/>
    <s v="000"/>
    <s v="0948"/>
    <s v="Calif State University Trust Fund"/>
    <s v="TF-CSU Operating Fund"/>
    <x v="11"/>
    <s v="00000"/>
    <s v="No Project Name Assigned"/>
    <s v="04"/>
    <s v="Academic Support"/>
    <s v="0405"/>
    <s v="Ancillary Support"/>
    <s v="603005"/>
    <s v="Retirement"/>
    <n v="180780.45"/>
    <s v="Non-Billable"/>
    <n v="1.9019803178103794E-4"/>
    <n v="3569.9821551912501"/>
    <n v="535.49732327868753"/>
    <n v="3034.4848319125626"/>
    <x v="3"/>
  </r>
  <r>
    <s v="202206"/>
    <s v="10"/>
    <s v="6790"/>
    <x v="5"/>
    <s v="000"/>
    <s v="0948"/>
    <s v="Calif State University Trust Fund"/>
    <s v="TF-CSU Operating Fund"/>
    <x v="11"/>
    <s v="HSFEE"/>
    <s v="TF-Health Service Fees"/>
    <s v="05"/>
    <s v="Student Services"/>
    <s v="0507"/>
    <s v="Student Health Services"/>
    <s v="603005"/>
    <s v="Retirement"/>
    <n v="2507089.63"/>
    <s v="Non-Billable"/>
    <n v="2.6376940267858087E-3"/>
    <n v="49509.032865915717"/>
    <n v="7426.3549298873568"/>
    <n v="42082.677936028354"/>
    <x v="3"/>
  </r>
  <r>
    <s v="202206"/>
    <s v="10"/>
    <s v="6752"/>
    <x v="14"/>
    <s v="000"/>
    <s v="0948"/>
    <s v="Calif State University Trust Fund"/>
    <s v="TF-CSU Operating Fund"/>
    <x v="11"/>
    <s v="00000"/>
    <s v="No Project Name Assigned"/>
    <s v="04"/>
    <s v="Academic Support"/>
    <s v="0406"/>
    <s v="Academic Administration"/>
    <s v="603005"/>
    <s v="Retirement"/>
    <n v="242118.30000000002"/>
    <s v="Non-Billable"/>
    <n v="2.5473121744176914E-4"/>
    <n v="4781.258208203606"/>
    <n v="717.18873123054084"/>
    <n v="4064.0694769730649"/>
    <x v="3"/>
  </r>
  <r>
    <s v="202206"/>
    <s v="10"/>
    <s v="6730"/>
    <x v="23"/>
    <s v="000"/>
    <s v="0948"/>
    <s v="Calif State University Trust Fund"/>
    <s v="TF-CSU Operating Fund"/>
    <x v="11"/>
    <s v="00000"/>
    <s v="No Project Name Assigned"/>
    <s v="07"/>
    <s v="Operation and Maintenance of Plant"/>
    <s v="0701"/>
    <s v="Physical Plant Administration"/>
    <s v="603005"/>
    <s v="Retirement"/>
    <n v="386520.22000000003"/>
    <s v="Non-Billable"/>
    <n v="4.0665561507106425E-4"/>
    <n v="7632.8512735785107"/>
    <n v="1144.9276910367767"/>
    <n v="6487.9235825417336"/>
    <x v="3"/>
  </r>
  <r>
    <s v="202206"/>
    <s v="10"/>
    <s v="6700"/>
    <x v="21"/>
    <s v="000"/>
    <s v="0948"/>
    <s v="Calif State University Trust Fund"/>
    <s v="TF-CSU Operating Fund"/>
    <x v="11"/>
    <s v="00000"/>
    <s v="No Project Name Assigned"/>
    <s v="06"/>
    <s v="Institutional Support"/>
    <s v="0607"/>
    <s v="Administrative Information Technology"/>
    <s v="603005"/>
    <s v="Retirement"/>
    <n v="1513113.07"/>
    <s v="Non-Billable"/>
    <n v="1.5919372242748807E-3"/>
    <n v="29880.369579158854"/>
    <n v="4482.0554368738276"/>
    <n v="25398.314142285024"/>
    <x v="3"/>
  </r>
  <r>
    <s v="202206"/>
    <s v="10"/>
    <s v="6810"/>
    <x v="7"/>
    <s v="000"/>
    <s v="0948"/>
    <s v="Calif State University Trust Fund"/>
    <s v="TF-CSU Operating Fund"/>
    <x v="11"/>
    <s v="00000"/>
    <s v="No Project Name Assigned"/>
    <s v="01"/>
    <s v="Instruction"/>
    <s v="0105"/>
    <s v="Preparatory/Remedial Instruction"/>
    <s v="603005"/>
    <s v="Retirement"/>
    <n v="505040.7"/>
    <s v="Non-Billable"/>
    <n v="5.3135030424649149E-4"/>
    <n v="9973.3477079258155"/>
    <n v="1496.0021561888723"/>
    <n v="8477.3455517369421"/>
    <x v="3"/>
  </r>
  <r>
    <s v="202206"/>
    <s v="10"/>
    <s v="6810"/>
    <x v="7"/>
    <s v="000"/>
    <s v="0948"/>
    <s v="Calif State University Trust Fund"/>
    <s v="TF-CSU Operating Fund"/>
    <x v="11"/>
    <s v="00000"/>
    <s v="No Project Name Assigned"/>
    <s v="05"/>
    <s v="Student Services"/>
    <s v="0502"/>
    <s v="Social and Cultural Development"/>
    <s v="603005"/>
    <s v="Retirement"/>
    <n v="3431826.39"/>
    <s v="Non-Billable"/>
    <n v="3.6106040492333361E-3"/>
    <n v="67770.375458266688"/>
    <n v="10165.556318740002"/>
    <n v="57604.819139526684"/>
    <x v="3"/>
  </r>
  <r>
    <s v="202206"/>
    <s v="10"/>
    <s v="6820"/>
    <x v="1"/>
    <s v="000"/>
    <s v="0948"/>
    <s v="Calif State University Trust Fund"/>
    <s v="TF-CSU Operating Fund"/>
    <x v="11"/>
    <s v="00000"/>
    <s v="No Project Name Assigned"/>
    <s v="06"/>
    <s v="Institutional Support"/>
    <s v="0605"/>
    <s v="Public Relations/Development"/>
    <s v="603005"/>
    <s v="Retirement"/>
    <n v="1573923.27"/>
    <s v="Non-Billable"/>
    <n v="1.6559152725218636E-3"/>
    <n v="31081.225804782873"/>
    <n v="4662.1838707174311"/>
    <n v="26419.041934065441"/>
    <x v="3"/>
  </r>
  <r>
    <s v="202206"/>
    <s v="10"/>
    <s v="6820"/>
    <x v="1"/>
    <s v="000"/>
    <s v="0948"/>
    <s v="Calif State University Trust Fund"/>
    <s v="TF-CSU Operating Fund"/>
    <x v="11"/>
    <s v="00000"/>
    <s v="No Project Name Assigned"/>
    <s v="06"/>
    <s v="Institutional Support"/>
    <s v="0606"/>
    <s v="General Administration"/>
    <s v="603005"/>
    <s v="Retirement"/>
    <n v="942941.49"/>
    <s v="Non-Billable"/>
    <n v="9.9206311015753766E-4"/>
    <n v="18620.84253407627"/>
    <n v="2793.1263801114405"/>
    <n v="15827.71615396483"/>
    <x v="3"/>
  </r>
  <r>
    <s v="202206"/>
    <s v="10"/>
    <s v="6670"/>
    <x v="15"/>
    <s v="000"/>
    <s v="0948"/>
    <s v="Calif State University Trust Fund"/>
    <s v="TF-CSU Operating Fund"/>
    <x v="11"/>
    <s v="42124"/>
    <s v="HEERF-IHEs-Institutional Portion"/>
    <s v="01"/>
    <s v="Instruction"/>
    <s v="0104"/>
    <s v="Community Education"/>
    <s v="603005"/>
    <s v="Retirement"/>
    <n v="102.47"/>
    <s v="Non-Billable"/>
    <n v="1.0780807502472173E-7"/>
    <n v="2.0235377854322598"/>
    <n v="0.30353066781483895"/>
    <n v="1.7200071176174208"/>
    <x v="3"/>
  </r>
  <r>
    <s v="202206"/>
    <s v="10"/>
    <s v="6810"/>
    <x v="7"/>
    <s v="000"/>
    <s v="0948"/>
    <s v="Calif State University Trust Fund"/>
    <s v="TF-CSU Operating Fund"/>
    <x v="11"/>
    <s v="00000"/>
    <s v="No Project Name Assigned"/>
    <s v="07"/>
    <s v="Operation and Maintenance of Plant"/>
    <s v="0705"/>
    <s v="Landscape and Grounds Maintenance"/>
    <s v="603005"/>
    <s v="Retirement"/>
    <n v="227839.32"/>
    <s v="Non-Billable"/>
    <n v="2.3970838786124311E-4"/>
    <n v="4499.2824536663611"/>
    <n v="674.89236804995414"/>
    <n v="3824.3900856164069"/>
    <x v="3"/>
  </r>
  <r>
    <s v="202206"/>
    <s v="10"/>
    <s v="6830"/>
    <x v="9"/>
    <s v="000"/>
    <s v="0948"/>
    <s v="Calif State University Trust Fund"/>
    <s v="TF-CSU Operating Fund"/>
    <x v="11"/>
    <s v="00000"/>
    <s v="No Project Name Assigned"/>
    <s v="05"/>
    <s v="Student Services"/>
    <s v="0504"/>
    <s v="Financial Aid Administration"/>
    <s v="603005"/>
    <s v="Retirement"/>
    <n v="179374.11000000002"/>
    <s v="Non-Billable"/>
    <n v="1.8871842986603582E-4"/>
    <n v="3542.2102987536118"/>
    <n v="531.33154481304177"/>
    <n v="3010.8787539405698"/>
    <x v="3"/>
  </r>
  <r>
    <s v="202206"/>
    <s v="10"/>
    <s v="6840"/>
    <x v="10"/>
    <s v="000"/>
    <s v="0948"/>
    <s v="Calif State University Trust Fund"/>
    <s v="TF-CSU Operating Fund"/>
    <x v="11"/>
    <s v="00000"/>
    <s v="No Project Name Assigned"/>
    <s v="07"/>
    <s v="Operation and Maintenance of Plant"/>
    <s v="0702"/>
    <s v="Building Maintenance"/>
    <s v="603005"/>
    <s v="Retirement"/>
    <n v="455330.65"/>
    <s v="Non-Billable"/>
    <n v="4.7905065752176551E-4"/>
    <n v="8991.6929358878842"/>
    <n v="1348.7539403831827"/>
    <n v="7642.9389955047018"/>
    <x v="3"/>
  </r>
  <r>
    <s v="202206"/>
    <s v="10"/>
    <s v="6810"/>
    <x v="7"/>
    <s v="000"/>
    <s v="0948"/>
    <s v="Calif State University Trust Fund"/>
    <s v="TF-CSU Operating Fund"/>
    <x v="11"/>
    <s v="42124"/>
    <s v="HEERF-IHEs-Institutional Portion"/>
    <s v="05"/>
    <s v="Student Services"/>
    <s v="0501"/>
    <s v="Student Services Administration"/>
    <s v="603005"/>
    <s v="Retirement"/>
    <n v="23101.260000000002"/>
    <s v="Non-Billable"/>
    <n v="2.4304697679765817E-5"/>
    <n v="456.19471553718017"/>
    <n v="68.429207330577029"/>
    <n v="387.76550820660316"/>
    <x v="3"/>
  </r>
  <r>
    <s v="202206"/>
    <s v="10"/>
    <s v="6810"/>
    <x v="7"/>
    <s v="000"/>
    <s v="0948"/>
    <s v="Calif State University Trust Fund"/>
    <s v="TF-CSU Operating Fund"/>
    <x v="11"/>
    <s v="STEMN"/>
    <s v="Science, Technology, Engineering, Mathematics-NET"/>
    <s v="02"/>
    <s v="Research"/>
    <s v="0202"/>
    <s v="Individual and Project Research"/>
    <s v="603005"/>
    <s v="Retirement"/>
    <n v="1167.28"/>
    <s v="Non-Billable"/>
    <n v="1.2280883167254531E-6"/>
    <n v="23.050992350730635"/>
    <n v="3.4576488526095952"/>
    <n v="19.59334349812104"/>
    <x v="3"/>
  </r>
  <r>
    <s v="202206"/>
    <s v="10"/>
    <s v="6660"/>
    <x v="0"/>
    <s v="000"/>
    <s v="0948"/>
    <s v="Calif State University Trust Fund"/>
    <s v="TF-CSU Operating Fund"/>
    <x v="11"/>
    <s v="00000"/>
    <s v="No Project Name Assigned"/>
    <s v="07"/>
    <s v="Operation and Maintenance of Plant"/>
    <s v="0704"/>
    <s v="Utilities"/>
    <s v="603005"/>
    <s v="Retirement"/>
    <n v="194112.28"/>
    <s v="Non-Billable"/>
    <n v="2.0422437050316962E-4"/>
    <n v="3833.2539591725067"/>
    <n v="574.98809387587596"/>
    <n v="3258.2658652966306"/>
    <x v="3"/>
  </r>
  <r>
    <s v="202206"/>
    <s v="10"/>
    <s v="6810"/>
    <x v="7"/>
    <s v="000"/>
    <s v="0948"/>
    <s v="Calif State University Trust Fund"/>
    <s v="TF-CSU Operating Fund"/>
    <x v="11"/>
    <s v="00000"/>
    <s v="No Project Name Assigned"/>
    <s v="07"/>
    <s v="Operation and Maintenance of Plant"/>
    <s v="0702"/>
    <s v="Building Maintenance"/>
    <s v="603005"/>
    <s v="Retirement"/>
    <n v="697086.9"/>
    <s v="Non-Billable"/>
    <n v="7.3340096432078364E-4"/>
    <n v="13765.801521224155"/>
    <n v="2064.8702281836231"/>
    <n v="11700.931293040532"/>
    <x v="3"/>
  </r>
  <r>
    <s v="202206"/>
    <s v="10"/>
    <s v="6730"/>
    <x v="23"/>
    <s v="000"/>
    <s v="0948"/>
    <s v="Calif State University Trust Fund"/>
    <s v="TF-CSU Operating Fund"/>
    <x v="11"/>
    <s v="00000"/>
    <s v="No Project Name Assigned"/>
    <s v="05"/>
    <s v="Student Services"/>
    <s v="0509"/>
    <s v="Student Admissions"/>
    <s v="603005"/>
    <s v="Retirement"/>
    <n v="291265.68"/>
    <s v="Non-Billable"/>
    <n v="3.064388824198945E-4"/>
    <n v="5751.8015914864955"/>
    <n v="862.77023872297434"/>
    <n v="4889.0313527635208"/>
    <x v="3"/>
  </r>
  <r>
    <s v="202206"/>
    <s v="10"/>
    <s v="6750"/>
    <x v="20"/>
    <s v="000"/>
    <s v="0948"/>
    <s v="Calif State University Trust Fund"/>
    <s v="TF-CSU Operating Fund"/>
    <x v="11"/>
    <s v="00000"/>
    <s v="No Project Name Assigned"/>
    <s v="07"/>
    <s v="Operation and Maintenance of Plant"/>
    <s v="0702"/>
    <s v="Building Maintenance"/>
    <s v="603005"/>
    <s v="Retirement"/>
    <n v="673717.46"/>
    <s v="Non-Billable"/>
    <n v="7.0881411606465267E-4"/>
    <n v="13304.310891143234"/>
    <n v="1995.646633671485"/>
    <n v="11308.664257471748"/>
    <x v="3"/>
  </r>
  <r>
    <s v="202206"/>
    <s v="10"/>
    <s v="6660"/>
    <x v="0"/>
    <s v="000"/>
    <s v="0948"/>
    <s v="Calif State University Trust Fund"/>
    <s v="TF-CSU Operating Fund"/>
    <x v="11"/>
    <s v="00000"/>
    <s v="No Project Name Assigned"/>
    <s v="07"/>
    <s v="Operation and Maintenance of Plant"/>
    <s v="0703"/>
    <s v="Custodial Services"/>
    <s v="603005"/>
    <s v="Retirement"/>
    <n v="619846.23"/>
    <s v="Non-Billable"/>
    <n v="6.5213651671348612E-4"/>
    <n v="12240.482751661317"/>
    <n v="1836.0724127491974"/>
    <n v="10404.410338912119"/>
    <x v="3"/>
  </r>
  <r>
    <s v="202206"/>
    <s v="10"/>
    <s v="6752"/>
    <x v="14"/>
    <s v="000"/>
    <s v="0948"/>
    <s v="Calif State University Trust Fund"/>
    <s v="TF-CSU Operating Fund"/>
    <x v="11"/>
    <s v="00000"/>
    <s v="No Project Name Assigned"/>
    <s v="05"/>
    <s v="Student Services"/>
    <s v="0502"/>
    <s v="Social and Cultural Development"/>
    <s v="603005"/>
    <s v="Retirement"/>
    <n v="373099.46"/>
    <s v="Non-Billable"/>
    <n v="3.925357136270437E-4"/>
    <n v="7367.8233144761598"/>
    <n v="1105.1734971714238"/>
    <n v="6262.6498173047357"/>
    <x v="3"/>
  </r>
  <r>
    <s v="202206"/>
    <s v="10"/>
    <s v="6670"/>
    <x v="15"/>
    <s v="000"/>
    <s v="0948"/>
    <s v="Calif State University Trust Fund"/>
    <s v="TF-CSU Operating Fund"/>
    <x v="11"/>
    <s v="00000"/>
    <s v="No Project Name Assigned"/>
    <s v="05"/>
    <s v="Student Services"/>
    <s v="0501"/>
    <s v="Student Services Administration"/>
    <s v="603005"/>
    <s v="Retirement"/>
    <n v="427182.99"/>
    <s v="Non-Billable"/>
    <n v="4.4943667254030399E-4"/>
    <n v="8435.8438719520946"/>
    <n v="1265.3765807928141"/>
    <n v="7170.4672911592797"/>
    <x v="3"/>
  </r>
  <r>
    <s v="202206"/>
    <s v="10"/>
    <s v="6820"/>
    <x v="1"/>
    <s v="000"/>
    <s v="0948"/>
    <s v="Calif State University Trust Fund"/>
    <s v="TF-CSU Operating Fund"/>
    <x v="11"/>
    <s v="00000"/>
    <s v="No Project Name Assigned"/>
    <s v="01"/>
    <s v="Instruction"/>
    <s v="0101"/>
    <s v="General Academic Instruction"/>
    <s v="603005"/>
    <s v="Retirement"/>
    <n v="29171735.609999999"/>
    <s v="Non-Billable"/>
    <n v="3.0691408814718713E-2"/>
    <n v="576072.11157875275"/>
    <n v="86410.816736812907"/>
    <n v="489661.29484193982"/>
    <x v="3"/>
  </r>
  <r>
    <s v="202206"/>
    <s v="10"/>
    <s v="6670"/>
    <x v="15"/>
    <s v="000"/>
    <s v="0948"/>
    <s v="Calif State University Trust Fund"/>
    <s v="TF-CSU Operating Fund"/>
    <x v="11"/>
    <s v="00000"/>
    <s v="No Project Name Assigned"/>
    <s v="07"/>
    <s v="Operation and Maintenance of Plant"/>
    <s v="0702"/>
    <s v="Building Maintenance"/>
    <s v="603005"/>
    <s v="Retirement"/>
    <n v="479741.03"/>
    <s v="Non-Billable"/>
    <n v="5.0473267253515444E-4"/>
    <n v="9473.739645039439"/>
    <n v="1421.0609467559159"/>
    <n v="8052.6786982835229"/>
    <x v="3"/>
  </r>
  <r>
    <s v="202206"/>
    <s v="10"/>
    <s v="6700"/>
    <x v="21"/>
    <s v="000"/>
    <s v="0948"/>
    <s v="Calif State University Trust Fund"/>
    <s v="TF-CSU Operating Fund"/>
    <x v="11"/>
    <s v="00000"/>
    <s v="No Project Name Assigned"/>
    <s v="01"/>
    <s v="Instruction"/>
    <s v="0106"/>
    <s v="Instructional Information Technology"/>
    <s v="603005"/>
    <s v="Retirement"/>
    <n v="279303.88"/>
    <s v="Non-Billable"/>
    <n v="2.9385394407861694E-4"/>
    <n v="5515.5846081569016"/>
    <n v="827.33769122353522"/>
    <n v="4688.2469169333663"/>
    <x v="3"/>
  </r>
  <r>
    <s v="202206"/>
    <s v="10"/>
    <s v="6690"/>
    <x v="6"/>
    <s v="000"/>
    <s v="0948"/>
    <s v="Calif State University Trust Fund"/>
    <s v="TF-CSU Operating Fund"/>
    <x v="11"/>
    <s v="RSCA0"/>
    <s v="Research, Scholarly and Creative Activity Award Program"/>
    <s v="02"/>
    <s v="Research"/>
    <s v="0202"/>
    <s v="Individual and Project Research"/>
    <s v="603005"/>
    <s v="Retirement"/>
    <n v="3491.73"/>
    <s v="Non-Billable"/>
    <n v="3.6736282795556905E-6"/>
    <n v="68.953328696471019"/>
    <n v="10.342999304470652"/>
    <n v="58.610329392000367"/>
    <x v="3"/>
  </r>
  <r>
    <s v="202206"/>
    <s v="10"/>
    <s v="6730"/>
    <x v="23"/>
    <s v="000"/>
    <s v="0948"/>
    <s v="Calif State University Trust Fund"/>
    <s v="TF-CSU Operating Fund"/>
    <x v="11"/>
    <s v="00000"/>
    <s v="No Project Name Assigned"/>
    <s v="06"/>
    <s v="Institutional Support"/>
    <s v="0602"/>
    <s v="Fiscal Operations"/>
    <s v="603005"/>
    <s v="Retirement"/>
    <n v="455406.55"/>
    <s v="Non-Billable"/>
    <n v="4.7913051145847261E-4"/>
    <n v="8993.1917796266789"/>
    <n v="1348.9787669440018"/>
    <n v="7644.2130126826769"/>
    <x v="3"/>
  </r>
  <r>
    <s v="202206"/>
    <s v="10"/>
    <s v="6670"/>
    <x v="15"/>
    <s v="000"/>
    <s v="0948"/>
    <s v="Calif State University Trust Fund"/>
    <s v="TF-CSU Operating Fund"/>
    <x v="11"/>
    <s v="00000"/>
    <s v="No Project Name Assigned"/>
    <s v="05"/>
    <s v="Student Services"/>
    <s v="0510"/>
    <s v="Student Records"/>
    <s v="603005"/>
    <s v="Retirement"/>
    <n v="386921.75"/>
    <s v="Non-Billable"/>
    <n v="4.070780623860313E-4"/>
    <n v="7640.7805321613596"/>
    <n v="1146.117079824204"/>
    <n v="6494.6634523371558"/>
    <x v="3"/>
  </r>
  <r>
    <s v="202206"/>
    <s v="10"/>
    <s v="6730"/>
    <x v="23"/>
    <s v="000"/>
    <s v="0948"/>
    <s v="Calif State University Trust Fund"/>
    <s v="TF-CSU Operating Fund"/>
    <x v="11"/>
    <s v="00000"/>
    <s v="No Project Name Assigned"/>
    <s v="07"/>
    <s v="Operation and Maintenance of Plant"/>
    <s v="0702"/>
    <s v="Building Maintenance"/>
    <s v="603005"/>
    <s v="Retirement"/>
    <n v="630489.51"/>
    <s v="Non-Billable"/>
    <n v="6.6333424803727964E-4"/>
    <n v="12450.662113825225"/>
    <n v="1867.5993170737836"/>
    <n v="10583.062796751441"/>
    <x v="3"/>
  </r>
  <r>
    <s v="202206"/>
    <s v="10"/>
    <s v="6730"/>
    <x v="23"/>
    <s v="000"/>
    <s v="0948"/>
    <s v="Calif State University Trust Fund"/>
    <s v="TF-CSU Operating Fund"/>
    <x v="11"/>
    <s v="42124"/>
    <s v="HEERF-IHEs-Institutional Portion"/>
    <s v="06"/>
    <s v="Institutional Support"/>
    <s v="0601"/>
    <s v="Executive Management"/>
    <s v="603005"/>
    <s v="Retirement"/>
    <n v="1306.22"/>
    <s v="Non-Billable"/>
    <n v="1.374266260942637E-6"/>
    <n v="25.794725540034413"/>
    <n v="3.869208831005162"/>
    <n v="21.92551670902925"/>
    <x v="3"/>
  </r>
  <r>
    <s v="202206"/>
    <s v="10"/>
    <s v="6790"/>
    <x v="5"/>
    <s v="000"/>
    <s v="0948"/>
    <s v="Calif State University Trust Fund"/>
    <s v="TF-CSU Operating Fund"/>
    <x v="11"/>
    <s v="42124"/>
    <s v="HEERF-IHEs-Institutional Portion"/>
    <s v="06"/>
    <s v="Institutional Support"/>
    <s v="0605"/>
    <s v="Public Relations/Development"/>
    <s v="603005"/>
    <s v="Retirement"/>
    <n v="7897.63"/>
    <s v="Non-Billable"/>
    <n v="8.3090493564701197E-6"/>
    <n v="155.95933171038723"/>
    <n v="23.393899756558085"/>
    <n v="132.56543195382915"/>
    <x v="3"/>
  </r>
  <r>
    <s v="202206"/>
    <s v="10"/>
    <s v="6790"/>
    <x v="5"/>
    <s v="000"/>
    <s v="0948"/>
    <s v="Calif State University Trust Fund"/>
    <s v="TF-CSU Operating Fund"/>
    <x v="11"/>
    <s v="00000"/>
    <s v="No Project Name Assigned"/>
    <s v="06"/>
    <s v="Institutional Support"/>
    <s v="0606"/>
    <s v="General Administration"/>
    <s v="603005"/>
    <s v="Retirement"/>
    <n v="1286375.29"/>
    <s v="Non-Billable"/>
    <n v="1.353387760068978E-3"/>
    <n v="25402.839909840743"/>
    <n v="3810.4259864761111"/>
    <n v="21592.413923364631"/>
    <x v="3"/>
  </r>
  <r>
    <s v="202206"/>
    <s v="10"/>
    <s v="6790"/>
    <x v="5"/>
    <s v="000"/>
    <s v="0948"/>
    <s v="Calif State University Trust Fund"/>
    <s v="TF-CSU Operating Fund"/>
    <x v="11"/>
    <s v="00000"/>
    <s v="No Project Name Assigned"/>
    <s v="06"/>
    <s v="Institutional Support"/>
    <s v="0602"/>
    <s v="Fiscal Operations"/>
    <s v="603005"/>
    <s v="Retirement"/>
    <n v="604241.31000000006"/>
    <s v="Non-Billable"/>
    <n v="6.3571867357779008E-4"/>
    <n v="11932.322848678517"/>
    <n v="1789.8484273017775"/>
    <n v="10142.474421376739"/>
    <x v="3"/>
  </r>
  <r>
    <s v="202206"/>
    <s v="10"/>
    <s v="6670"/>
    <x v="15"/>
    <s v="000"/>
    <s v="0948"/>
    <s v="Calif State University Trust Fund"/>
    <s v="TF-CSU Operating Fund"/>
    <x v="11"/>
    <s v="00000"/>
    <s v="No Project Name Assigned"/>
    <s v="05"/>
    <s v="Student Services"/>
    <s v="0502"/>
    <s v="Social and Cultural Development"/>
    <s v="603005"/>
    <s v="Retirement"/>
    <n v="652891.24"/>
    <s v="Non-Billable"/>
    <n v="6.8690297438180536E-4"/>
    <n v="12893.042782450688"/>
    <n v="1933.9564173676031"/>
    <n v="10959.086365083085"/>
    <x v="3"/>
  </r>
  <r>
    <s v="202206"/>
    <s v="10"/>
    <s v="6660"/>
    <x v="0"/>
    <s v="000"/>
    <s v="0948"/>
    <s v="Calif State University Trust Fund"/>
    <s v="TF-CSU Operating Fund"/>
    <x v="11"/>
    <s v="00000"/>
    <s v="No Project Name Assigned"/>
    <s v="05"/>
    <s v="Student Services"/>
    <s v="0509"/>
    <s v="Student Admissions"/>
    <s v="603005"/>
    <s v="Retirement"/>
    <n v="352498.88"/>
    <s v="Non-Billable"/>
    <n v="3.7086196644062051E-4"/>
    <n v="6961.0110569196049"/>
    <n v="1044.1516585379406"/>
    <n v="5916.8593983816636"/>
    <x v="3"/>
  </r>
  <r>
    <s v="202206"/>
    <s v="10"/>
    <s v="6730"/>
    <x v="23"/>
    <s v="000"/>
    <s v="0948"/>
    <s v="Calif State University Trust Fund"/>
    <s v="TF-CSU Operating Fund"/>
    <x v="11"/>
    <s v="00000"/>
    <s v="No Project Name Assigned"/>
    <s v="06"/>
    <s v="Institutional Support"/>
    <s v="0601"/>
    <s v="Executive Management"/>
    <s v="603005"/>
    <s v="Retirement"/>
    <n v="759388.42"/>
    <s v="Non-Billable"/>
    <n v="7.9894802143324782E-4"/>
    <n v="14996.107755340128"/>
    <n v="2249.416163301019"/>
    <n v="12746.691592039109"/>
    <x v="3"/>
  </r>
  <r>
    <s v="202206"/>
    <s v="10"/>
    <s v="6620"/>
    <x v="3"/>
    <s v="000"/>
    <s v="0948"/>
    <s v="Calif State University Trust Fund"/>
    <s v="TF-CSU Operating Fund"/>
    <x v="11"/>
    <s v="CCF00"/>
    <s v="Campus Collaboration Funds"/>
    <s v="04"/>
    <s v="Academic Support"/>
    <s v="0409"/>
    <s v="Academic Support Information Technology"/>
    <s v="603005"/>
    <s v="Retirement"/>
    <n v="33499.83"/>
    <s v="Non-Billable"/>
    <n v="3.52449710740258E-5"/>
    <n v="661.54163960727215"/>
    <n v="99.231245941090819"/>
    <n v="562.31039366618131"/>
    <x v="3"/>
  </r>
  <r>
    <s v="202206"/>
    <s v="10"/>
    <s v="6756"/>
    <x v="11"/>
    <s v="000"/>
    <s v="0948"/>
    <s v="Calif State University Trust Fund"/>
    <s v="TF-CSU Operating Fund"/>
    <x v="11"/>
    <s v="CSTRC"/>
    <s v="Cost Recovery Project Code"/>
    <s v="06"/>
    <s v="Institutional Support"/>
    <s v="0607"/>
    <s v="Administrative Information Technology"/>
    <s v="603005"/>
    <s v="Retirement"/>
    <n v="28451.93"/>
    <s v="Non-Billable"/>
    <n v="2.9934105631288484E-5"/>
    <n v="561.85766979090147"/>
    <n v="84.27865046863522"/>
    <n v="477.57901932226622"/>
    <x v="3"/>
  </r>
  <r>
    <s v="202206"/>
    <s v="10"/>
    <s v="6840"/>
    <x v="10"/>
    <s v="000"/>
    <s v="0948"/>
    <s v="Calif State University Trust Fund"/>
    <s v="TF-CSU Operating Fund"/>
    <x v="11"/>
    <s v="00000"/>
    <s v="No Project Name Assigned"/>
    <s v="04"/>
    <s v="Academic Support"/>
    <s v="0407"/>
    <s v="Academic Personnel Development"/>
    <s v="603005"/>
    <s v="Retirement"/>
    <n v="161698.76999999999"/>
    <s v="Non-Billable"/>
    <n v="1.7012231021338168E-4"/>
    <n v="3193.1645452612502"/>
    <n v="478.97468178918751"/>
    <n v="2714.1898634720624"/>
    <x v="3"/>
  </r>
  <r>
    <s v="202206"/>
    <s v="10"/>
    <s v="6660"/>
    <x v="0"/>
    <s v="000"/>
    <s v="0948"/>
    <s v="Calif State University Trust Fund"/>
    <s v="TF-CSU Operating Fund"/>
    <x v="11"/>
    <s v="00000"/>
    <s v="No Project Name Assigned"/>
    <s v="07"/>
    <s v="Operation and Maintenance of Plant"/>
    <s v="0708"/>
    <s v="Logistical Services"/>
    <s v="603005"/>
    <s v="Retirement"/>
    <n v="82793.279999999999"/>
    <s v="Non-Billable"/>
    <n v="8.710631542678631E-5"/>
    <n v="1634.9695565518982"/>
    <n v="245.24543348278473"/>
    <n v="1389.7241230691134"/>
    <x v="3"/>
  </r>
  <r>
    <s v="202206"/>
    <s v="10"/>
    <s v="6810"/>
    <x v="7"/>
    <s v="000"/>
    <s v="0948"/>
    <s v="Calif State University Trust Fund"/>
    <s v="TF-CSU Operating Fund"/>
    <x v="11"/>
    <s v="00000"/>
    <s v="No Project Name Assigned"/>
    <s v="07"/>
    <s v="Operation and Maintenance of Plant"/>
    <s v="0706"/>
    <s v="Major Repairs and Renovations"/>
    <s v="603005"/>
    <s v="Retirement"/>
    <n v="344508.72000000003"/>
    <s v="Non-Billable"/>
    <n v="3.6245556682376162E-4"/>
    <n v="6803.2244786854935"/>
    <n v="1020.483671802824"/>
    <n v="5782.7408068826689"/>
    <x v="3"/>
  </r>
  <r>
    <s v="202206"/>
    <s v="10"/>
    <s v="6750"/>
    <x v="20"/>
    <s v="000"/>
    <s v="0948"/>
    <s v="Calif State University Trust Fund"/>
    <s v="TF-CSU Operating Fund"/>
    <x v="11"/>
    <s v="00000"/>
    <s v="No Project Name Assigned"/>
    <s v="05"/>
    <s v="Student Services"/>
    <s v="0504"/>
    <s v="Financial Aid Administration"/>
    <s v="603005"/>
    <s v="Retirement"/>
    <n v="387850.86"/>
    <s v="Non-Billable"/>
    <n v="4.0805557346816477E-4"/>
    <n v="7659.1282357997216"/>
    <n v="1148.8692353699582"/>
    <n v="6510.2590004297635"/>
    <x v="3"/>
  </r>
  <r>
    <s v="202206"/>
    <s v="10"/>
    <s v="6740"/>
    <x v="8"/>
    <s v="000"/>
    <s v="0948"/>
    <s v="Calif State University Trust Fund"/>
    <s v="TF-CSU Operating Fund"/>
    <x v="11"/>
    <s v="42124"/>
    <s v="HEERF-IHEs-Institutional Portion"/>
    <s v="05"/>
    <s v="Student Services"/>
    <s v="0508"/>
    <s v="Student Services Information Technology"/>
    <s v="603005"/>
    <s v="Retirement"/>
    <n v="46490.5"/>
    <s v="Non-Billable"/>
    <n v="4.8912377397646393E-5"/>
    <n v="918.07634833257032"/>
    <n v="137.71145224988555"/>
    <n v="780.36489608268471"/>
    <x v="3"/>
  </r>
  <r>
    <s v="202206"/>
    <s v="10"/>
    <s v="6850"/>
    <x v="22"/>
    <s v="000"/>
    <s v="0948"/>
    <s v="Calif State University Trust Fund"/>
    <s v="TF-CSU Operating Fund"/>
    <x v="11"/>
    <s v="00000"/>
    <s v="No Project Name Assigned"/>
    <s v="04"/>
    <s v="Academic Support"/>
    <s v="0407"/>
    <s v="Academic Personnel Development"/>
    <s v="603005"/>
    <s v="Retirement"/>
    <n v="43715.56"/>
    <s v="Non-Billable"/>
    <n v="4.599287959624987E-5"/>
    <n v="863.27791032820414"/>
    <n v="129.49168654923062"/>
    <n v="733.78622377897352"/>
    <x v="3"/>
  </r>
  <r>
    <s v="202206"/>
    <s v="10"/>
    <s v="6620"/>
    <x v="3"/>
    <s v="000"/>
    <s v="0948"/>
    <s v="Calif State University Trust Fund"/>
    <s v="TF-CSU Operating Fund"/>
    <x v="11"/>
    <s v="00000"/>
    <s v="No Project Name Assigned"/>
    <s v="06"/>
    <s v="Institutional Support"/>
    <s v="0601"/>
    <s v="Executive Management"/>
    <s v="603005"/>
    <s v="Retirement"/>
    <n v="4776836.26"/>
    <s v="Non-Billable"/>
    <n v="5.0256809007406178E-3"/>
    <n v="94331.108294456106"/>
    <n v="14149.666244168415"/>
    <n v="80181.442050287689"/>
    <x v="3"/>
  </r>
  <r>
    <s v="202206"/>
    <s v="10"/>
    <s v="6740"/>
    <x v="8"/>
    <s v="000"/>
    <s v="0948"/>
    <s v="Calif State University Trust Fund"/>
    <s v="TF-CSU Operating Fund"/>
    <x v="11"/>
    <s v="00000"/>
    <s v="No Project Name Assigned"/>
    <s v="01"/>
    <s v="Instruction"/>
    <s v="0105"/>
    <s v="Preparatory/Remedial Instruction"/>
    <s v="603005"/>
    <s v="Retirement"/>
    <n v="41485.11"/>
    <s v="Non-Billable"/>
    <n v="4.3646236472029216E-5"/>
    <n v="819.23184949559572"/>
    <n v="122.88477742433935"/>
    <n v="696.34707207125632"/>
    <x v="3"/>
  </r>
  <r>
    <s v="202206"/>
    <s v="10"/>
    <s v="6680"/>
    <x v="19"/>
    <s v="000"/>
    <s v="0948"/>
    <s v="Calif State University Trust Fund"/>
    <s v="TF-CSU Operating Fund"/>
    <x v="11"/>
    <s v="00000"/>
    <s v="No Project Name Assigned"/>
    <s v="05"/>
    <s v="Student Services"/>
    <s v="0510"/>
    <s v="Student Records"/>
    <s v="603005"/>
    <s v="Retirement"/>
    <n v="411456.03"/>
    <s v="Non-Billable"/>
    <n v="4.328904318494599E-4"/>
    <n v="8125.2739704201176"/>
    <n v="1218.7910955630175"/>
    <n v="6906.4828748570999"/>
    <x v="3"/>
  </r>
  <r>
    <s v="202206"/>
    <s v="10"/>
    <s v="6670"/>
    <x v="15"/>
    <s v="000"/>
    <s v="0948"/>
    <s v="Calif State University Trust Fund"/>
    <s v="TF-CSU Operating Fund"/>
    <x v="11"/>
    <s v="42124"/>
    <s v="HEERF-IHEs-Institutional Portion"/>
    <s v="05"/>
    <s v="Student Services"/>
    <s v="0501"/>
    <s v="Student Services Administration"/>
    <s v="603005"/>
    <s v="Retirement"/>
    <n v="43733.47"/>
    <s v="Non-Billable"/>
    <n v="4.6011722600287078E-5"/>
    <n v="863.63159005629132"/>
    <n v="129.54473850844369"/>
    <n v="734.08685154784757"/>
    <x v="3"/>
  </r>
  <r>
    <s v="202206"/>
    <s v="10"/>
    <s v="6740"/>
    <x v="8"/>
    <s v="000"/>
    <s v="0948"/>
    <s v="Calif State University Trust Fund"/>
    <s v="TF-CSU Operating Fund"/>
    <x v="11"/>
    <s v="42124"/>
    <s v="HEERF-IHEs-Institutional Portion"/>
    <s v="05"/>
    <s v="Student Services"/>
    <s v="0509"/>
    <s v="Student Admissions"/>
    <s v="603005"/>
    <s v="Retirement"/>
    <n v="14593.92"/>
    <s v="Non-Billable"/>
    <n v="1.5354176073629227E-5"/>
    <n v="288.19506741071109"/>
    <n v="43.229260111606663"/>
    <n v="244.96580729910443"/>
    <x v="3"/>
  </r>
  <r>
    <s v="202206"/>
    <s v="10"/>
    <s v="6740"/>
    <x v="8"/>
    <s v="000"/>
    <s v="0948"/>
    <s v="Calif State University Trust Fund"/>
    <s v="TF-CSU Operating Fund"/>
    <x v="11"/>
    <s v="USERF"/>
    <s v="TF-User Fees"/>
    <s v="05"/>
    <s v="Student Services"/>
    <s v="0509"/>
    <s v="Student Admissions"/>
    <s v="603005"/>
    <s v="Retirement"/>
    <n v="29442.799999999999"/>
    <s v="Non-Billable"/>
    <n v="3.0976594040576532E-5"/>
    <n v="581.42498593661503"/>
    <n v="87.213747890492257"/>
    <n v="494.21123804612279"/>
    <x v="3"/>
  </r>
  <r>
    <s v="202206"/>
    <s v="10"/>
    <s v="6720"/>
    <x v="17"/>
    <s v="000"/>
    <s v="0948"/>
    <s v="Calif State University Trust Fund"/>
    <s v="TF-CSU Operating Fund"/>
    <x v="11"/>
    <s v="00000"/>
    <s v="No Project Name Assigned"/>
    <s v="05"/>
    <s v="Student Services"/>
    <s v="0507"/>
    <s v="Student Health Services"/>
    <s v="603005"/>
    <s v="Retirement"/>
    <n v="289275.37"/>
    <s v="Non-Billable"/>
    <n v="3.0434488915550049E-4"/>
    <n v="5712.4977221615845"/>
    <n v="856.87465832423766"/>
    <n v="4855.6230638373463"/>
    <x v="3"/>
  </r>
  <r>
    <s v="202206"/>
    <s v="10"/>
    <s v="6680"/>
    <x v="19"/>
    <s v="000"/>
    <s v="0948"/>
    <s v="Calif State University Trust Fund"/>
    <s v="TF-CSU Operating Fund"/>
    <x v="11"/>
    <s v="42124"/>
    <s v="HEERF-IHEs-Institutional Portion"/>
    <s v="06"/>
    <s v="Institutional Support"/>
    <s v="0602"/>
    <s v="Fiscal Operations"/>
    <s v="603005"/>
    <s v="Retirement"/>
    <n v="654.71"/>
    <s v="Non-Billable"/>
    <n v="6.8881648091573699E-7"/>
    <n v="12.928958948964135"/>
    <n v="1.9393438423446203"/>
    <n v="10.989615106619516"/>
    <x v="3"/>
  </r>
  <r>
    <s v="202206"/>
    <s v="10"/>
    <s v="6720"/>
    <x v="17"/>
    <s v="000"/>
    <s v="0948"/>
    <s v="Calif State University Trust Fund"/>
    <s v="TF-CSU Operating Fund"/>
    <x v="11"/>
    <s v="00000"/>
    <s v="No Project Name Assigned"/>
    <s v="07"/>
    <s v="Operation and Maintenance of Plant"/>
    <s v="0702"/>
    <s v="Building Maintenance"/>
    <s v="603005"/>
    <s v="Retirement"/>
    <n v="622852.65"/>
    <s v="Non-Billable"/>
    <n v="6.5529955324042887E-4"/>
    <n v="12299.85236685483"/>
    <n v="1844.9778550282244"/>
    <n v="10454.874511826605"/>
    <x v="3"/>
  </r>
  <r>
    <s v="202206"/>
    <s v="10"/>
    <s v="6720"/>
    <x v="17"/>
    <s v="000"/>
    <s v="0948"/>
    <s v="Calif State University Trust Fund"/>
    <s v="TF-CSU Operating Fund"/>
    <x v="11"/>
    <s v="00000"/>
    <s v="No Project Name Assigned"/>
    <s v="07"/>
    <s v="Operation and Maintenance of Plant"/>
    <s v="0703"/>
    <s v="Custodial Services"/>
    <s v="603005"/>
    <s v="Retirement"/>
    <n v="553490.35"/>
    <s v="Non-Billable"/>
    <n v="5.8232389165862675E-4"/>
    <n v="10930.112589998305"/>
    <n v="1639.5168884997458"/>
    <n v="9290.5957014985597"/>
    <x v="3"/>
  </r>
  <r>
    <s v="202206"/>
    <s v="10"/>
    <s v="6810"/>
    <x v="7"/>
    <s v="000"/>
    <s v="0948"/>
    <s v="Calif State University Trust Fund"/>
    <s v="TF-CSU Operating Fund"/>
    <x v="11"/>
    <s v="00000"/>
    <s v="No Project Name Assigned"/>
    <s v="06"/>
    <s v="Institutional Support"/>
    <s v="0601"/>
    <s v="Executive Management"/>
    <s v="603005"/>
    <s v="Retirement"/>
    <n v="867971.22"/>
    <s v="Non-Billable"/>
    <n v="9.1318733683087004E-4"/>
    <n v="17140.358742439123"/>
    <n v="2571.0538113658681"/>
    <n v="14569.304931073253"/>
    <x v="3"/>
  </r>
  <r>
    <s v="202206"/>
    <s v="10"/>
    <s v="6720"/>
    <x v="17"/>
    <s v="000"/>
    <s v="0948"/>
    <s v="Calif State University Trust Fund"/>
    <s v="TF-CSU Operating Fund"/>
    <x v="11"/>
    <s v="00000"/>
    <s v="No Project Name Assigned"/>
    <s v="07"/>
    <s v="Operation and Maintenance of Plant"/>
    <s v="0704"/>
    <s v="Utilities"/>
    <s v="603005"/>
    <s v="Retirement"/>
    <n v="24571.440000000002"/>
    <s v="Non-Billable"/>
    <n v="2.585146527750023E-5"/>
    <n v="485.22725951480089"/>
    <n v="72.784088927220125"/>
    <n v="412.44317058758077"/>
    <x v="3"/>
  </r>
  <r>
    <s v="202206"/>
    <s v="10"/>
    <s v="6740"/>
    <x v="8"/>
    <s v="000"/>
    <s v="0948"/>
    <s v="Calif State University Trust Fund"/>
    <s v="TF-CSU Operating Fund"/>
    <x v="11"/>
    <s v="42124"/>
    <s v="HEERF-IHEs-Institutional Portion"/>
    <s v="05"/>
    <s v="Student Services"/>
    <s v="0507"/>
    <s v="Student Health Services"/>
    <s v="603005"/>
    <s v="Retirement"/>
    <n v="11052.75"/>
    <s v="Non-Billable"/>
    <n v="1.1628532265341009E-5"/>
    <n v="218.26541678478006"/>
    <n v="32.739812517717006"/>
    <n v="185.52560426706304"/>
    <x v="3"/>
  </r>
  <r>
    <s v="202206"/>
    <s v="10"/>
    <s v="6700"/>
    <x v="21"/>
    <s v="000"/>
    <s v="0948"/>
    <s v="Calif State University Trust Fund"/>
    <s v="TF-CSU Operating Fund"/>
    <x v="11"/>
    <s v="MISCF"/>
    <s v="TF-Miscellaneous Fees"/>
    <s v="01"/>
    <s v="Instruction"/>
    <s v="0104"/>
    <s v="Community Education"/>
    <s v="603005"/>
    <s v="Retirement"/>
    <n v="2871.91"/>
    <s v="Non-Billable"/>
    <n v="3.0215193592685525E-6"/>
    <n v="56.7133639246683"/>
    <n v="8.5070045887002443"/>
    <n v="48.206359335968052"/>
    <x v="3"/>
  </r>
  <r>
    <s v="202206"/>
    <s v="10"/>
    <s v="6810"/>
    <x v="7"/>
    <s v="000"/>
    <s v="0948"/>
    <s v="Calif State University Trust Fund"/>
    <s v="TF-CSU Operating Fund"/>
    <x v="11"/>
    <s v="00000"/>
    <s v="No Project Name Assigned"/>
    <s v="06"/>
    <s v="Institutional Support"/>
    <s v="0606"/>
    <s v="General Administration"/>
    <s v="603005"/>
    <s v="Retirement"/>
    <n v="2082491.49"/>
    <s v="Non-Billable"/>
    <n v="2.1909768594931644E-3"/>
    <n v="41124.23360843298"/>
    <n v="6168.6350412649472"/>
    <n v="34955.598567168032"/>
    <x v="3"/>
  </r>
  <r>
    <s v="202206"/>
    <s v="10"/>
    <s v="6756"/>
    <x v="11"/>
    <s v="000"/>
    <s v="0948"/>
    <s v="Calif State University Trust Fund"/>
    <s v="TF-CSU Operating Fund"/>
    <x v="11"/>
    <s v="CSTRC"/>
    <s v="Cost Recovery Project Code"/>
    <s v="06"/>
    <s v="Institutional Support"/>
    <s v="0601"/>
    <s v="Executive Management"/>
    <s v="603005"/>
    <s v="Retirement"/>
    <n v="46469.440000000002"/>
    <s v="Non-Billable"/>
    <n v="4.8890220297421738E-5"/>
    <n v="917.66046362718146"/>
    <n v="137.64906954407721"/>
    <n v="780.01139408310416"/>
    <x v="3"/>
  </r>
  <r>
    <s v="202206"/>
    <s v="10"/>
    <s v="6700"/>
    <x v="21"/>
    <s v="000"/>
    <s v="0948"/>
    <s v="Calif State University Trust Fund"/>
    <s v="TF-CSU Operating Fund"/>
    <x v="11"/>
    <s v="00000"/>
    <s v="No Project Name Assigned"/>
    <s v="01"/>
    <s v="Instruction"/>
    <s v="0105"/>
    <s v="Preparatory/Remedial Instruction"/>
    <s v="603005"/>
    <s v="Retirement"/>
    <n v="43771.72"/>
    <s v="Non-Billable"/>
    <n v="4.6051965196848956E-5"/>
    <n v="864.3869362092413"/>
    <n v="129.65804043138618"/>
    <n v="734.72889577785509"/>
    <x v="3"/>
  </r>
  <r>
    <s v="202206"/>
    <s v="10"/>
    <s v="6810"/>
    <x v="7"/>
    <s v="000"/>
    <s v="0948"/>
    <s v="Calif State University Trust Fund"/>
    <s v="TF-CSU Operating Fund"/>
    <x v="11"/>
    <s v="42124"/>
    <s v="HEERF-IHEs-Institutional Portion"/>
    <s v="06"/>
    <s v="Institutional Support"/>
    <s v="0605"/>
    <s v="Public Relations/Development"/>
    <s v="603005"/>
    <s v="Retirement"/>
    <n v="2319.46"/>
    <s v="Non-Billable"/>
    <n v="2.4402900136317077E-6"/>
    <n v="45.803795762649649"/>
    <n v="6.870569364397447"/>
    <n v="38.933226398252202"/>
    <x v="3"/>
  </r>
  <r>
    <s v="202206"/>
    <s v="10"/>
    <s v="6670"/>
    <x v="15"/>
    <s v="000"/>
    <s v="0948"/>
    <s v="Calif State University Trust Fund"/>
    <s v="TF-CSU Operating Fund"/>
    <x v="11"/>
    <s v="00000"/>
    <s v="No Project Name Assigned"/>
    <s v="04"/>
    <s v="Academic Support"/>
    <s v="0405"/>
    <s v="Ancillary Support"/>
    <s v="603005"/>
    <s v="Retirement"/>
    <n v="123840.27"/>
    <s v="Non-Billable"/>
    <n v="1.3029160846337267E-4"/>
    <n v="2445.549582347352"/>
    <n v="366.83243735210277"/>
    <n v="2078.7171449952493"/>
    <x v="3"/>
  </r>
  <r>
    <s v="202206"/>
    <s v="10"/>
    <s v="6730"/>
    <x v="23"/>
    <s v="000"/>
    <s v="0948"/>
    <s v="Calif State University Trust Fund"/>
    <s v="TF-CSU Operating Fund"/>
    <x v="11"/>
    <s v="00000"/>
    <s v="No Project Name Assigned"/>
    <s v="06"/>
    <s v="Institutional Support"/>
    <s v="0606"/>
    <s v="General Administration"/>
    <s v="603005"/>
    <s v="Retirement"/>
    <n v="900479.66"/>
    <s v="Non-Billable"/>
    <n v="9.4738927240671338E-4"/>
    <n v="17782.322797142522"/>
    <n v="2667.3484195713781"/>
    <n v="15114.974377571143"/>
    <x v="3"/>
  </r>
  <r>
    <s v="202206"/>
    <s v="10"/>
    <s v="6750"/>
    <x v="20"/>
    <s v="000"/>
    <s v="0948"/>
    <s v="Calif State University Trust Fund"/>
    <s v="TF-CSU Operating Fund"/>
    <x v="11"/>
    <s v="00000"/>
    <s v="No Project Name Assigned"/>
    <s v="06"/>
    <s v="Institutional Support"/>
    <s v="0602"/>
    <s v="Fiscal Operations"/>
    <s v="603005"/>
    <s v="Retirement"/>
    <n v="1088369.1000000001"/>
    <s v="Non-Billable"/>
    <n v="1.1450666301101677E-3"/>
    <n v="21492.690527441224"/>
    <n v="3223.9035791161837"/>
    <n v="18268.78694832504"/>
    <x v="3"/>
  </r>
  <r>
    <s v="202206"/>
    <s v="10"/>
    <s v="6810"/>
    <x v="7"/>
    <s v="000"/>
    <s v="0948"/>
    <s v="Calif State University Trust Fund"/>
    <s v="TF-CSU Operating Fund"/>
    <x v="11"/>
    <s v="00000"/>
    <s v="No Project Name Assigned"/>
    <s v="06"/>
    <s v="Institutional Support"/>
    <s v="0605"/>
    <s v="Public Relations/Development"/>
    <s v="603005"/>
    <s v="Retirement"/>
    <n v="1581301.69"/>
    <s v="Non-Billable"/>
    <n v="1.6636780641381796E-3"/>
    <n v="31226.931978948862"/>
    <n v="4684.0397968423295"/>
    <n v="26542.892182106531"/>
    <x v="3"/>
  </r>
  <r>
    <s v="202206"/>
    <s v="10"/>
    <s v="6750"/>
    <x v="20"/>
    <s v="000"/>
    <s v="0948"/>
    <s v="Calif State University Trust Fund"/>
    <s v="TF-CSU Operating Fund"/>
    <x v="11"/>
    <s v="00000"/>
    <s v="No Project Name Assigned"/>
    <s v="06"/>
    <s v="Institutional Support"/>
    <s v="0606"/>
    <s v="General Administration"/>
    <s v="603005"/>
    <s v="Retirement"/>
    <n v="1199297.18"/>
    <s v="Non-Billable"/>
    <n v="1.2617734005892182E-3"/>
    <n v="23683.255193640616"/>
    <n v="3552.4882790460924"/>
    <n v="20130.766914594522"/>
    <x v="3"/>
  </r>
  <r>
    <s v="202206"/>
    <s v="10"/>
    <s v="6790"/>
    <x v="5"/>
    <s v="000"/>
    <s v="0948"/>
    <s v="Calif State University Trust Fund"/>
    <s v="TF-CSU Operating Fund"/>
    <x v="11"/>
    <s v="00000"/>
    <s v="No Project Name Assigned"/>
    <s v="05"/>
    <s v="Student Services"/>
    <s v="0509"/>
    <s v="Student Admissions"/>
    <s v="603005"/>
    <s v="Retirement"/>
    <n v="706401.11"/>
    <s v="Non-Billable"/>
    <n v="7.432003890351001E-4"/>
    <n v="13949.73492491744"/>
    <n v="2092.4602387376158"/>
    <n v="11857.274686179824"/>
    <x v="3"/>
  </r>
  <r>
    <s v="202206"/>
    <s v="10"/>
    <s v="6700"/>
    <x v="21"/>
    <s v="000"/>
    <s v="0948"/>
    <s v="Calif State University Trust Fund"/>
    <s v="TF-CSU Operating Fund"/>
    <x v="11"/>
    <s v="00000"/>
    <s v="No Project Name Assigned"/>
    <s v="01"/>
    <s v="Instruction"/>
    <s v="0104"/>
    <s v="Community Education"/>
    <s v="603005"/>
    <s v="Retirement"/>
    <n v="12757.32"/>
    <s v="Non-Billable"/>
    <n v="1.3421900182242441E-5"/>
    <n v="251.9266035020072"/>
    <n v="37.788990525301081"/>
    <n v="214.13761297670612"/>
    <x v="3"/>
  </r>
  <r>
    <s v="202206"/>
    <s v="10"/>
    <s v="6700"/>
    <x v="21"/>
    <s v="000"/>
    <s v="0948"/>
    <s v="Calif State University Trust Fund"/>
    <s v="TF-CSU Operating Fund"/>
    <x v="11"/>
    <s v="MISCF"/>
    <s v="TF-Miscellaneous Fees"/>
    <s v="05"/>
    <s v="Student Services"/>
    <s v="0503"/>
    <s v="Counseling and Career Guidance"/>
    <s v="603005"/>
    <s v="Retirement"/>
    <n v="19716.060000000001"/>
    <s v="Non-Billable"/>
    <n v="2.074314897698756E-5"/>
    <n v="389.34509993021925"/>
    <n v="58.401764989532886"/>
    <n v="330.94333494068633"/>
    <x v="3"/>
  </r>
  <r>
    <s v="202206"/>
    <s v="10"/>
    <s v="6850"/>
    <x v="22"/>
    <s v="000"/>
    <s v="0948"/>
    <s v="Calif State University Trust Fund"/>
    <s v="TF-CSU Operating Fund"/>
    <x v="11"/>
    <s v="HSFEE"/>
    <s v="TF-Health Service Fees"/>
    <s v="05"/>
    <s v="Student Services"/>
    <s v="0507"/>
    <s v="Student Health Services"/>
    <s v="603005"/>
    <s v="Retirement"/>
    <n v="148847.45000000001"/>
    <s v="Non-Billable"/>
    <n v="1.566015131925297E-4"/>
    <n v="2939.3816662461118"/>
    <n v="440.90724993691674"/>
    <n v="2498.474416309195"/>
    <x v="3"/>
  </r>
  <r>
    <s v="202206"/>
    <s v="10"/>
    <s v="6740"/>
    <x v="8"/>
    <s v="000"/>
    <s v="0948"/>
    <s v="Calif State University Trust Fund"/>
    <s v="TF-CSU Operating Fund"/>
    <x v="11"/>
    <s v="42124"/>
    <s v="HEERF-IHEs-Institutional Portion"/>
    <s v="04"/>
    <s v="Academic Support"/>
    <s v="0409"/>
    <s v="Academic Support Information Technology"/>
    <s v="603005"/>
    <s v="Retirement"/>
    <n v="346855.08"/>
    <s v="Non-Billable"/>
    <n v="3.649241581667401E-4"/>
    <n v="6849.5594852066879"/>
    <n v="1027.433922781003"/>
    <n v="5822.1255624256846"/>
    <x v="3"/>
  </r>
  <r>
    <s v="202206"/>
    <s v="10"/>
    <s v="6690"/>
    <x v="6"/>
    <s v="000"/>
    <s v="0948"/>
    <s v="Calif State University Trust Fund"/>
    <s v="TF-CSU Operating Fund"/>
    <x v="11"/>
    <s v="00000"/>
    <s v="No Project Name Assigned"/>
    <s v="05"/>
    <s v="Student Services"/>
    <s v="0508"/>
    <s v="Student Services Information Technology"/>
    <s v="603005"/>
    <s v="Retirement"/>
    <n v="19965.420000000002"/>
    <s v="Non-Billable"/>
    <n v="2.1005499143750169E-5"/>
    <n v="394.26936441909783"/>
    <n v="59.140404662864668"/>
    <n v="335.12895975623314"/>
    <x v="3"/>
  </r>
  <r>
    <s v="202206"/>
    <s v="10"/>
    <s v="6700"/>
    <x v="21"/>
    <s v="000"/>
    <s v="0948"/>
    <s v="Calif State University Trust Fund"/>
    <s v="TF-CSU Operating Fund"/>
    <x v="11"/>
    <s v="00000"/>
    <s v="No Project Name Assigned"/>
    <s v="07"/>
    <s v="Operation and Maintenance of Plant"/>
    <s v="0707"/>
    <s v="Security and Safety"/>
    <s v="603005"/>
    <s v="Retirement"/>
    <n v="984233.04"/>
    <s v="Non-Billable"/>
    <n v="1.0355057033095535E-3"/>
    <n v="19436.252035823763"/>
    <n v="2915.4378053735645"/>
    <n v="16520.8142304502"/>
    <x v="3"/>
  </r>
  <r>
    <s v="202206"/>
    <s v="10"/>
    <s v="6690"/>
    <x v="6"/>
    <s v="000"/>
    <s v="0948"/>
    <s v="Calif State University Trust Fund"/>
    <s v="TF-CSU Operating Fund"/>
    <x v="11"/>
    <s v="HSFEE"/>
    <s v="TF-Health Service Fees"/>
    <s v="05"/>
    <s v="Student Services"/>
    <s v="0507"/>
    <s v="Student Health Services"/>
    <s v="603005"/>
    <s v="Retirement"/>
    <n v="609229.31000000006"/>
    <s v="Non-Billable"/>
    <n v="6.4096651858826443E-4"/>
    <n v="12030.823936545563"/>
    <n v="1804.6235904818343"/>
    <n v="10226.200346063728"/>
    <x v="3"/>
  </r>
  <r>
    <s v="202206"/>
    <s v="10"/>
    <s v="6752"/>
    <x v="14"/>
    <s v="000"/>
    <s v="0948"/>
    <s v="Calif State University Trust Fund"/>
    <s v="TF-CSU Operating Fund"/>
    <x v="11"/>
    <s v="00000"/>
    <s v="No Project Name Assigned"/>
    <s v="05"/>
    <s v="Student Services"/>
    <s v="0503"/>
    <s v="Counseling and Career Guidance"/>
    <s v="603005"/>
    <s v="Retirement"/>
    <n v="92051.19"/>
    <s v="Non-Billable"/>
    <n v="9.6846507247339849E-5"/>
    <n v="1817.7911696984891"/>
    <n v="272.66867545477334"/>
    <n v="1545.1224942437157"/>
    <x v="3"/>
  </r>
  <r>
    <s v="202206"/>
    <s v="10"/>
    <s v="6710"/>
    <x v="12"/>
    <s v="000"/>
    <s v="0948"/>
    <s v="Calif State University Trust Fund"/>
    <s v="TF-CSU Operating Fund"/>
    <x v="11"/>
    <s v="00000"/>
    <s v="No Project Name Assigned"/>
    <s v="07"/>
    <s v="Operation and Maintenance of Plant"/>
    <s v="0707"/>
    <s v="Security and Safety"/>
    <s v="603005"/>
    <s v="Retirement"/>
    <n v="1170825.04"/>
    <s v="Non-Billable"/>
    <n v="1.2318180321376289E-3"/>
    <n v="23120.998424614398"/>
    <n v="3468.1497636921595"/>
    <n v="19652.848660922238"/>
    <x v="3"/>
  </r>
  <r>
    <s v="202206"/>
    <s v="10"/>
    <s v="6710"/>
    <x v="12"/>
    <s v="000"/>
    <s v="0948"/>
    <s v="Calif State University Trust Fund"/>
    <s v="TF-CSU Operating Fund"/>
    <x v="11"/>
    <s v="00000"/>
    <s v="No Project Name Assigned"/>
    <s v="07"/>
    <s v="Operation and Maintenance of Plant"/>
    <s v="0705"/>
    <s v="Landscape and Grounds Maintenance"/>
    <s v="603005"/>
    <s v="Retirement"/>
    <n v="295553.19"/>
    <s v="Non-Billable"/>
    <n v="3.1094974608486227E-4"/>
    <n v="5836.4696747344587"/>
    <n v="875.47045121016879"/>
    <n v="4960.9992235242898"/>
    <x v="3"/>
  </r>
  <r>
    <s v="202206"/>
    <s v="10"/>
    <s v="6740"/>
    <x v="8"/>
    <s v="000"/>
    <s v="0948"/>
    <s v="Calif State University Trust Fund"/>
    <s v="TF-CSU Operating Fund"/>
    <x v="11"/>
    <s v="00000"/>
    <s v="No Project Name Assigned"/>
    <s v="01"/>
    <s v="Instruction"/>
    <s v="0101"/>
    <s v="General Academic Instruction"/>
    <s v="603005"/>
    <s v="Retirement"/>
    <n v="37322600.119999997"/>
    <s v="Non-Billable"/>
    <n v="3.9266884686782938E-2"/>
    <n v="737032.22009757569"/>
    <n v="110554.83301463634"/>
    <n v="626477.38708293927"/>
    <x v="3"/>
  </r>
  <r>
    <s v="202206"/>
    <s v="10"/>
    <s v="6700"/>
    <x v="21"/>
    <s v="000"/>
    <s v="0948"/>
    <s v="Calif State University Trust Fund"/>
    <s v="TF-CSU Operating Fund"/>
    <x v="11"/>
    <s v="00000"/>
    <s v="No Project Name Assigned"/>
    <s v="05"/>
    <s v="Student Services"/>
    <s v="0510"/>
    <s v="Student Records"/>
    <s v="603005"/>
    <s v="Retirement"/>
    <n v="217509.39"/>
    <s v="Non-Billable"/>
    <n v="2.288403302010487E-4"/>
    <n v="4295.2910056730925"/>
    <n v="644.2936508509639"/>
    <n v="3650.9973548221287"/>
    <x v="3"/>
  </r>
  <r>
    <s v="202206"/>
    <s v="10"/>
    <s v="6700"/>
    <x v="21"/>
    <s v="000"/>
    <s v="0948"/>
    <s v="Calif State University Trust Fund"/>
    <s v="TF-CSU Operating Fund"/>
    <x v="11"/>
    <s v="00000"/>
    <s v="No Project Name Assigned"/>
    <s v="07"/>
    <s v="Operation and Maintenance of Plant"/>
    <s v="0708"/>
    <s v="Logistical Services"/>
    <s v="603005"/>
    <s v="Retirement"/>
    <n v="112941.91"/>
    <s v="Non-Billable"/>
    <n v="1.1882550899497775E-4"/>
    <n v="2230.3329993548318"/>
    <n v="334.54994990322479"/>
    <n v="1895.783049451607"/>
    <x v="3"/>
  </r>
  <r>
    <s v="202206"/>
    <s v="10"/>
    <s v="6730"/>
    <x v="23"/>
    <s v="000"/>
    <s v="0948"/>
    <s v="Calif State University Trust Fund"/>
    <s v="TF-CSU Operating Fund"/>
    <x v="11"/>
    <s v="HSFEE"/>
    <s v="TF-Health Service Fees"/>
    <s v="05"/>
    <s v="Student Services"/>
    <s v="0507"/>
    <s v="Student Health Services"/>
    <s v="603005"/>
    <s v="Retirement"/>
    <n v="931897.86"/>
    <s v="Non-Billable"/>
    <n v="9.8044417298972998E-4"/>
    <n v="18402.757215511487"/>
    <n v="2760.4135823267229"/>
    <n v="15642.343633184762"/>
    <x v="3"/>
  </r>
  <r>
    <s v="202206"/>
    <s v="10"/>
    <s v="6730"/>
    <x v="23"/>
    <s v="000"/>
    <s v="0948"/>
    <s v="Calif State University Trust Fund"/>
    <s v="TF-CSU Operating Fund"/>
    <x v="11"/>
    <s v="42124"/>
    <s v="HEERF-IHEs-Institutional Portion"/>
    <s v="05"/>
    <s v="Student Services"/>
    <s v="0507"/>
    <s v="Student Health Services"/>
    <s v="603005"/>
    <s v="Retirement"/>
    <n v="20334.54"/>
    <s v="Non-Billable"/>
    <n v="2.1393848091277497E-5"/>
    <n v="401.55860290215384"/>
    <n v="60.233790435323073"/>
    <n v="341.32481246683074"/>
    <x v="3"/>
  </r>
  <r>
    <s v="202206"/>
    <s v="10"/>
    <s v="6680"/>
    <x v="19"/>
    <s v="000"/>
    <s v="0948"/>
    <s v="Calif State University Trust Fund"/>
    <s v="TF-CSU Operating Fund"/>
    <x v="11"/>
    <s v="42124"/>
    <s v="HEERF-IHEs-Institutional Portion"/>
    <s v="07"/>
    <s v="Operation and Maintenance of Plant"/>
    <s v="0701"/>
    <s v="Physical Plant Administration"/>
    <s v="603005"/>
    <s v="Retirement"/>
    <n v="1129.54"/>
    <s v="Non-Billable"/>
    <n v="1.1883822881177338E-6"/>
    <n v="22.305717479819993"/>
    <n v="3.345857621972999"/>
    <n v="18.959859857846993"/>
    <x v="3"/>
  </r>
  <r>
    <s v="202206"/>
    <s v="10"/>
    <s v="6752"/>
    <x v="14"/>
    <s v="000"/>
    <s v="0948"/>
    <s v="Calif State University Trust Fund"/>
    <s v="TF-CSU Operating Fund"/>
    <x v="11"/>
    <s v="CPERB"/>
    <s v="CSU Program for Educational and Research in Biotechnology Fiancial Aid"/>
    <s v="02"/>
    <s v="Research"/>
    <s v="0202"/>
    <s v="Individual and Project Research"/>
    <s v="603005"/>
    <s v="Retirement"/>
    <n v="1025.9000000000001"/>
    <s v="Non-Billable"/>
    <n v="1.0793432630805311E-6"/>
    <n v="20.259074988532795"/>
    <n v="3.0388612482799191"/>
    <n v="17.220213740252877"/>
    <x v="3"/>
  </r>
  <r>
    <s v="202206"/>
    <s v="10"/>
    <s v="6680"/>
    <x v="19"/>
    <s v="000"/>
    <s v="0948"/>
    <s v="Calif State University Trust Fund"/>
    <s v="TF-CSU Operating Fund"/>
    <x v="11"/>
    <s v="00000"/>
    <s v="No Project Name Assigned"/>
    <s v="07"/>
    <s v="Operation and Maintenance of Plant"/>
    <s v="0701"/>
    <s v="Physical Plant Administration"/>
    <s v="603005"/>
    <s v="Retirement"/>
    <n v="395769.17"/>
    <s v="Non-Billable"/>
    <n v="4.16386380129129E-4"/>
    <n v="7815.495948122998"/>
    <n v="1172.3243922184497"/>
    <n v="6643.1715559045479"/>
    <x v="3"/>
  </r>
  <r>
    <s v="202206"/>
    <s v="10"/>
    <s v="6752"/>
    <x v="14"/>
    <s v="000"/>
    <s v="0948"/>
    <s v="Calif State University Trust Fund"/>
    <s v="TF-CSU Operating Fund"/>
    <x v="11"/>
    <s v="00000"/>
    <s v="No Project Name Assigned"/>
    <s v="05"/>
    <s v="Student Services"/>
    <s v="0507"/>
    <s v="Student Health Services"/>
    <s v="603005"/>
    <s v="Retirement"/>
    <n v="195805.30000000002"/>
    <s v="Non-Billable"/>
    <n v="2.0600558673405044E-4"/>
    <n v="3866.6870609729613"/>
    <n v="580.00305914594412"/>
    <n v="3286.6840018270168"/>
    <x v="3"/>
  </r>
  <r>
    <s v="202206"/>
    <s v="10"/>
    <s v="6700"/>
    <x v="21"/>
    <s v="000"/>
    <s v="0948"/>
    <s v="Calif State University Trust Fund"/>
    <s v="TF-CSU Operating Fund"/>
    <x v="11"/>
    <s v="00000"/>
    <s v="No Project Name Assigned"/>
    <s v="06"/>
    <s v="Institutional Support"/>
    <s v="0601"/>
    <s v="Executive Management"/>
    <s v="603005"/>
    <s v="Retirement"/>
    <n v="687662.72"/>
    <s v="Non-Billable"/>
    <n v="7.2348584082623411E-4"/>
    <n v="13579.696472656622"/>
    <n v="2036.9544708984931"/>
    <n v="11542.742001758128"/>
    <x v="3"/>
  </r>
  <r>
    <s v="202206"/>
    <s v="10"/>
    <s v="6752"/>
    <x v="14"/>
    <s v="000"/>
    <s v="0948"/>
    <s v="Calif State University Trust Fund"/>
    <s v="TF-CSU Operating Fund"/>
    <x v="11"/>
    <s v="STEMN"/>
    <s v="Science, Technology, Engineering, Mathematics-NET"/>
    <s v="02"/>
    <s v="Research"/>
    <s v="0202"/>
    <s v="Individual and Project Research"/>
    <s v="603005"/>
    <s v="Retirement"/>
    <n v="2051.79"/>
    <s v="Non-Billable"/>
    <n v="2.1586760052207845E-6"/>
    <n v="40.517952500947167"/>
    <n v="6.0776928751420751"/>
    <n v="34.440259625805091"/>
    <x v="3"/>
  </r>
  <r>
    <s v="202206"/>
    <s v="10"/>
    <s v="6752"/>
    <x v="14"/>
    <s v="000"/>
    <s v="0948"/>
    <s v="Calif State University Trust Fund"/>
    <s v="TF-CSU Operating Fund"/>
    <x v="11"/>
    <s v="00000"/>
    <s v="No Project Name Assigned"/>
    <s v="04"/>
    <s v="Academic Support"/>
    <s v="0401"/>
    <s v="Libraries"/>
    <s v="603005"/>
    <s v="Retirement"/>
    <n v="147030.74"/>
    <s v="Non-Billable"/>
    <n v="1.5469016345135507E-4"/>
    <n v="2903.5059823369415"/>
    <n v="435.52589735054124"/>
    <n v="2467.9800849864005"/>
    <x v="3"/>
  </r>
  <r>
    <s v="202206"/>
    <s v="10"/>
    <s v="6810"/>
    <x v="7"/>
    <s v="000"/>
    <s v="0948"/>
    <s v="Calif State University Trust Fund"/>
    <s v="TF-CSU Operating Fund"/>
    <x v="11"/>
    <s v="00000"/>
    <s v="No Project Name Assigned"/>
    <s v="07"/>
    <s v="Operation and Maintenance of Plant"/>
    <s v="0703"/>
    <s v="Custodial Services"/>
    <s v="603005"/>
    <s v="Retirement"/>
    <n v="972623.70000000007"/>
    <s v="Non-Billable"/>
    <n v="1.0232915860293008E-3"/>
    <n v="19206.99529576394"/>
    <n v="2881.0492943645909"/>
    <n v="16325.946001399348"/>
    <x v="3"/>
  </r>
  <r>
    <s v="202206"/>
    <s v="10"/>
    <s v="6730"/>
    <x v="23"/>
    <s v="000"/>
    <s v="0948"/>
    <s v="Calif State University Trust Fund"/>
    <s v="TF-CSU Operating Fund"/>
    <x v="11"/>
    <s v="00000"/>
    <s v="No Project Name Assigned"/>
    <s v="05"/>
    <s v="Student Services"/>
    <s v="0507"/>
    <s v="Student Health Services"/>
    <s v="603005"/>
    <s v="Retirement"/>
    <n v="13795.45"/>
    <s v="Non-Billable"/>
    <n v="1.4514110555282497E-5"/>
    <n v="272.42719178336557"/>
    <n v="40.864078767504836"/>
    <n v="231.56311301586072"/>
    <x v="3"/>
  </r>
  <r>
    <s v="202206"/>
    <s v="10"/>
    <s v="6700"/>
    <x v="21"/>
    <s v="000"/>
    <s v="0948"/>
    <s v="Calif State University Trust Fund"/>
    <s v="TF-CSU Operating Fund"/>
    <x v="11"/>
    <s v="00000"/>
    <s v="No Project Name Assigned"/>
    <s v="04"/>
    <s v="Academic Support"/>
    <s v="0401"/>
    <s v="Libraries"/>
    <s v="603005"/>
    <s v="Retirement"/>
    <n v="1045047.5"/>
    <s v="Non-Billable"/>
    <n v="1.0994882334770947E-3"/>
    <n v="20637.192386274222"/>
    <n v="3095.5788579411333"/>
    <n v="17541.613528333088"/>
    <x v="3"/>
  </r>
  <r>
    <s v="202206"/>
    <s v="10"/>
    <s v="6780"/>
    <x v="4"/>
    <s v="000"/>
    <s v="0948"/>
    <s v="Calif State University Trust Fund"/>
    <s v="TF-CSU Operating Fund"/>
    <x v="11"/>
    <s v="42124"/>
    <s v="HEERF-IHEs-Institutional Portion"/>
    <s v="05"/>
    <s v="Student Services"/>
    <s v="0507"/>
    <s v="Student Health Services"/>
    <s v="603005"/>
    <s v="Retirement"/>
    <n v="14106.24"/>
    <s v="Non-Billable"/>
    <n v="1.4841090858170496E-5"/>
    <n v="278.56455206768771"/>
    <n v="41.784682810153157"/>
    <n v="236.77986925753456"/>
    <x v="3"/>
  </r>
  <r>
    <s v="202206"/>
    <s v="10"/>
    <s v="6710"/>
    <x v="12"/>
    <s v="000"/>
    <s v="0948"/>
    <s v="Calif State University Trust Fund"/>
    <s v="TF-CSU Operating Fund"/>
    <x v="11"/>
    <s v="00000"/>
    <s v="No Project Name Assigned"/>
    <s v="04"/>
    <s v="Academic Support"/>
    <s v="0405"/>
    <s v="Ancillary Support"/>
    <s v="603005"/>
    <s v="Retirement"/>
    <n v="38680.42"/>
    <s v="Non-Billable"/>
    <n v="4.0695438873306792E-5"/>
    <n v="763.84592003893522"/>
    <n v="114.57688800584027"/>
    <n v="649.26903203309496"/>
    <x v="3"/>
  </r>
  <r>
    <s v="202206"/>
    <s v="10"/>
    <s v="6830"/>
    <x v="9"/>
    <s v="000"/>
    <s v="0948"/>
    <s v="Calif State University Trust Fund"/>
    <s v="TF-CSU Operating Fund"/>
    <x v="11"/>
    <s v="00000"/>
    <s v="No Project Name Assigned"/>
    <s v="05"/>
    <s v="Student Services"/>
    <s v="0507"/>
    <s v="Student Health Services"/>
    <s v="603005"/>
    <s v="Retirement"/>
    <n v="55226.96"/>
    <s v="Non-Billable"/>
    <n v="5.8103954787423694E-5"/>
    <n v="1090.6005692842393"/>
    <n v="163.5900853926359"/>
    <n v="927.01048389160337"/>
    <x v="3"/>
  </r>
  <r>
    <s v="202206"/>
    <s v="10"/>
    <s v="6700"/>
    <x v="21"/>
    <s v="000"/>
    <s v="0948"/>
    <s v="Calif State University Trust Fund"/>
    <s v="TF-CSU Operating Fund"/>
    <x v="11"/>
    <s v="00000"/>
    <s v="No Project Name Assigned"/>
    <s v="07"/>
    <s v="Operation and Maintenance of Plant"/>
    <s v="0702"/>
    <s v="Building Maintenance"/>
    <s v="603005"/>
    <s v="Retirement"/>
    <n v="565320.99"/>
    <s v="Non-Billable"/>
    <n v="5.9477083734722324E-4"/>
    <n v="11163.739476558727"/>
    <n v="1674.5609214838089"/>
    <n v="9489.1785550749173"/>
    <x v="3"/>
  </r>
  <r>
    <s v="202206"/>
    <s v="10"/>
    <s v="6780"/>
    <x v="4"/>
    <s v="000"/>
    <s v="0948"/>
    <s v="Calif State University Trust Fund"/>
    <s v="TF-CSU Operating Fund"/>
    <x v="11"/>
    <s v="HSFEE"/>
    <s v="TF-Health Service Fees"/>
    <s v="05"/>
    <s v="Student Services"/>
    <s v="0507"/>
    <s v="Student Health Services"/>
    <s v="603005"/>
    <s v="Retirement"/>
    <n v="1249733.93"/>
    <s v="Non-Billable"/>
    <n v="1.3148376040439185E-3"/>
    <n v="24679.260555204008"/>
    <n v="3701.889083280601"/>
    <n v="20977.371471923405"/>
    <x v="3"/>
  </r>
  <r>
    <s v="202206"/>
    <s v="10"/>
    <s v="6710"/>
    <x v="12"/>
    <s v="000"/>
    <s v="0948"/>
    <s v="Calif State University Trust Fund"/>
    <s v="TF-CSU Operating Fund"/>
    <x v="11"/>
    <s v="00000"/>
    <s v="No Project Name Assigned"/>
    <s v="05"/>
    <s v="Student Services"/>
    <s v="0508"/>
    <s v="Student Services Information Technology"/>
    <s v="603005"/>
    <s v="Retirement"/>
    <n v="154595.88"/>
    <s v="Non-Billable"/>
    <n v="1.6264940206453478E-4"/>
    <n v="3052.8994305860388"/>
    <n v="457.93491458790578"/>
    <n v="2594.9645159981328"/>
    <x v="3"/>
  </r>
  <r>
    <s v="202206"/>
    <s v="10"/>
    <s v="6850"/>
    <x v="22"/>
    <s v="000"/>
    <s v="0948"/>
    <s v="Calif State University Trust Fund"/>
    <s v="TF-CSU Operating Fund"/>
    <x v="11"/>
    <s v="00000"/>
    <s v="No Project Name Assigned"/>
    <s v="02"/>
    <s v="Research"/>
    <s v="0201"/>
    <s v="Institutes and Research Centers"/>
    <s v="603005"/>
    <s v="Retirement"/>
    <n v="118248.96000000001"/>
    <s v="Non-Billable"/>
    <n v="1.2440902460500946E-4"/>
    <n v="2335.1345627800124"/>
    <n v="350.27018441700187"/>
    <n v="1984.8643783630105"/>
    <x v="3"/>
  </r>
  <r>
    <s v="202206"/>
    <s v="10"/>
    <s v="6710"/>
    <x v="12"/>
    <s v="000"/>
    <s v="0948"/>
    <s v="Calif State University Trust Fund"/>
    <s v="TF-CSU Operating Fund"/>
    <x v="11"/>
    <s v="00000"/>
    <s v="No Project Name Assigned"/>
    <s v="05"/>
    <s v="Student Services"/>
    <s v="0507"/>
    <s v="Student Health Services"/>
    <s v="603005"/>
    <s v="Retirement"/>
    <n v="1570115.38"/>
    <s v="Non-Billable"/>
    <n v="1.6519090141944907E-3"/>
    <n v="31006.029071126486"/>
    <n v="4650.9043606689729"/>
    <n v="26355.124710457512"/>
    <x v="3"/>
  </r>
  <r>
    <s v="202206"/>
    <s v="10"/>
    <s v="6752"/>
    <x v="14"/>
    <s v="000"/>
    <s v="0948"/>
    <s v="Calif State University Trust Fund"/>
    <s v="TF-CSU Operating Fund"/>
    <x v="11"/>
    <s v="00000"/>
    <s v="No Project Name Assigned"/>
    <s v="05"/>
    <s v="Student Services"/>
    <s v="0510"/>
    <s v="Student Records"/>
    <s v="603005"/>
    <s v="Retirement"/>
    <n v="104361.52"/>
    <s v="Non-Billable"/>
    <n v="1.0979813192011319E-4"/>
    <n v="2060.890788183317"/>
    <n v="309.13361822749755"/>
    <n v="1751.7571699558193"/>
    <x v="3"/>
  </r>
  <r>
    <s v="202206"/>
    <s v="10"/>
    <s v="6720"/>
    <x v="17"/>
    <s v="000"/>
    <s v="0948"/>
    <s v="Calif State University Trust Fund"/>
    <s v="TF-CSU Operating Fund"/>
    <x v="11"/>
    <s v="00000"/>
    <s v="No Project Name Assigned"/>
    <s v="01"/>
    <s v="Instruction"/>
    <s v="0101"/>
    <s v="General Academic Instruction"/>
    <s v="603005"/>
    <s v="Retirement"/>
    <n v="13225310.890000001"/>
    <s v="Non-Billable"/>
    <n v="1.3914270602658235E-2"/>
    <n v="261168.30594323948"/>
    <n v="39175.245891485923"/>
    <n v="221993.06005175356"/>
    <x v="3"/>
  </r>
  <r>
    <s v="202206"/>
    <s v="10"/>
    <s v="6720"/>
    <x v="17"/>
    <s v="000"/>
    <s v="0948"/>
    <s v="Calif State University Trust Fund"/>
    <s v="TF-CSU Operating Fund"/>
    <x v="11"/>
    <s v="00000"/>
    <s v="No Project Name Assigned"/>
    <s v="01"/>
    <s v="Instruction"/>
    <s v="0105"/>
    <s v="Preparatory/Remedial Instruction"/>
    <s v="603005"/>
    <s v="Retirement"/>
    <n v="130532.42"/>
    <s v="Non-Billable"/>
    <n v="1.3733237951125683E-4"/>
    <n v="2577.7035629346506"/>
    <n v="386.65553444019758"/>
    <n v="2191.0480284944529"/>
    <x v="3"/>
  </r>
  <r>
    <s v="202206"/>
    <s v="10"/>
    <s v="6840"/>
    <x v="10"/>
    <s v="000"/>
    <s v="0948"/>
    <s v="Calif State University Trust Fund"/>
    <s v="TF-CSU Operating Fund"/>
    <x v="11"/>
    <s v="00000"/>
    <s v="No Project Name Assigned"/>
    <s v="06"/>
    <s v="Institutional Support"/>
    <s v="0607"/>
    <s v="Administrative Information Technology"/>
    <s v="603005"/>
    <s v="Retirement"/>
    <n v="1031885.25"/>
    <s v="Non-Billable"/>
    <n v="1.0856403088601906E-3"/>
    <n v="20377.269382309103"/>
    <n v="3056.5904073463653"/>
    <n v="17320.678974962739"/>
    <x v="3"/>
  </r>
  <r>
    <s v="202206"/>
    <s v="10"/>
    <s v="6840"/>
    <x v="10"/>
    <s v="000"/>
    <s v="0948"/>
    <s v="Calif State University Trust Fund"/>
    <s v="TF-CSU Operating Fund"/>
    <x v="11"/>
    <s v="00000"/>
    <s v="No Project Name Assigned"/>
    <s v="06"/>
    <s v="Institutional Support"/>
    <s v="0605"/>
    <s v="Public Relations/Development"/>
    <s v="603005"/>
    <s v="Retirement"/>
    <n v="588464.73"/>
    <s v="Non-Billable"/>
    <n v="6.1912022798128827E-4"/>
    <n v="11620.773070646947"/>
    <n v="1743.115960597042"/>
    <n v="9877.6571100499041"/>
    <x v="3"/>
  </r>
  <r>
    <s v="202206"/>
    <s v="10"/>
    <s v="6750"/>
    <x v="20"/>
    <s v="000"/>
    <s v="0948"/>
    <s v="Calif State University Trust Fund"/>
    <s v="TF-CSU Operating Fund"/>
    <x v="11"/>
    <s v="00000"/>
    <s v="No Project Name Assigned"/>
    <s v="01"/>
    <s v="Instruction"/>
    <s v="0101"/>
    <s v="General Academic Instruction"/>
    <s v="603005"/>
    <s v="Retirement"/>
    <n v="23238995.989999998"/>
    <s v="Non-Billable"/>
    <n v="2.4449608892252634E-2"/>
    <n v="458914.67240435019"/>
    <n v="68837.20086065252"/>
    <n v="390077.47154369764"/>
    <x v="3"/>
  </r>
  <r>
    <s v="202206"/>
    <s v="10"/>
    <s v="6790"/>
    <x v="5"/>
    <s v="000"/>
    <s v="0948"/>
    <s v="Calif State University Trust Fund"/>
    <s v="TF-CSU Operating Fund"/>
    <x v="11"/>
    <s v="00000"/>
    <s v="No Project Name Assigned"/>
    <s v="07"/>
    <s v="Operation and Maintenance of Plant"/>
    <s v="0701"/>
    <s v="Physical Plant Administration"/>
    <s v="603005"/>
    <s v="Retirement"/>
    <n v="455583.94"/>
    <s v="Non-Billable"/>
    <n v="4.7931714241805721E-4"/>
    <n v="8996.6948084913001"/>
    <n v="1349.5042212736951"/>
    <n v="7647.1905872176048"/>
    <x v="3"/>
  </r>
  <r>
    <s v="202206"/>
    <s v="10"/>
    <s v="6790"/>
    <x v="5"/>
    <s v="000"/>
    <s v="0948"/>
    <s v="Calif State University Trust Fund"/>
    <s v="TF-CSU Operating Fund"/>
    <x v="11"/>
    <s v="00000"/>
    <s v="No Project Name Assigned"/>
    <s v="05"/>
    <s v="Student Services"/>
    <s v="0502"/>
    <s v="Social and Cultural Development"/>
    <s v="603005"/>
    <s v="Retirement"/>
    <n v="3955074.01"/>
    <s v="Non-Billable"/>
    <n v="4.1611097452757592E-3"/>
    <n v="78103.266355187734"/>
    <n v="11715.48995327816"/>
    <n v="66387.776401909578"/>
    <x v="3"/>
  </r>
  <r>
    <s v="202206"/>
    <s v="10"/>
    <s v="6780"/>
    <x v="4"/>
    <s v="000"/>
    <s v="0948"/>
    <s v="Calif State University Trust Fund"/>
    <s v="TF-CSU Operating Fund"/>
    <x v="11"/>
    <s v="00000"/>
    <s v="No Project Name Assigned"/>
    <s v="07"/>
    <s v="Operation and Maintenance of Plant"/>
    <s v="0709"/>
    <s v="Oper and Maint Information Technology"/>
    <s v="603005"/>
    <s v="Retirement"/>
    <n v="109186.06"/>
    <s v="Non-Billable"/>
    <n v="1.1487400164080968E-4"/>
    <n v="2156.1639314186964"/>
    <n v="323.42458971280445"/>
    <n v="1832.7393417058918"/>
    <x v="3"/>
  </r>
  <r>
    <s v="202206"/>
    <s v="10"/>
    <s v="6840"/>
    <x v="10"/>
    <s v="000"/>
    <s v="0948"/>
    <s v="Calif State University Trust Fund"/>
    <s v="TF-CSU Operating Fund"/>
    <x v="11"/>
    <s v="42124"/>
    <s v="HEERF-IHEs-Institutional Portion"/>
    <s v="06"/>
    <s v="Institutional Support"/>
    <s v="0606"/>
    <s v="General Administration"/>
    <s v="603005"/>
    <s v="Retirement"/>
    <n v="7378.28"/>
    <s v="Non-Billable"/>
    <n v="7.7626443231521796E-6"/>
    <n v="145.70340950033312"/>
    <n v="21.855511425049968"/>
    <n v="123.84789807528315"/>
    <x v="3"/>
  </r>
  <r>
    <s v="202206"/>
    <s v="10"/>
    <s v="6740"/>
    <x v="8"/>
    <s v="000"/>
    <s v="0948"/>
    <s v="Calif State University Trust Fund"/>
    <s v="TF-CSU Operating Fund"/>
    <x v="11"/>
    <s v="WR&amp;PI"/>
    <s v="Water Resources and Policy Initiatives Financial Aid"/>
    <s v="02"/>
    <s v="Research"/>
    <s v="0202"/>
    <s v="Individual and Project Research"/>
    <s v="603005"/>
    <s v="Retirement"/>
    <n v="9376.65"/>
    <s v="Non-Billable"/>
    <n v="9.8651174654099436E-6"/>
    <n v="185.16644457668974"/>
    <n v="27.774966686503461"/>
    <n v="157.39147789018628"/>
    <x v="3"/>
  </r>
  <r>
    <s v="202206"/>
    <s v="10"/>
    <s v="6790"/>
    <x v="5"/>
    <s v="000"/>
    <s v="0948"/>
    <s v="Calif State University Trust Fund"/>
    <s v="TF-CSU Operating Fund"/>
    <x v="11"/>
    <s v="00000"/>
    <s v="No Project Name Assigned"/>
    <s v="05"/>
    <s v="Student Services"/>
    <s v="0510"/>
    <s v="Student Records"/>
    <s v="603005"/>
    <s v="Retirement"/>
    <n v="599438.48"/>
    <s v="Non-Billable"/>
    <n v="6.3066564481843615E-4"/>
    <n v="11837.478426096222"/>
    <n v="1775.6217639144334"/>
    <n v="10061.856662181788"/>
    <x v="3"/>
  </r>
  <r>
    <s v="202206"/>
    <s v="10"/>
    <s v="6840"/>
    <x v="10"/>
    <s v="000"/>
    <s v="0948"/>
    <s v="Calif State University Trust Fund"/>
    <s v="TF-CSU Operating Fund"/>
    <x v="11"/>
    <s v="00000"/>
    <s v="No Project Name Assigned"/>
    <s v="06"/>
    <s v="Institutional Support"/>
    <s v="0602"/>
    <s v="Fiscal Operations"/>
    <s v="603005"/>
    <s v="Retirement"/>
    <n v="778518.3"/>
    <s v="Non-Billable"/>
    <n v="8.1907445393304213E-4"/>
    <n v="15373.877200160903"/>
    <n v="2306.0815800241353"/>
    <n v="13067.795620136767"/>
    <x v="3"/>
  </r>
  <r>
    <s v="202206"/>
    <s v="10"/>
    <s v="6740"/>
    <x v="8"/>
    <s v="000"/>
    <s v="0948"/>
    <s v="Calif State University Trust Fund"/>
    <s v="TF-CSU Operating Fund"/>
    <x v="11"/>
    <s v="42124"/>
    <s v="HEERF-IHEs-Institutional Portion"/>
    <s v="05"/>
    <s v="Student Services"/>
    <s v="0504"/>
    <s v="Financial Aid Administration"/>
    <s v="603005"/>
    <s v="Retirement"/>
    <n v="496.95"/>
    <s v="Non-Billable"/>
    <n v="5.2283812709608141E-7"/>
    <n v="9.8135757047971257"/>
    <n v="1.4720363557195688"/>
    <n v="8.3415393490775571"/>
    <x v="3"/>
  </r>
  <r>
    <s v="202206"/>
    <s v="10"/>
    <s v="6710"/>
    <x v="12"/>
    <s v="000"/>
    <s v="0948"/>
    <s v="Calif State University Trust Fund"/>
    <s v="TF-CSU Operating Fund"/>
    <x v="11"/>
    <s v="00000"/>
    <s v="No Project Name Assigned"/>
    <s v="07"/>
    <s v="Operation and Maintenance of Plant"/>
    <s v="0704"/>
    <s v="Utilities"/>
    <s v="603005"/>
    <s v="Retirement"/>
    <n v="245449.34"/>
    <s v="Non-Billable"/>
    <n v="2.5823578473200382E-4"/>
    <n v="4847.0382931532131"/>
    <n v="727.05574397298199"/>
    <n v="4119.9825491802312"/>
    <x v="3"/>
  </r>
  <r>
    <s v="202206"/>
    <s v="10"/>
    <s v="6752"/>
    <x v="14"/>
    <s v="000"/>
    <s v="0948"/>
    <s v="Calif State University Trust Fund"/>
    <s v="TF-CSU Operating Fund"/>
    <x v="11"/>
    <s v="00000"/>
    <s v="No Project Name Assigned"/>
    <s v="06"/>
    <s v="Institutional Support"/>
    <s v="0605"/>
    <s v="Public Relations/Development"/>
    <s v="603005"/>
    <s v="Retirement"/>
    <n v="247814.73"/>
    <s v="Non-Billable"/>
    <n v="2.6072439742433063E-4"/>
    <n v="4893.749096727759"/>
    <n v="734.06236450916379"/>
    <n v="4159.6867322185954"/>
    <x v="3"/>
  </r>
  <r>
    <s v="202206"/>
    <s v="10"/>
    <s v="6720"/>
    <x v="17"/>
    <s v="000"/>
    <s v="0948"/>
    <s v="Calif State University Trust Fund"/>
    <s v="TF-CSU Operating Fund"/>
    <x v="11"/>
    <s v="00000"/>
    <s v="No Project Name Assigned"/>
    <s v="06"/>
    <s v="Institutional Support"/>
    <s v="0601"/>
    <s v="Executive Management"/>
    <s v="603005"/>
    <s v="Retirement"/>
    <n v="800909"/>
    <s v="Non-Billable"/>
    <n v="8.4263157568044162E-4"/>
    <n v="15816.040052627752"/>
    <n v="2372.4060078941625"/>
    <n v="13443.634044733588"/>
    <x v="3"/>
  </r>
  <r>
    <s v="202206"/>
    <s v="10"/>
    <s v="6752"/>
    <x v="14"/>
    <s v="000"/>
    <s v="0948"/>
    <s v="Calif State University Trust Fund"/>
    <s v="TF-CSU Operating Fund"/>
    <x v="11"/>
    <s v="00000"/>
    <s v="No Project Name Assigned"/>
    <s v="06"/>
    <s v="Institutional Support"/>
    <s v="0602"/>
    <s v="Fiscal Operations"/>
    <s v="603005"/>
    <s v="Retirement"/>
    <n v="300839.35000000003"/>
    <s v="Non-Billable"/>
    <n v="3.1651128345065407E-4"/>
    <n v="5940.8587105482638"/>
    <n v="891.12880658223958"/>
    <n v="5049.7299039660238"/>
    <x v="3"/>
  </r>
  <r>
    <s v="202206"/>
    <s v="10"/>
    <s v="6710"/>
    <x v="12"/>
    <s v="000"/>
    <s v="0948"/>
    <s v="Calif State University Trust Fund"/>
    <s v="TF-CSU Operating Fund"/>
    <x v="11"/>
    <s v="00000"/>
    <s v="No Project Name Assigned"/>
    <s v="07"/>
    <s v="Operation and Maintenance of Plant"/>
    <s v="0702"/>
    <s v="Building Maintenance"/>
    <s v="603005"/>
    <s v="Retirement"/>
    <n v="920856.79"/>
    <s v="Non-Billable"/>
    <n v="9.6882792918263319E-4"/>
    <n v="18184.722450833018"/>
    <n v="2727.7083676249526"/>
    <n v="15457.014083208065"/>
    <x v="3"/>
  </r>
  <r>
    <s v="202206"/>
    <s v="10"/>
    <s v="6710"/>
    <x v="12"/>
    <s v="000"/>
    <s v="0948"/>
    <s v="Calif State University Trust Fund"/>
    <s v="TF-CSU Operating Fund"/>
    <x v="11"/>
    <s v="00000"/>
    <s v="No Project Name Assigned"/>
    <s v="07"/>
    <s v="Operation and Maintenance of Plant"/>
    <s v="0703"/>
    <s v="Custodial Services"/>
    <s v="603005"/>
    <s v="Retirement"/>
    <n v="737723.78"/>
    <s v="Non-Billable"/>
    <n v="7.7615478307564473E-4"/>
    <n v="14568.282853927158"/>
    <n v="2185.2424280890737"/>
    <n v="12383.040425838084"/>
    <x v="3"/>
  </r>
  <r>
    <s v="202206"/>
    <s v="10"/>
    <s v="6710"/>
    <x v="12"/>
    <s v="000"/>
    <s v="0948"/>
    <s v="Calif State University Trust Fund"/>
    <s v="TF-CSU Operating Fund"/>
    <x v="11"/>
    <s v="00000"/>
    <s v="No Project Name Assigned"/>
    <s v="05"/>
    <s v="Student Services"/>
    <s v="0509"/>
    <s v="Student Admissions"/>
    <s v="603005"/>
    <s v="Retirement"/>
    <n v="548572.46"/>
    <s v="Non-Billable"/>
    <n v="5.7714980896043868E-4"/>
    <n v="10832.996007197489"/>
    <n v="1624.9494010796234"/>
    <n v="9208.0466061178649"/>
    <x v="3"/>
  </r>
  <r>
    <s v="202206"/>
    <s v="10"/>
    <s v="6752"/>
    <x v="14"/>
    <s v="000"/>
    <s v="0948"/>
    <s v="Calif State University Trust Fund"/>
    <s v="TF-CSU Operating Fund"/>
    <x v="11"/>
    <s v="00000"/>
    <s v="No Project Name Assigned"/>
    <s v="06"/>
    <s v="Institutional Support"/>
    <s v="0601"/>
    <s v="Executive Management"/>
    <s v="603005"/>
    <s v="Retirement"/>
    <n v="398811.17"/>
    <s v="Non-Billable"/>
    <n v="4.1958685016157949E-4"/>
    <n v="7875.568183345842"/>
    <n v="1181.3352275018763"/>
    <n v="6694.232955843966"/>
    <x v="3"/>
  </r>
  <r>
    <s v="202206"/>
    <s v="10"/>
    <s v="6700"/>
    <x v="21"/>
    <s v="000"/>
    <s v="0948"/>
    <s v="Calif State University Trust Fund"/>
    <s v="TF-CSU Operating Fund"/>
    <x v="11"/>
    <s v="00000"/>
    <s v="No Project Name Assigned"/>
    <s v="07"/>
    <s v="Operation and Maintenance of Plant"/>
    <s v="0701"/>
    <s v="Physical Plant Administration"/>
    <s v="603005"/>
    <s v="Retirement"/>
    <n v="358308.23"/>
    <s v="Non-Billable"/>
    <n v="3.7697394888079681E-4"/>
    <n v="7075.7318457729361"/>
    <n v="1061.3597768659404"/>
    <n v="6014.372068906996"/>
    <x v="3"/>
  </r>
  <r>
    <s v="202206"/>
    <s v="10"/>
    <s v="6730"/>
    <x v="23"/>
    <s v="000"/>
    <s v="0948"/>
    <s v="Calif State University Trust Fund"/>
    <s v="TF-CSU Operating Fund"/>
    <x v="11"/>
    <s v="00000"/>
    <s v="No Project Name Assigned"/>
    <s v="05"/>
    <s v="Student Services"/>
    <s v="0510"/>
    <s v="Student Records"/>
    <s v="603005"/>
    <s v="Retirement"/>
    <n v="200652.08000000002"/>
    <s v="Non-Billable"/>
    <n v="2.1110485502592435E-4"/>
    <n v="3962.3993910957029"/>
    <n v="594.35990866435543"/>
    <n v="3368.0394824313476"/>
    <x v="3"/>
  </r>
  <r>
    <s v="202206"/>
    <s v="10"/>
    <s v="6690"/>
    <x v="6"/>
    <s v="000"/>
    <s v="0948"/>
    <s v="Calif State University Trust Fund"/>
    <s v="TF-CSU Operating Fund"/>
    <x v="11"/>
    <s v="00000"/>
    <s v="No Project Name Assigned"/>
    <s v="04"/>
    <s v="Academic Support"/>
    <s v="0407"/>
    <s v="Academic Personnel Development"/>
    <s v="603005"/>
    <s v="Retirement"/>
    <n v="219198.95"/>
    <s v="Non-Billable"/>
    <n v="2.3061790618659342E-4"/>
    <n v="4328.6557807365734"/>
    <n v="649.29836711048597"/>
    <n v="3679.3574136260872"/>
    <x v="3"/>
  </r>
  <r>
    <s v="202206"/>
    <s v="10"/>
    <s v="6690"/>
    <x v="6"/>
    <s v="000"/>
    <s v="0948"/>
    <s v="Calif State University Trust Fund"/>
    <s v="TF-CSU Operating Fund"/>
    <x v="11"/>
    <s v="00000"/>
    <s v="No Project Name Assigned"/>
    <s v="05"/>
    <s v="Student Services"/>
    <s v="0509"/>
    <s v="Student Admissions"/>
    <s v="603005"/>
    <s v="Retirement"/>
    <n v="281520.48"/>
    <s v="Non-Billable"/>
    <n v="2.9618601570055304E-4"/>
    <n v="5559.3571645654993"/>
    <n v="833.90357468482489"/>
    <n v="4725.4535898806744"/>
    <x v="3"/>
  </r>
  <r>
    <s v="202206"/>
    <s v="10"/>
    <s v="6752"/>
    <x v="14"/>
    <s v="000"/>
    <s v="0948"/>
    <s v="Calif State University Trust Fund"/>
    <s v="TF-CSU Operating Fund"/>
    <x v="11"/>
    <s v="00000"/>
    <s v="No Project Name Assigned"/>
    <s v="07"/>
    <s v="Operation and Maintenance of Plant"/>
    <s v="0707"/>
    <s v="Security and Safety"/>
    <s v="603005"/>
    <s v="Retirement"/>
    <n v="308051.10000000003"/>
    <s v="Non-Billable"/>
    <n v="3.2409872255536313E-4"/>
    <n v="6083.2735502485766"/>
    <n v="912.49103253728651"/>
    <n v="5170.78251771129"/>
    <x v="3"/>
  </r>
  <r>
    <s v="202206"/>
    <s v="10"/>
    <s v="6700"/>
    <x v="21"/>
    <s v="000"/>
    <s v="0948"/>
    <s v="Calif State University Trust Fund"/>
    <s v="TF-CSU Operating Fund"/>
    <x v="11"/>
    <s v="MISCF"/>
    <s v="TF-Miscellaneous Fees"/>
    <s v="06"/>
    <s v="Institutional Support"/>
    <s v="0602"/>
    <s v="Fiscal Operations"/>
    <s v="603005"/>
    <s v="Retirement"/>
    <n v="114614.58"/>
    <s v="Non-Billable"/>
    <n v="1.2058531511239359E-4"/>
    <n v="2263.3642372543045"/>
    <n v="339.50463558814567"/>
    <n v="1923.8596016661588"/>
    <x v="3"/>
  </r>
  <r>
    <s v="202206"/>
    <s v="10"/>
    <s v="6752"/>
    <x v="14"/>
    <s v="000"/>
    <s v="0948"/>
    <s v="Calif State University Trust Fund"/>
    <s v="TF-CSU Operating Fund"/>
    <x v="11"/>
    <s v="00000"/>
    <s v="No Project Name Assigned"/>
    <s v="01"/>
    <s v="Instruction"/>
    <s v="0101"/>
    <s v="General Academic Instruction"/>
    <s v="603005"/>
    <s v="Retirement"/>
    <n v="2337255.35"/>
    <s v="Non-Billable"/>
    <n v="2.4590123950886333E-3"/>
    <n v="46155.211427039147"/>
    <n v="6923.2817140558718"/>
    <n v="39231.92971298327"/>
    <x v="3"/>
  </r>
  <r>
    <s v="202206"/>
    <s v="10"/>
    <s v="6690"/>
    <x v="6"/>
    <s v="000"/>
    <s v="0948"/>
    <s v="Calif State University Trust Fund"/>
    <s v="TF-CSU Operating Fund"/>
    <x v="11"/>
    <s v="00000"/>
    <s v="No Project Name Assigned"/>
    <s v="03"/>
    <s v="Public Service"/>
    <s v="0304"/>
    <s v="Public Service Information Technology"/>
    <s v="603005"/>
    <s v="Retirement"/>
    <n v="75436.540000000008"/>
    <s v="Non-Billable"/>
    <n v="7.9366333208992122E-5"/>
    <n v="1489.6915106106383"/>
    <n v="223.45372659159574"/>
    <n v="1266.2377840190425"/>
    <x v="3"/>
  </r>
  <r>
    <s v="202206"/>
    <s v="10"/>
    <s v="6710"/>
    <x v="12"/>
    <s v="000"/>
    <s v="0948"/>
    <s v="Calif State University Trust Fund"/>
    <s v="TF-CSU Operating Fund"/>
    <x v="11"/>
    <s v="42124"/>
    <s v="HEERF-IHEs-Institutional Portion"/>
    <s v="06"/>
    <s v="Institutional Support"/>
    <s v="0607"/>
    <s v="Administrative Information Technology"/>
    <s v="603005"/>
    <s v="Retirement"/>
    <n v="6864.4400000000005"/>
    <s v="Non-Billable"/>
    <n v="7.222036327927207E-6"/>
    <n v="135.55629663152749"/>
    <n v="20.333444494729122"/>
    <n v="115.22285213679837"/>
    <x v="3"/>
  </r>
  <r>
    <s v="202206"/>
    <s v="10"/>
    <s v="6650"/>
    <x v="16"/>
    <s v="000"/>
    <s v="0948"/>
    <s v="Calif State University Trust Fund"/>
    <s v="TF-CSU Operating Fund"/>
    <x v="11"/>
    <s v="00000"/>
    <s v="No Project Name Assigned"/>
    <s v="05"/>
    <s v="Student Services"/>
    <s v="0501"/>
    <s v="Student Services Administration"/>
    <s v="603005"/>
    <s v="Retirement"/>
    <n v="513770.25"/>
    <s v="Non-Billable"/>
    <n v="5.4053461166653693E-4"/>
    <n v="10145.735472879658"/>
    <n v="1521.8603209319488"/>
    <n v="8623.87515194771"/>
    <x v="3"/>
  </r>
  <r>
    <s v="202206"/>
    <s v="10"/>
    <s v="6700"/>
    <x v="21"/>
    <s v="000"/>
    <s v="0948"/>
    <s v="Calif State University Trust Fund"/>
    <s v="TF-CSU Operating Fund"/>
    <x v="11"/>
    <s v="00000"/>
    <s v="No Project Name Assigned"/>
    <s v="04"/>
    <s v="Academic Support"/>
    <s v="0405"/>
    <s v="Ancillary Support"/>
    <s v="603005"/>
    <s v="Retirement"/>
    <n v="460869.8"/>
    <s v="Non-Billable"/>
    <n v="4.8487836415564065E-4"/>
    <n v="9101.0779200215529"/>
    <n v="1365.1616880032329"/>
    <n v="7735.9162320183195"/>
    <x v="3"/>
  </r>
  <r>
    <s v="202206"/>
    <s v="10"/>
    <s v="6700"/>
    <x v="21"/>
    <s v="000"/>
    <s v="0948"/>
    <s v="Calif State University Trust Fund"/>
    <s v="TF-CSU Operating Fund"/>
    <x v="11"/>
    <s v="00000"/>
    <s v="No Project Name Assigned"/>
    <s v="04"/>
    <s v="Academic Support"/>
    <s v="0403"/>
    <s v="Educational Media Services"/>
    <s v="603005"/>
    <s v="Retirement"/>
    <n v="120073.32"/>
    <s v="Non-Billable"/>
    <n v="1.2632842286549646E-4"/>
    <n v="2371.1613159197727"/>
    <n v="355.67419738796588"/>
    <n v="2015.4871185318068"/>
    <x v="3"/>
  </r>
  <r>
    <s v="202206"/>
    <s v="10"/>
    <s v="6720"/>
    <x v="17"/>
    <s v="000"/>
    <s v="0948"/>
    <s v="Calif State University Trust Fund"/>
    <s v="TF-CSU Operating Fund"/>
    <x v="11"/>
    <s v="00000"/>
    <s v="No Project Name Assigned"/>
    <s v="05"/>
    <s v="Student Services"/>
    <s v="0510"/>
    <s v="Student Records"/>
    <s v="603005"/>
    <s v="Retirement"/>
    <n v="525122.29"/>
    <s v="Non-Billable"/>
    <n v="5.5247802515344673E-4"/>
    <n v="10369.91115241258"/>
    <n v="1555.486672861887"/>
    <n v="8814.4244795506929"/>
    <x v="3"/>
  </r>
  <r>
    <s v="202206"/>
    <s v="10"/>
    <s v="6700"/>
    <x v="21"/>
    <s v="000"/>
    <s v="0948"/>
    <s v="Calif State University Trust Fund"/>
    <s v="TF-CSU Operating Fund"/>
    <x v="11"/>
    <s v="00000"/>
    <s v="No Project Name Assigned"/>
    <s v="06"/>
    <s v="Institutional Support"/>
    <s v="0602"/>
    <s v="Fiscal Operations"/>
    <s v="603005"/>
    <s v="Retirement"/>
    <n v="553123.87"/>
    <s v="Non-Billable"/>
    <n v="5.8193832023933272E-4"/>
    <n v="10922.87548521051"/>
    <n v="1638.4313227815765"/>
    <n v="9284.4441624289339"/>
    <x v="3"/>
  </r>
  <r>
    <s v="202206"/>
    <s v="10"/>
    <s v="6650"/>
    <x v="16"/>
    <s v="000"/>
    <s v="0948"/>
    <s v="Calif State University Trust Fund"/>
    <s v="TF-CSU Operating Fund"/>
    <x v="11"/>
    <s v="00000"/>
    <s v="No Project Name Assigned"/>
    <s v="01"/>
    <s v="Instruction"/>
    <s v="0101"/>
    <s v="General Academic Instruction"/>
    <s v="603005"/>
    <s v="Retirement"/>
    <n v="10238563.199999999"/>
    <s v="Non-Billable"/>
    <n v="1.0771931195578755E-2"/>
    <n v="202187.17189163883"/>
    <n v="30328.075783745822"/>
    <n v="171859.09610789301"/>
    <x v="3"/>
  </r>
  <r>
    <s v="202206"/>
    <s v="10"/>
    <s v="6710"/>
    <x v="12"/>
    <s v="000"/>
    <s v="0948"/>
    <s v="Calif State University Trust Fund"/>
    <s v="TF-CSU Operating Fund"/>
    <x v="11"/>
    <s v="43023"/>
    <s v="HEERF-Minority Serving Institutions"/>
    <s v="06"/>
    <s v="Institutional Support"/>
    <s v="0607"/>
    <s v="Administrative Information Technology"/>
    <s v="603005"/>
    <s v="Retirement"/>
    <n v="3373.15"/>
    <s v="Non-Billable"/>
    <n v="3.548870969743731E-6"/>
    <n v="66.611656884266878"/>
    <n v="9.991748532640031"/>
    <n v="56.619908351626847"/>
    <x v="3"/>
  </r>
  <r>
    <s v="202206"/>
    <s v="10"/>
    <s v="6710"/>
    <x v="12"/>
    <s v="000"/>
    <s v="0948"/>
    <s v="Calif State University Trust Fund"/>
    <s v="TF-CSU Operating Fund"/>
    <x v="11"/>
    <s v="00000"/>
    <s v="No Project Name Assigned"/>
    <s v="07"/>
    <s v="Operation and Maintenance of Plant"/>
    <s v="0701"/>
    <s v="Physical Plant Administration"/>
    <s v="603005"/>
    <s v="Retirement"/>
    <n v="828135.78"/>
    <s v="Non-Billable"/>
    <n v="8.7127670831361819E-4"/>
    <n v="16353.703935770638"/>
    <n v="2453.0555903655954"/>
    <n v="13900.648345405041"/>
    <x v="3"/>
  </r>
  <r>
    <s v="202206"/>
    <s v="10"/>
    <s v="6790"/>
    <x v="5"/>
    <s v="000"/>
    <s v="0948"/>
    <s v="Calif State University Trust Fund"/>
    <s v="TF-CSU Operating Fund"/>
    <x v="11"/>
    <s v="42124"/>
    <s v="HEERF-IHEs-Institutional Portion"/>
    <s v="04"/>
    <s v="Academic Support"/>
    <s v="0406"/>
    <s v="Academic Administration"/>
    <s v="603005"/>
    <s v="Retirement"/>
    <n v="3772.89"/>
    <s v="Non-Billable"/>
    <n v="3.9694350364011159E-6"/>
    <n v="74.505567241919763"/>
    <n v="11.175835086287965"/>
    <n v="63.329732155631795"/>
    <x v="3"/>
  </r>
  <r>
    <s v="202206"/>
    <s v="10"/>
    <s v="6840"/>
    <x v="10"/>
    <s v="000"/>
    <s v="0948"/>
    <s v="Calif State University Trust Fund"/>
    <s v="TF-CSU Operating Fund"/>
    <x v="11"/>
    <s v="00000"/>
    <s v="No Project Name Assigned"/>
    <s v="01"/>
    <s v="Instruction"/>
    <s v="0101"/>
    <s v="General Academic Instruction"/>
    <s v="603005"/>
    <s v="Retirement"/>
    <n v="11811254.17"/>
    <s v="Non-Billable"/>
    <n v="1.2426549972630208E-2"/>
    <n v="233244.06271434901"/>
    <n v="34986.609407152348"/>
    <n v="198257.45330719664"/>
    <x v="3"/>
  </r>
  <r>
    <s v="202206"/>
    <s v="10"/>
    <s v="6720"/>
    <x v="17"/>
    <s v="000"/>
    <s v="0948"/>
    <s v="Calif State University Trust Fund"/>
    <s v="TF-CSU Operating Fund"/>
    <x v="11"/>
    <s v="00000"/>
    <s v="No Project Name Assigned"/>
    <s v="05"/>
    <s v="Student Services"/>
    <s v="0504"/>
    <s v="Financial Aid Administration"/>
    <s v="603005"/>
    <s v="Retirement"/>
    <n v="255140.11000000002"/>
    <s v="Non-Billable"/>
    <n v="2.6843138597341422E-4"/>
    <n v="5038.4078575616586"/>
    <n v="755.76117863424872"/>
    <n v="4282.64667892741"/>
    <x v="3"/>
  </r>
  <r>
    <s v="202206"/>
    <s v="10"/>
    <s v="6752"/>
    <x v="14"/>
    <s v="000"/>
    <s v="0948"/>
    <s v="Calif State University Trust Fund"/>
    <s v="TF-CSU Operating Fund"/>
    <x v="11"/>
    <s v="00000"/>
    <s v="No Project Name Assigned"/>
    <s v="07"/>
    <s v="Operation and Maintenance of Plant"/>
    <s v="0705"/>
    <s v="Landscape and Grounds Maintenance"/>
    <s v="603005"/>
    <s v="Retirement"/>
    <n v="42271.86"/>
    <s v="Non-Billable"/>
    <n v="4.4473971448370584E-5"/>
    <n v="834.76828311215513"/>
    <n v="125.21524246682327"/>
    <n v="709.55304064533186"/>
    <x v="3"/>
  </r>
  <r>
    <s v="202206"/>
    <s v="10"/>
    <s v="6730"/>
    <x v="23"/>
    <s v="000"/>
    <s v="0948"/>
    <s v="Calif State University Trust Fund"/>
    <s v="TF-CSU Operating Fund"/>
    <x v="11"/>
    <s v="00000"/>
    <s v="No Project Name Assigned"/>
    <s v="07"/>
    <s v="Operation and Maintenance of Plant"/>
    <s v="0705"/>
    <s v="Landscape and Grounds Maintenance"/>
    <s v="603005"/>
    <s v="Retirement"/>
    <n v="142252.76"/>
    <s v="Non-Billable"/>
    <n v="1.4966327922859114E-4"/>
    <n v="2809.1522879089175"/>
    <n v="421.3728431863376"/>
    <n v="2387.7794447225797"/>
    <x v="3"/>
  </r>
  <r>
    <s v="202206"/>
    <s v="10"/>
    <s v="6752"/>
    <x v="14"/>
    <s v="000"/>
    <s v="0948"/>
    <s v="Calif State University Trust Fund"/>
    <s v="TF-CSU Operating Fund"/>
    <x v="11"/>
    <s v="00000"/>
    <s v="No Project Name Assigned"/>
    <s v="07"/>
    <s v="Operation and Maintenance of Plant"/>
    <s v="0703"/>
    <s v="Custodial Services"/>
    <s v="603005"/>
    <s v="Retirement"/>
    <n v="102822.94"/>
    <s v="Non-Billable"/>
    <n v="1.0817940109087988E-4"/>
    <n v="2030.5075075557152"/>
    <n v="304.57612613335726"/>
    <n v="1725.9313814223578"/>
    <x v="3"/>
  </r>
  <r>
    <s v="202206"/>
    <s v="10"/>
    <s v="6720"/>
    <x v="17"/>
    <s v="000"/>
    <s v="0948"/>
    <s v="Calif State University Trust Fund"/>
    <s v="TF-CSU Operating Fund"/>
    <x v="11"/>
    <s v="00000"/>
    <s v="No Project Name Assigned"/>
    <s v="04"/>
    <s v="Academic Support"/>
    <s v="0409"/>
    <s v="Academic Support Information Technology"/>
    <s v="603005"/>
    <s v="Retirement"/>
    <n v="874208.61"/>
    <s v="Non-Billable"/>
    <n v="9.1974965759868935E-4"/>
    <n v="17263.532299065231"/>
    <n v="2589.5298448597846"/>
    <n v="14674.002454205445"/>
    <x v="3"/>
  </r>
  <r>
    <s v="202206"/>
    <s v="10"/>
    <s v="6750"/>
    <x v="20"/>
    <s v="000"/>
    <s v="0948"/>
    <s v="Calif State University Trust Fund"/>
    <s v="TF-CSU Operating Fund"/>
    <x v="11"/>
    <s v="00000"/>
    <s v="No Project Name Assigned"/>
    <s v="02"/>
    <s v="Research"/>
    <s v="0202"/>
    <s v="Individual and Project Research"/>
    <s v="603005"/>
    <s v="Retirement"/>
    <n v="194223.44"/>
    <s v="Non-Billable"/>
    <n v="2.0434132127529559E-4"/>
    <n v="3835.4491037048442"/>
    <n v="575.31736555572661"/>
    <n v="3260.1317381491176"/>
    <x v="3"/>
  </r>
  <r>
    <s v="202206"/>
    <s v="10"/>
    <s v="6750"/>
    <x v="20"/>
    <s v="000"/>
    <s v="0948"/>
    <s v="Calif State University Trust Fund"/>
    <s v="TF-CSU Operating Fund"/>
    <x v="11"/>
    <s v="00000"/>
    <s v="No Project Name Assigned"/>
    <s v="01"/>
    <s v="Instruction"/>
    <s v="0105"/>
    <s v="Preparatory/Remedial Instruction"/>
    <s v="603005"/>
    <s v="Retirement"/>
    <n v="81843.009999999995"/>
    <s v="Non-Billable"/>
    <n v="8.6106542035025376E-5"/>
    <n v="1616.2039934469628"/>
    <n v="242.43059901704441"/>
    <n v="1373.7733944299184"/>
    <x v="3"/>
  </r>
  <r>
    <s v="202206"/>
    <s v="10"/>
    <s v="6840"/>
    <x v="10"/>
    <s v="000"/>
    <s v="0948"/>
    <s v="Calif State University Trust Fund"/>
    <s v="TF-CSU Operating Fund"/>
    <x v="11"/>
    <s v="00000"/>
    <s v="No Project Name Assigned"/>
    <s v="06"/>
    <s v="Institutional Support"/>
    <s v="0606"/>
    <s v="General Administration"/>
    <s v="603005"/>
    <s v="Retirement"/>
    <n v="1801755.6600000001"/>
    <s v="Non-Billable"/>
    <n v="1.8956163693714945E-3"/>
    <n v="35580.371407499173"/>
    <n v="5337.0557111248754"/>
    <n v="30243.315696374295"/>
    <x v="3"/>
  </r>
  <r>
    <s v="202206"/>
    <s v="10"/>
    <s v="6700"/>
    <x v="21"/>
    <s v="000"/>
    <s v="0948"/>
    <s v="Calif State University Trust Fund"/>
    <s v="TF-CSU Operating Fund"/>
    <x v="11"/>
    <s v="00000"/>
    <s v="No Project Name Assigned"/>
    <s v="01"/>
    <s v="Instruction"/>
    <s v="0101"/>
    <s v="General Academic Instruction"/>
    <s v="603005"/>
    <s v="Retirement"/>
    <n v="24580736.039999999"/>
    <s v="Non-Billable"/>
    <n v="2.5861245585666062E-2"/>
    <n v="485410.83410438703"/>
    <n v="72811.625115658055"/>
    <n v="412599.20898872899"/>
    <x v="3"/>
  </r>
  <r>
    <s v="202206"/>
    <s v="10"/>
    <s v="6790"/>
    <x v="5"/>
    <s v="000"/>
    <s v="0948"/>
    <s v="Calif State University Trust Fund"/>
    <s v="TF-CSU Operating Fund"/>
    <x v="11"/>
    <s v="00000"/>
    <s v="No Project Name Assigned"/>
    <s v="05"/>
    <s v="Student Services"/>
    <s v="0501"/>
    <s v="Student Services Administration"/>
    <s v="603005"/>
    <s v="Retirement"/>
    <n v="2826833.66"/>
    <s v="Non-Billable"/>
    <n v="2.9740948111612055E-3"/>
    <n v="55823.213859097981"/>
    <n v="8373.4820788646975"/>
    <n v="47449.731780233284"/>
    <x v="3"/>
  </r>
  <r>
    <s v="202206"/>
    <s v="10"/>
    <s v="6710"/>
    <x v="12"/>
    <s v="000"/>
    <s v="0948"/>
    <s v="Calif State University Trust Fund"/>
    <s v="TF-CSU Operating Fund"/>
    <x v="11"/>
    <s v="00000"/>
    <s v="No Project Name Assigned"/>
    <s v="05"/>
    <s v="Student Services"/>
    <s v="0502"/>
    <s v="Social and Cultural Development"/>
    <s v="603005"/>
    <s v="Retirement"/>
    <n v="1654095.26"/>
    <s v="Non-Billable"/>
    <n v="1.7402637443946188E-3"/>
    <n v="32664.431143889899"/>
    <n v="4899.664671583485"/>
    <n v="27764.766472306412"/>
    <x v="3"/>
  </r>
  <r>
    <s v="202206"/>
    <s v="10"/>
    <s v="6830"/>
    <x v="9"/>
    <s v="000"/>
    <s v="0948"/>
    <s v="Calif State University Trust Fund"/>
    <s v="TF-CSU Operating Fund"/>
    <x v="11"/>
    <s v="HSFEE"/>
    <s v="TF-Health Service Fees"/>
    <s v="05"/>
    <s v="Student Services"/>
    <s v="0507"/>
    <s v="Student Health Services"/>
    <s v="603005"/>
    <s v="Retirement"/>
    <n v="411042.17"/>
    <s v="Non-Billable"/>
    <n v="4.3245501221513048E-4"/>
    <n v="8117.1012237832574"/>
    <n v="1217.5651835674885"/>
    <n v="6899.5360402157685"/>
    <x v="3"/>
  </r>
  <r>
    <s v="202206"/>
    <s v="10"/>
    <s v="6710"/>
    <x v="12"/>
    <s v="000"/>
    <s v="0948"/>
    <s v="Calif State University Trust Fund"/>
    <s v="TF-CSU Operating Fund"/>
    <x v="11"/>
    <s v="00000"/>
    <s v="No Project Name Assigned"/>
    <s v="05"/>
    <s v="Student Services"/>
    <s v="0501"/>
    <s v="Student Services Administration"/>
    <s v="603005"/>
    <s v="Retirement"/>
    <n v="1305170.78"/>
    <s v="Non-Billable"/>
    <n v="1.3731623828468291E-3"/>
    <n v="25774.00595073773"/>
    <n v="3866.1008926106592"/>
    <n v="21907.905058127071"/>
    <x v="3"/>
  </r>
  <r>
    <s v="202206"/>
    <s v="10"/>
    <s v="6690"/>
    <x v="6"/>
    <s v="000"/>
    <s v="0948"/>
    <s v="Calif State University Trust Fund"/>
    <s v="TF-CSU Operating Fund"/>
    <x v="11"/>
    <s v="MISCF"/>
    <s v="TF-Miscellaneous Fees"/>
    <s v="05"/>
    <s v="Student Services"/>
    <s v="0501"/>
    <s v="Student Services Administration"/>
    <s v="603005"/>
    <s v="Retirement"/>
    <n v="41931.440000000002"/>
    <s v="Non-Billable"/>
    <n v="4.4115817599440014E-5"/>
    <n v="828.04580108895959"/>
    <n v="124.20687016334394"/>
    <n v="703.83893092561561"/>
    <x v="3"/>
  </r>
  <r>
    <s v="202206"/>
    <s v="10"/>
    <s v="6690"/>
    <x v="6"/>
    <s v="000"/>
    <s v="0948"/>
    <s v="Calif State University Trust Fund"/>
    <s v="TF-CSU Operating Fund"/>
    <x v="11"/>
    <s v="00000"/>
    <s v="No Project Name Assigned"/>
    <s v="05"/>
    <s v="Student Services"/>
    <s v="0501"/>
    <s v="Student Services Administration"/>
    <s v="603005"/>
    <s v="Retirement"/>
    <n v="1019639.89"/>
    <s v="Non-Billable"/>
    <n v="1.0727570387364009E-3"/>
    <n v="20135.452766165639"/>
    <n v="3020.3179149248458"/>
    <n v="17115.134851240793"/>
    <x v="3"/>
  </r>
  <r>
    <s v="202206"/>
    <s v="10"/>
    <s v="6850"/>
    <x v="22"/>
    <s v="000"/>
    <s v="0948"/>
    <s v="Calif State University Trust Fund"/>
    <s v="TF-CSU Operating Fund"/>
    <x v="11"/>
    <s v="00000"/>
    <s v="No Project Name Assigned"/>
    <s v="05"/>
    <s v="Student Services"/>
    <s v="0501"/>
    <s v="Student Services Administration"/>
    <s v="603005"/>
    <s v="Retirement"/>
    <n v="530079.09"/>
    <s v="Non-Billable"/>
    <n v="5.5769304483025491E-4"/>
    <n v="10467.796114790159"/>
    <n v="1570.1694172185237"/>
    <n v="8897.6266975716353"/>
    <x v="3"/>
  </r>
  <r>
    <s v="202206"/>
    <s v="10"/>
    <s v="6780"/>
    <x v="4"/>
    <s v="000"/>
    <s v="0948"/>
    <s v="Calif State University Trust Fund"/>
    <s v="TF-CSU Operating Fund"/>
    <x v="11"/>
    <s v="C4CS1"/>
    <s v="Center For California Studies"/>
    <s v="04"/>
    <s v="Academic Support"/>
    <s v="0405"/>
    <s v="Ancillary Support"/>
    <s v="603005"/>
    <s v="Retirement"/>
    <n v="250664.06"/>
    <s v="Non-Billable"/>
    <n v="2.6372216050045232E-4"/>
    <n v="4950.0165595770386"/>
    <n v="742.50248393655579"/>
    <n v="4207.5140756404826"/>
    <x v="3"/>
  </r>
  <r>
    <s v="202206"/>
    <s v="10"/>
    <s v="6850"/>
    <x v="22"/>
    <s v="000"/>
    <s v="0948"/>
    <s v="Calif State University Trust Fund"/>
    <s v="TF-CSU Operating Fund"/>
    <x v="11"/>
    <s v="00000"/>
    <s v="No Project Name Assigned"/>
    <s v="04"/>
    <s v="Academic Support"/>
    <s v="0409"/>
    <s v="Academic Support Information Technology"/>
    <s v="603005"/>
    <s v="Retirement"/>
    <n v="164016.76999999999"/>
    <s v="Non-Billable"/>
    <n v="1.7256106416973287E-4"/>
    <n v="3238.9395095106111"/>
    <n v="485.84092642659164"/>
    <n v="2753.0985830840195"/>
    <x v="3"/>
  </r>
  <r>
    <s v="202206"/>
    <s v="10"/>
    <s v="6752"/>
    <x v="14"/>
    <s v="000"/>
    <s v="0948"/>
    <s v="Calif State University Trust Fund"/>
    <s v="TF-CSU Operating Fund"/>
    <x v="11"/>
    <s v="00000"/>
    <s v="No Project Name Assigned"/>
    <s v="07"/>
    <s v="Operation and Maintenance of Plant"/>
    <s v="0701"/>
    <s v="Physical Plant Administration"/>
    <s v="603005"/>
    <s v="Retirement"/>
    <n v="59242.19"/>
    <s v="Non-Billable"/>
    <n v="6.232835429051254E-5"/>
    <n v="1169.891772779908"/>
    <n v="175.48376591698619"/>
    <n v="994.40800686292175"/>
    <x v="3"/>
  </r>
  <r>
    <s v="202206"/>
    <s v="10"/>
    <s v="6780"/>
    <x v="4"/>
    <s v="000"/>
    <s v="0948"/>
    <s v="Calif State University Trust Fund"/>
    <s v="TF-CSU Operating Fund"/>
    <x v="11"/>
    <s v="00000"/>
    <s v="No Project Name Assigned"/>
    <s v="07"/>
    <s v="Operation and Maintenance of Plant"/>
    <s v="0708"/>
    <s v="Logistical Services"/>
    <s v="603005"/>
    <s v="Retirement"/>
    <n v="290948.76"/>
    <s v="Non-Billable"/>
    <n v="3.0610545278061637E-4"/>
    <n v="5745.5431783415843"/>
    <n v="861.83147675123757"/>
    <n v="4883.7117015903468"/>
    <x v="3"/>
  </r>
  <r>
    <s v="202206"/>
    <s v="10"/>
    <s v="6720"/>
    <x v="17"/>
    <s v="000"/>
    <s v="0948"/>
    <s v="Calif State University Trust Fund"/>
    <s v="TF-CSU Operating Fund"/>
    <x v="11"/>
    <s v="00000"/>
    <s v="No Project Name Assigned"/>
    <s v="04"/>
    <s v="Academic Support"/>
    <s v="0408"/>
    <s v="Course and Curriculum Development"/>
    <s v="603005"/>
    <s v="Retirement"/>
    <n v="46677.62"/>
    <s v="Non-Billable"/>
    <n v="4.910924523212113E-5"/>
    <n v="921.77152146041351"/>
    <n v="138.26572821906203"/>
    <n v="783.50579324135151"/>
    <x v="3"/>
  </r>
  <r>
    <s v="202206"/>
    <s v="10"/>
    <s v="6680"/>
    <x v="19"/>
    <s v="000"/>
    <s v="0948"/>
    <s v="Calif State University Trust Fund"/>
    <s v="TF-CSU Operating Fund"/>
    <x v="11"/>
    <s v="00000"/>
    <s v="No Project Name Assigned"/>
    <s v="07"/>
    <s v="Operation and Maintenance of Plant"/>
    <s v="0702"/>
    <s v="Building Maintenance"/>
    <s v="603005"/>
    <s v="Retirement"/>
    <n v="677648.63"/>
    <s v="Non-Billable"/>
    <n v="7.1295007654376792E-4"/>
    <n v="13381.942110387477"/>
    <n v="2007.2913165581215"/>
    <n v="11374.650793829356"/>
    <x v="3"/>
  </r>
  <r>
    <s v="202206"/>
    <s v="10"/>
    <s v="6700"/>
    <x v="21"/>
    <s v="000"/>
    <s v="0948"/>
    <s v="Calif State University Trust Fund"/>
    <s v="TF-CSU Operating Fund"/>
    <x v="11"/>
    <s v="00000"/>
    <s v="No Project Name Assigned"/>
    <s v="07"/>
    <s v="Operation and Maintenance of Plant"/>
    <s v="0703"/>
    <s v="Custodial Services"/>
    <s v="603005"/>
    <s v="Retirement"/>
    <n v="773561.34"/>
    <s v="Non-Billable"/>
    <n v="8.1385926592118937E-4"/>
    <n v="15275.989078165429"/>
    <n v="2291.3983617248141"/>
    <n v="12984.590716440614"/>
    <x v="3"/>
  </r>
  <r>
    <s v="202206"/>
    <s v="10"/>
    <s v="6690"/>
    <x v="6"/>
    <s v="000"/>
    <s v="0948"/>
    <s v="Calif State University Trust Fund"/>
    <s v="TF-CSU Operating Fund"/>
    <x v="11"/>
    <s v="MISCF"/>
    <s v="TF-Miscellaneous Fees"/>
    <s v="05"/>
    <s v="Student Services"/>
    <s v="0509"/>
    <s v="Student Admissions"/>
    <s v="603005"/>
    <s v="Retirement"/>
    <n v="1534.44"/>
    <s v="Non-Billable"/>
    <n v="1.6143751599583684E-6"/>
    <n v="30.301525514576721"/>
    <n v="4.5452288271865076"/>
    <n v="25.756296687390211"/>
    <x v="3"/>
  </r>
  <r>
    <s v="202206"/>
    <s v="10"/>
    <s v="6752"/>
    <x v="14"/>
    <s v="000"/>
    <s v="0948"/>
    <s v="Calif State University Trust Fund"/>
    <s v="TF-CSU Operating Fund"/>
    <x v="11"/>
    <s v="00000"/>
    <s v="No Project Name Assigned"/>
    <s v="05"/>
    <s v="Student Services"/>
    <s v="0509"/>
    <s v="Student Admissions"/>
    <s v="603005"/>
    <s v="Retirement"/>
    <n v="117958.86"/>
    <s v="Non-Billable"/>
    <n v="1.2410381212755585E-4"/>
    <n v="2329.4057805846978"/>
    <n v="349.41086708770467"/>
    <n v="1979.9949134969931"/>
    <x v="3"/>
  </r>
  <r>
    <s v="202206"/>
    <s v="10"/>
    <s v="6750"/>
    <x v="20"/>
    <s v="000"/>
    <s v="0948"/>
    <s v="Calif State University Trust Fund"/>
    <s v="TF-CSU Operating Fund"/>
    <x v="11"/>
    <s v="00000"/>
    <s v="No Project Name Assigned"/>
    <s v="07"/>
    <s v="Operation and Maintenance of Plant"/>
    <s v="0705"/>
    <s v="Landscape and Grounds Maintenance"/>
    <s v="603005"/>
    <s v="Retirement"/>
    <n v="212322.84"/>
    <s v="Non-Billable"/>
    <n v="2.2338359192136223E-4"/>
    <n v="4192.8690294748512"/>
    <n v="628.93035442122766"/>
    <n v="3563.9386750536232"/>
    <x v="3"/>
  </r>
  <r>
    <s v="202206"/>
    <s v="10"/>
    <s v="6710"/>
    <x v="12"/>
    <s v="000"/>
    <s v="0948"/>
    <s v="Calif State University Trust Fund"/>
    <s v="TF-CSU Operating Fund"/>
    <x v="11"/>
    <s v="00000"/>
    <s v="No Project Name Assigned"/>
    <s v="06"/>
    <s v="Institutional Support"/>
    <s v="0607"/>
    <s v="Administrative Information Technology"/>
    <s v="603005"/>
    <s v="Retirement"/>
    <n v="2836060.58"/>
    <s v="Non-Billable"/>
    <n v="2.9838023985878388E-3"/>
    <n v="56005.423493753595"/>
    <n v="8400.8135240630381"/>
    <n v="47604.609969690551"/>
    <x v="3"/>
  </r>
  <r>
    <s v="202206"/>
    <s v="10"/>
    <s v="6780"/>
    <x v="4"/>
    <s v="000"/>
    <s v="0948"/>
    <s v="Calif State University Trust Fund"/>
    <s v="TF-CSU Operating Fund"/>
    <x v="11"/>
    <s v="00000"/>
    <s v="No Project Name Assigned"/>
    <s v="04"/>
    <s v="Academic Support"/>
    <s v="0405"/>
    <s v="Ancillary Support"/>
    <s v="603005"/>
    <s v="Retirement"/>
    <n v="8427.32"/>
    <s v="Non-Billable"/>
    <n v="8.8663330420351116E-6"/>
    <n v="166.41944422688584"/>
    <n v="24.962916634032876"/>
    <n v="141.45652759285295"/>
    <x v="3"/>
  </r>
  <r>
    <s v="202206"/>
    <s v="10"/>
    <s v="6752"/>
    <x v="14"/>
    <s v="000"/>
    <s v="0948"/>
    <s v="Calif State University Trust Fund"/>
    <s v="TF-CSU Operating Fund"/>
    <x v="11"/>
    <s v="00000"/>
    <s v="No Project Name Assigned"/>
    <s v="06"/>
    <s v="Institutional Support"/>
    <s v="0607"/>
    <s v="Administrative Information Technology"/>
    <s v="603005"/>
    <s v="Retirement"/>
    <n v="330785.67"/>
    <s v="Non-Billable"/>
    <n v="3.4801762787608901E-4"/>
    <n v="6532.2270139994753"/>
    <n v="979.83405209992122"/>
    <n v="5552.3929618995535"/>
    <x v="3"/>
  </r>
  <r>
    <s v="202206"/>
    <s v="10"/>
    <s v="6690"/>
    <x v="6"/>
    <s v="000"/>
    <s v="0948"/>
    <s v="Calif State University Trust Fund"/>
    <s v="TF-CSU Operating Fund"/>
    <x v="11"/>
    <s v="00000"/>
    <s v="No Project Name Assigned"/>
    <s v="03"/>
    <s v="Public Service"/>
    <s v="0301"/>
    <s v="Community Service"/>
    <s v="603005"/>
    <s v="Retirement"/>
    <n v="74079.88"/>
    <s v="Non-Billable"/>
    <n v="7.7938999325289184E-5"/>
    <n v="1462.9007155293018"/>
    <n v="219.43510732939527"/>
    <n v="1243.4656081999065"/>
    <x v="3"/>
  </r>
  <r>
    <s v="202206"/>
    <s v="10"/>
    <s v="6810"/>
    <x v="7"/>
    <s v="000"/>
    <s v="0948"/>
    <s v="Calif State University Trust Fund"/>
    <s v="TF-CSU Operating Fund"/>
    <x v="11"/>
    <s v="00000"/>
    <s v="No Project Name Assigned"/>
    <s v="05"/>
    <s v="Student Services"/>
    <s v="0509"/>
    <s v="Student Admissions"/>
    <s v="603005"/>
    <s v="Retirement"/>
    <n v="719794.53"/>
    <s v="Non-Billable"/>
    <n v="7.5729152622840167E-4"/>
    <n v="14214.222984312037"/>
    <n v="2132.1334476468055"/>
    <n v="12082.089536665231"/>
    <x v="3"/>
  </r>
  <r>
    <s v="202206"/>
    <s v="10"/>
    <s v="6620"/>
    <x v="3"/>
    <s v="000"/>
    <s v="0948"/>
    <s v="Calif State University Trust Fund"/>
    <s v="TF-CSU Operating Fund"/>
    <x v="11"/>
    <s v="00000"/>
    <s v="No Project Name Assigned"/>
    <s v="05"/>
    <s v="Student Services"/>
    <s v="0501"/>
    <s v="Student Services Administration"/>
    <s v="603005"/>
    <s v="Retirement"/>
    <n v="799003.19000000006"/>
    <s v="Non-Billable"/>
    <n v="8.4062648436139357E-4"/>
    <n v="15778.404856503477"/>
    <n v="2366.7607284755213"/>
    <n v="13411.644128027956"/>
    <x v="3"/>
  </r>
  <r>
    <s v="202206"/>
    <s v="10"/>
    <s v="6700"/>
    <x v="21"/>
    <s v="000"/>
    <s v="0948"/>
    <s v="Calif State University Trust Fund"/>
    <s v="TF-CSU Operating Fund"/>
    <x v="11"/>
    <s v="00000"/>
    <s v="No Project Name Assigned"/>
    <s v="07"/>
    <s v="Operation and Maintenance of Plant"/>
    <s v="0705"/>
    <s v="Landscape and Grounds Maintenance"/>
    <s v="603005"/>
    <s v="Retirement"/>
    <n v="314058.75"/>
    <s v="Non-Billable"/>
    <n v="3.3041933524124452E-4"/>
    <n v="6201.9102905301434"/>
    <n v="930.28654357952144"/>
    <n v="5271.6237469506214"/>
    <x v="3"/>
  </r>
  <r>
    <s v="202206"/>
    <s v="10"/>
    <s v="6620"/>
    <x v="3"/>
    <s v="000"/>
    <s v="0948"/>
    <s v="Calif State University Trust Fund"/>
    <s v="TF-CSU Operating Fund"/>
    <x v="11"/>
    <s v="CCF00"/>
    <s v="Campus Collaboration Funds"/>
    <s v="05"/>
    <s v="Student Services"/>
    <s v="0501"/>
    <s v="Student Services Administration"/>
    <s v="603005"/>
    <s v="Retirement"/>
    <n v="7617.3"/>
    <s v="Non-Billable"/>
    <n v="8.0141158376677354E-6"/>
    <n v="150.42348368276717"/>
    <n v="22.563522552415076"/>
    <n v="127.85996113035209"/>
    <x v="3"/>
  </r>
  <r>
    <s v="202206"/>
    <s v="10"/>
    <s v="6700"/>
    <x v="21"/>
    <s v="000"/>
    <s v="0948"/>
    <s v="Calif State University Trust Fund"/>
    <s v="TF-CSU Operating Fund"/>
    <x v="11"/>
    <s v="00000"/>
    <s v="No Project Name Assigned"/>
    <s v="07"/>
    <s v="Operation and Maintenance of Plant"/>
    <s v="0704"/>
    <s v="Utilities"/>
    <s v="603005"/>
    <s v="Retirement"/>
    <n v="207007.63"/>
    <s v="Non-Billable"/>
    <n v="2.17791491224064E-4"/>
    <n v="4087.9063255370415"/>
    <n v="613.18594883055619"/>
    <n v="3474.7203767064852"/>
    <x v="3"/>
  </r>
  <r>
    <s v="202206"/>
    <s v="10"/>
    <s v="6700"/>
    <x v="21"/>
    <s v="000"/>
    <s v="0948"/>
    <s v="Calif State University Trust Fund"/>
    <s v="TF-CSU Operating Fund"/>
    <x v="11"/>
    <s v="42124"/>
    <s v="HEERF-IHEs-Institutional Portion"/>
    <s v="07"/>
    <s v="Operation and Maintenance of Plant"/>
    <s v="0703"/>
    <s v="Custodial Services"/>
    <s v="603005"/>
    <s v="Retirement"/>
    <n v="12694.51"/>
    <s v="Non-Billable"/>
    <n v="1.3355818156358742E-5"/>
    <n v="250.68625600222191"/>
    <n v="37.602938400333286"/>
    <n v="213.08331760188861"/>
    <x v="3"/>
  </r>
  <r>
    <s v="202206"/>
    <s v="10"/>
    <s v="6740"/>
    <x v="8"/>
    <s v="000"/>
    <s v="0948"/>
    <s v="Calif State University Trust Fund"/>
    <s v="TF-CSU Operating Fund"/>
    <x v="11"/>
    <s v="00000"/>
    <s v="No Project Name Assigned"/>
    <s v="05"/>
    <s v="Student Services"/>
    <s v="0509"/>
    <s v="Student Admissions"/>
    <s v="603005"/>
    <s v="Retirement"/>
    <n v="1028812.81"/>
    <s v="Non-Billable"/>
    <n v="1.0824078130855352E-3"/>
    <n v="20316.596029781795"/>
    <n v="3047.4894044672692"/>
    <n v="17269.106625314525"/>
    <x v="3"/>
  </r>
  <r>
    <s v="202206"/>
    <s v="10"/>
    <s v="6680"/>
    <x v="19"/>
    <s v="000"/>
    <s v="0948"/>
    <s v="Calif State University Trust Fund"/>
    <s v="TF-CSU Operating Fund"/>
    <x v="11"/>
    <s v="00000"/>
    <s v="No Project Name Assigned"/>
    <s v="07"/>
    <s v="Operation and Maintenance of Plant"/>
    <s v="0707"/>
    <s v="Security and Safety"/>
    <s v="603005"/>
    <s v="Retirement"/>
    <n v="630408.41"/>
    <s v="Non-Billable"/>
    <n v="6.632489232116282E-4"/>
    <n v="12449.060582504851"/>
    <n v="1867.3590873757275"/>
    <n v="10581.701495129124"/>
    <x v="3"/>
  </r>
  <r>
    <s v="202206"/>
    <s v="10"/>
    <s v="6670"/>
    <x v="15"/>
    <s v="000"/>
    <s v="0948"/>
    <s v="Calif State University Trust Fund"/>
    <s v="TF-CSU Operating Fund"/>
    <x v="11"/>
    <s v="00000"/>
    <s v="No Project Name Assigned"/>
    <s v="06"/>
    <s v="Institutional Support"/>
    <s v="0601"/>
    <s v="Executive Management"/>
    <s v="603005"/>
    <s v="Retirement"/>
    <n v="811441.12"/>
    <s v="Non-Billable"/>
    <n v="8.537123562321092E-4"/>
    <n v="16024.02427025932"/>
    <n v="2403.6036405388982"/>
    <n v="13620.420629720422"/>
    <x v="3"/>
  </r>
  <r>
    <s v="202206"/>
    <s v="10"/>
    <s v="6690"/>
    <x v="6"/>
    <s v="000"/>
    <s v="0948"/>
    <s v="Calif State University Trust Fund"/>
    <s v="TF-CSU Operating Fund"/>
    <x v="11"/>
    <s v="00000"/>
    <s v="No Project Name Assigned"/>
    <s v="05"/>
    <s v="Student Services"/>
    <s v="0502"/>
    <s v="Social and Cultural Development"/>
    <s v="603005"/>
    <s v="Retirement"/>
    <n v="800522.55"/>
    <s v="Non-Billable"/>
    <n v="8.4222499394341328E-4"/>
    <n v="15808.408588031478"/>
    <n v="2371.2612882047215"/>
    <n v="13437.147299826756"/>
    <x v="3"/>
  </r>
  <r>
    <s v="202206"/>
    <s v="10"/>
    <s v="6700"/>
    <x v="21"/>
    <s v="000"/>
    <s v="0948"/>
    <s v="Calif State University Trust Fund"/>
    <s v="TF-CSU Operating Fund"/>
    <x v="11"/>
    <s v="MISCF"/>
    <s v="TF-Miscellaneous Fees"/>
    <s v="05"/>
    <s v="Student Services"/>
    <s v="0508"/>
    <s v="Student Services Information Technology"/>
    <s v="603005"/>
    <s v="Retirement"/>
    <n v="647.28"/>
    <s v="Non-Billable"/>
    <n v="6.809994222894689E-7"/>
    <n v="12.782234192979342"/>
    <n v="1.9173351289469012"/>
    <n v="10.864899064032441"/>
    <x v="3"/>
  </r>
  <r>
    <s v="202206"/>
    <s v="10"/>
    <s v="6680"/>
    <x v="19"/>
    <s v="000"/>
    <s v="0948"/>
    <s v="Calif State University Trust Fund"/>
    <s v="TF-CSU Operating Fund"/>
    <x v="11"/>
    <s v="42124"/>
    <s v="HEERF-IHEs-Institutional Portion"/>
    <s v="07"/>
    <s v="Operation and Maintenance of Plant"/>
    <s v="0707"/>
    <s v="Security and Safety"/>
    <s v="603005"/>
    <s v="Retirement"/>
    <n v="1769.68"/>
    <s v="Non-Billable"/>
    <n v="1.8618697590489856E-6"/>
    <n v="34.946953724248672"/>
    <n v="5.242043058637301"/>
    <n v="29.704910665611372"/>
    <x v="3"/>
  </r>
  <r>
    <s v="202206"/>
    <s v="10"/>
    <s v="6790"/>
    <x v="5"/>
    <s v="000"/>
    <s v="0948"/>
    <s v="Calif State University Trust Fund"/>
    <s v="TF-CSU Operating Fund"/>
    <x v="11"/>
    <s v="42124"/>
    <s v="HEERF-IHEs-Institutional Portion"/>
    <s v="06"/>
    <s v="Institutional Support"/>
    <s v="0602"/>
    <s v="Fiscal Operations"/>
    <s v="603005"/>
    <s v="Retirement"/>
    <n v="413631.79000000004"/>
    <s v="Non-Billable"/>
    <n v="4.3517953595130233E-4"/>
    <n v="8168.240034361098"/>
    <n v="1225.2360051541646"/>
    <n v="6943.0040292069334"/>
    <x v="3"/>
  </r>
  <r>
    <s v="202206"/>
    <s v="10"/>
    <s v="6752"/>
    <x v="14"/>
    <s v="000"/>
    <s v="0948"/>
    <s v="Calif State University Trust Fund"/>
    <s v="TF-CSU Operating Fund"/>
    <x v="11"/>
    <s v="00000"/>
    <s v="No Project Name Assigned"/>
    <s v="04"/>
    <s v="Academic Support"/>
    <s v="0403"/>
    <s v="Educational Media Services"/>
    <s v="603005"/>
    <s v="Retirement"/>
    <n v="14415.64"/>
    <s v="Non-Billable"/>
    <n v="1.5166608750359905E-5"/>
    <n v="284.67446317154975"/>
    <n v="42.701169475732463"/>
    <n v="241.97329369581729"/>
    <x v="3"/>
  </r>
  <r>
    <s v="202206"/>
    <s v="10"/>
    <s v="6810"/>
    <x v="7"/>
    <s v="000"/>
    <s v="0948"/>
    <s v="Calif State University Trust Fund"/>
    <s v="TF-CSU Operating Fund"/>
    <x v="11"/>
    <s v="00000"/>
    <s v="No Project Name Assigned"/>
    <s v="04"/>
    <s v="Academic Support"/>
    <s v="0401"/>
    <s v="Libraries"/>
    <s v="603005"/>
    <s v="Retirement"/>
    <n v="1460838.95"/>
    <s v="Non-Billable"/>
    <n v="1.5369399348163922E-3"/>
    <n v="28848.080548025642"/>
    <n v="4327.212082203846"/>
    <n v="24520.868465821794"/>
    <x v="3"/>
  </r>
  <r>
    <s v="202206"/>
    <s v="10"/>
    <s v="6810"/>
    <x v="7"/>
    <s v="000"/>
    <s v="0948"/>
    <s v="Calif State University Trust Fund"/>
    <s v="TF-CSU Operating Fund"/>
    <x v="11"/>
    <s v="00000"/>
    <s v="No Project Name Assigned"/>
    <s v="05"/>
    <s v="Student Services"/>
    <s v="0507"/>
    <s v="Student Health Services"/>
    <s v="603005"/>
    <s v="Retirement"/>
    <n v="4030.21"/>
    <s v="Non-Billable"/>
    <n v="4.2401598716247074E-6"/>
    <n v="79.587022721059313"/>
    <n v="11.938053408158897"/>
    <n v="67.648969312900419"/>
    <x v="3"/>
  </r>
  <r>
    <s v="202206"/>
    <s v="10"/>
    <s v="6700"/>
    <x v="21"/>
    <s v="000"/>
    <s v="0948"/>
    <s v="Calif State University Trust Fund"/>
    <s v="TF-CSU Operating Fund"/>
    <x v="11"/>
    <s v="00000"/>
    <s v="No Project Name Assigned"/>
    <s v="05"/>
    <s v="Student Services"/>
    <s v="0502"/>
    <s v="Social and Cultural Development"/>
    <s v="603005"/>
    <s v="Retirement"/>
    <n v="1621998.12"/>
    <s v="Non-Billable"/>
    <n v="1.706494535092394E-3"/>
    <n v="32030.589281937046"/>
    <n v="4804.5883922905568"/>
    <n v="27226.00088964649"/>
    <x v="3"/>
  </r>
  <r>
    <s v="202206"/>
    <s v="10"/>
    <s v="6810"/>
    <x v="7"/>
    <s v="000"/>
    <s v="0948"/>
    <s v="Calif State University Trust Fund"/>
    <s v="TF-CSU Operating Fund"/>
    <x v="11"/>
    <s v="00000"/>
    <s v="No Project Name Assigned"/>
    <s v="01"/>
    <s v="Instruction"/>
    <s v="0104"/>
    <s v="Community Education"/>
    <s v="603005"/>
    <s v="Retirement"/>
    <n v="53856.450000000004"/>
    <s v="Non-Billable"/>
    <n v="5.6662049401436278E-5"/>
    <n v="1063.5362697788937"/>
    <n v="159.53044046683405"/>
    <n v="904.00582931205963"/>
    <x v="3"/>
  </r>
  <r>
    <s v="202206"/>
    <s v="10"/>
    <s v="6840"/>
    <x v="10"/>
    <s v="000"/>
    <s v="0948"/>
    <s v="Calif State University Trust Fund"/>
    <s v="TF-CSU Operating Fund"/>
    <x v="11"/>
    <s v="42124"/>
    <s v="HEERF-IHEs-Institutional Portion"/>
    <s v="04"/>
    <s v="Academic Support"/>
    <s v="0408"/>
    <s v="Course and Curriculum Development"/>
    <s v="603005"/>
    <s v="Retirement"/>
    <n v="176.59"/>
    <s v="Non-Billable"/>
    <n v="1.8578928436240471E-7"/>
    <n v="3.4872307751486558"/>
    <n v="0.5230846162722983"/>
    <n v="2.9641461588763574"/>
    <x v="3"/>
  </r>
  <r>
    <s v="202206"/>
    <s v="10"/>
    <s v="6780"/>
    <x v="4"/>
    <s v="000"/>
    <s v="0948"/>
    <s v="Calif State University Trust Fund"/>
    <s v="TF-CSU Operating Fund"/>
    <x v="11"/>
    <s v="00000"/>
    <s v="No Project Name Assigned"/>
    <s v="05"/>
    <s v="Student Services"/>
    <s v="0504"/>
    <s v="Financial Aid Administration"/>
    <s v="603005"/>
    <s v="Retirement"/>
    <n v="314392.97000000003"/>
    <s v="Non-Billable"/>
    <n v="3.3077096610720301E-4"/>
    <n v="6208.5103373599195"/>
    <n v="931.27655060398786"/>
    <n v="5277.2337867559318"/>
    <x v="3"/>
  </r>
  <r>
    <s v="202206"/>
    <s v="10"/>
    <s v="6740"/>
    <x v="8"/>
    <s v="000"/>
    <s v="0948"/>
    <s v="Calif State University Trust Fund"/>
    <s v="TF-CSU Operating Fund"/>
    <x v="11"/>
    <s v="00000"/>
    <s v="No Project Name Assigned"/>
    <s v="05"/>
    <s v="Student Services"/>
    <s v="0507"/>
    <s v="Student Health Services"/>
    <s v="603005"/>
    <s v="Retirement"/>
    <n v="1340143.8"/>
    <s v="Non-Billable"/>
    <n v="1.409957288321613E-3"/>
    <n v="26464.639574634268"/>
    <n v="3969.6959361951399"/>
    <n v="22494.943638439127"/>
    <x v="3"/>
  </r>
  <r>
    <s v="202206"/>
    <s v="10"/>
    <s v="6780"/>
    <x v="4"/>
    <s v="000"/>
    <s v="0948"/>
    <s v="Calif State University Trust Fund"/>
    <s v="TF-CSU Operating Fund"/>
    <x v="11"/>
    <s v="00000"/>
    <s v="No Project Name Assigned"/>
    <s v="07"/>
    <s v="Operation and Maintenance of Plant"/>
    <s v="0707"/>
    <s v="Security and Safety"/>
    <s v="603005"/>
    <s v="Retirement"/>
    <n v="1183699.8900000001"/>
    <s v="Non-Billable"/>
    <n v="1.2453635849309541E-3"/>
    <n v="23375.245964936174"/>
    <n v="3506.2868947404259"/>
    <n v="19868.959070195746"/>
    <x v="3"/>
  </r>
  <r>
    <s v="202206"/>
    <s v="10"/>
    <s v="6750"/>
    <x v="20"/>
    <s v="000"/>
    <s v="0948"/>
    <s v="Calif State University Trust Fund"/>
    <s v="TF-CSU Operating Fund"/>
    <x v="11"/>
    <s v="STEMN"/>
    <s v="Science, Technology, Engineering, Mathematics-NET"/>
    <s v="04"/>
    <s v="Academic Support"/>
    <s v="0406"/>
    <s v="Academic Administration"/>
    <s v="603005"/>
    <s v="Retirement"/>
    <n v="1351.78"/>
    <s v="Non-Billable"/>
    <n v="1.4221996648474513E-6"/>
    <n v="26.694426735548163"/>
    <n v="4.0041640103322242"/>
    <n v="22.690262725215938"/>
    <x v="3"/>
  </r>
  <r>
    <s v="202206"/>
    <s v="10"/>
    <s v="6810"/>
    <x v="7"/>
    <s v="000"/>
    <s v="0948"/>
    <s v="Calif State University Trust Fund"/>
    <s v="TF-CSU Operating Fund"/>
    <x v="11"/>
    <s v="00000"/>
    <s v="No Project Name Assigned"/>
    <s v="05"/>
    <s v="Student Services"/>
    <s v="0504"/>
    <s v="Financial Aid Administration"/>
    <s v="603005"/>
    <s v="Retirement"/>
    <n v="321832.02"/>
    <s v="Non-Billable"/>
    <n v="3.3859754618442223E-4"/>
    <n v="6355.4138092318808"/>
    <n v="953.31207138478203"/>
    <n v="5402.1017378470988"/>
    <x v="3"/>
  </r>
  <r>
    <s v="202206"/>
    <s v="10"/>
    <s v="6750"/>
    <x v="20"/>
    <s v="000"/>
    <s v="0948"/>
    <s v="Calif State University Trust Fund"/>
    <s v="TF-CSU Operating Fund"/>
    <x v="11"/>
    <s v="42124"/>
    <s v="HEERF-IHEs-Institutional Portion"/>
    <s v="04"/>
    <s v="Academic Support"/>
    <s v="0406"/>
    <s v="Academic Administration"/>
    <s v="603005"/>
    <s v="Retirement"/>
    <n v="6173.82"/>
    <s v="Non-Billable"/>
    <n v="6.4954391504745532E-6"/>
    <n v="121.91820094132325"/>
    <n v="18.287730141198487"/>
    <n v="103.63047080012475"/>
    <x v="3"/>
  </r>
  <r>
    <s v="202206"/>
    <s v="10"/>
    <s v="6670"/>
    <x v="15"/>
    <s v="000"/>
    <s v="0948"/>
    <s v="Calif State University Trust Fund"/>
    <s v="TF-CSU Operating Fund"/>
    <x v="11"/>
    <s v="00000"/>
    <s v="No Project Name Assigned"/>
    <s v="07"/>
    <s v="Operation and Maintenance of Plant"/>
    <s v="0704"/>
    <s v="Utilities"/>
    <s v="603005"/>
    <s v="Retirement"/>
    <n v="43232.590000000004"/>
    <s v="Non-Billable"/>
    <n v="4.5484749743661903E-5"/>
    <n v="853.74040623695601"/>
    <n v="128.0610609355434"/>
    <n v="725.67934530141258"/>
    <x v="3"/>
  </r>
  <r>
    <s v="202206"/>
    <s v="10"/>
    <s v="6700"/>
    <x v="21"/>
    <s v="000"/>
    <s v="0948"/>
    <s v="Calif State University Trust Fund"/>
    <s v="TF-CSU Operating Fund"/>
    <x v="11"/>
    <s v="00000"/>
    <s v="No Project Name Assigned"/>
    <s v="05"/>
    <s v="Student Services"/>
    <s v="0501"/>
    <s v="Student Services Administration"/>
    <s v="603005"/>
    <s v="Retirement"/>
    <n v="1147121.03"/>
    <s v="Non-Billable"/>
    <n v="1.2068791847826298E-3"/>
    <n v="22652.900836039553"/>
    <n v="3397.9351254059329"/>
    <n v="19254.96571063362"/>
    <x v="3"/>
  </r>
  <r>
    <s v="202206"/>
    <s v="10"/>
    <s v="6840"/>
    <x v="10"/>
    <s v="000"/>
    <s v="0948"/>
    <s v="Calif State University Trust Fund"/>
    <s v="TF-CSU Operating Fund"/>
    <x v="11"/>
    <s v="42124"/>
    <s v="HEERF-IHEs-Institutional Portion"/>
    <s v="01"/>
    <s v="Instruction"/>
    <s v="0105"/>
    <s v="Preparatory/Remedial Instruction"/>
    <s v="603005"/>
    <s v="Retirement"/>
    <n v="1128.3"/>
    <s v="Non-Billable"/>
    <n v="1.1870776915233096E-6"/>
    <n v="22.281230441136127"/>
    <n v="3.342184566170419"/>
    <n v="18.939045874965707"/>
    <x v="3"/>
  </r>
  <r>
    <s v="202206"/>
    <s v="10"/>
    <s v="6660"/>
    <x v="0"/>
    <s v="000"/>
    <s v="0948"/>
    <s v="Calif State University Trust Fund"/>
    <s v="TF-CSU Operating Fund"/>
    <x v="11"/>
    <s v="00000"/>
    <s v="No Project Name Assigned"/>
    <s v="05"/>
    <s v="Student Services"/>
    <s v="0510"/>
    <s v="Student Records"/>
    <s v="603005"/>
    <s v="Retirement"/>
    <n v="324182.25"/>
    <s v="Non-Billable"/>
    <n v="3.4107020913128815E-4"/>
    <n v="6401.8252390109028"/>
    <n v="960.27378585163535"/>
    <n v="5441.5514531592671"/>
    <x v="3"/>
  </r>
  <r>
    <s v="202206"/>
    <s v="10"/>
    <s v="6810"/>
    <x v="7"/>
    <s v="000"/>
    <s v="0948"/>
    <s v="Calif State University Trust Fund"/>
    <s v="TF-CSU Operating Fund"/>
    <x v="11"/>
    <s v="00000"/>
    <s v="No Project Name Assigned"/>
    <s v="04"/>
    <s v="Academic Support"/>
    <s v="0405"/>
    <s v="Ancillary Support"/>
    <s v="603005"/>
    <s v="Retirement"/>
    <n v="255919.86000000002"/>
    <s v="Non-Billable"/>
    <n v="2.6925175629156125E-4"/>
    <n v="5053.8060578953255"/>
    <n v="758.07090868429884"/>
    <n v="4295.7351492110265"/>
    <x v="3"/>
  </r>
  <r>
    <s v="202206"/>
    <s v="10"/>
    <s v="6820"/>
    <x v="1"/>
    <s v="000"/>
    <s v="0948"/>
    <s v="Calif State University Trust Fund"/>
    <s v="TF-CSU Operating Fund"/>
    <x v="11"/>
    <s v="00000"/>
    <s v="No Project Name Assigned"/>
    <s v="04"/>
    <s v="Academic Support"/>
    <s v="0406"/>
    <s v="Academic Administration"/>
    <s v="603005"/>
    <s v="Retirement"/>
    <n v="2931539.1"/>
    <s v="Non-Billable"/>
    <n v="3.0842547792593465E-3"/>
    <n v="57890.896245945944"/>
    <n v="8683.6344368918908"/>
    <n v="49207.261809054049"/>
    <x v="3"/>
  </r>
  <r>
    <s v="202206"/>
    <s v="10"/>
    <s v="6700"/>
    <x v="21"/>
    <s v="000"/>
    <s v="0948"/>
    <s v="Calif State University Trust Fund"/>
    <s v="TF-CSU Operating Fund"/>
    <x v="11"/>
    <s v="MISCF"/>
    <s v="TF-Miscellaneous Fees"/>
    <s v="04"/>
    <s v="Academic Support"/>
    <s v="0409"/>
    <s v="Academic Support Information Technology"/>
    <s v="603005"/>
    <s v="Retirement"/>
    <n v="2588.91"/>
    <s v="Non-Billable"/>
    <n v="2.7237767494120459E-6"/>
    <n v="51.124789773430585"/>
    <n v="7.6687184660145871"/>
    <n v="43.456071307415996"/>
    <x v="3"/>
  </r>
  <r>
    <s v="202206"/>
    <s v="10"/>
    <s v="6820"/>
    <x v="1"/>
    <s v="000"/>
    <s v="0948"/>
    <s v="Calif State University Trust Fund"/>
    <s v="TF-CSU Operating Fund"/>
    <x v="11"/>
    <s v="00000"/>
    <s v="No Project Name Assigned"/>
    <s v="04"/>
    <s v="Academic Support"/>
    <s v="0403"/>
    <s v="Educational Media Services"/>
    <s v="603005"/>
    <s v="Retirement"/>
    <n v="312221.99"/>
    <s v="Non-Billable"/>
    <n v="3.2848689101481327E-4"/>
    <n v="6165.6386670035436"/>
    <n v="924.84580005053147"/>
    <n v="5240.792866953012"/>
    <x v="3"/>
  </r>
  <r>
    <s v="202206"/>
    <s v="10"/>
    <s v="6660"/>
    <x v="0"/>
    <s v="000"/>
    <s v="0948"/>
    <s v="Calif State University Trust Fund"/>
    <s v="TF-CSU Operating Fund"/>
    <x v="11"/>
    <s v="WR&amp;PI"/>
    <s v="Water Resources and Policy Initiatives Financial Aid"/>
    <s v="02"/>
    <s v="Research"/>
    <s v="0202"/>
    <s v="Individual and Project Research"/>
    <s v="603005"/>
    <s v="Retirement"/>
    <n v="4758.71"/>
    <s v="Non-Billable"/>
    <n v="5.0066103708489656E-6"/>
    <n v="93.973157947832036"/>
    <n v="14.095973692174805"/>
    <n v="79.877184255657227"/>
    <x v="3"/>
  </r>
  <r>
    <s v="202206"/>
    <s v="10"/>
    <s v="6660"/>
    <x v="0"/>
    <s v="000"/>
    <s v="0948"/>
    <s v="Calif State University Trust Fund"/>
    <s v="TF-CSU Operating Fund"/>
    <x v="11"/>
    <s v="RSCA0"/>
    <s v="Research, Scholarly and Creative Activity Award Program"/>
    <s v="02"/>
    <s v="Research"/>
    <s v="0202"/>
    <s v="Individual and Project Research"/>
    <s v="603005"/>
    <s v="Retirement"/>
    <n v="1900.74"/>
    <s v="Non-Billable"/>
    <n v="1.999757202327409E-6"/>
    <n v="37.535075732238838"/>
    <n v="5.6302613598358251"/>
    <n v="31.90481437240301"/>
    <x v="3"/>
  </r>
  <r>
    <s v="202206"/>
    <s v="10"/>
    <s v="6660"/>
    <x v="0"/>
    <s v="000"/>
    <s v="0948"/>
    <s v="Calif State University Trust Fund"/>
    <s v="TF-CSU Operating Fund"/>
    <x v="11"/>
    <s v="00000"/>
    <s v="No Project Name Assigned"/>
    <s v="02"/>
    <s v="Research"/>
    <s v="0202"/>
    <s v="Individual and Project Research"/>
    <s v="603005"/>
    <s v="Retirement"/>
    <n v="-68.820000000000007"/>
    <s v="Non-Billable"/>
    <n v="-7.2405110990546991E-8"/>
    <n v="-1.3590306469547002"/>
    <n v="-0.20385459704320502"/>
    <n v="-1.1551760499114951"/>
    <x v="3"/>
  </r>
  <r>
    <s v="202206"/>
    <s v="10"/>
    <s v="6810"/>
    <x v="7"/>
    <s v="000"/>
    <s v="0948"/>
    <s v="Calif State University Trust Fund"/>
    <s v="TF-CSU Operating Fund"/>
    <x v="11"/>
    <s v="00000"/>
    <s v="No Project Name Assigned"/>
    <s v="03"/>
    <s v="Public Service"/>
    <s v="0301"/>
    <s v="Community Service"/>
    <s v="603005"/>
    <s v="Retirement"/>
    <n v="377242.86"/>
    <s v="Non-Billable"/>
    <n v="3.9689496002167068E-4"/>
    <n v="7449.6455693815942"/>
    <n v="1117.4468354072392"/>
    <n v="6332.1987339743546"/>
    <x v="3"/>
  </r>
  <r>
    <s v="202206"/>
    <s v="10"/>
    <s v="6660"/>
    <x v="0"/>
    <s v="000"/>
    <s v="0948"/>
    <s v="Calif State University Trust Fund"/>
    <s v="TF-CSU Operating Fund"/>
    <x v="11"/>
    <s v="00000"/>
    <s v="No Project Name Assigned"/>
    <s v="03"/>
    <s v="Public Service"/>
    <s v="0301"/>
    <s v="Community Service"/>
    <s v="603005"/>
    <s v="Retirement"/>
    <n v="101783.54000000001"/>
    <s v="Non-Billable"/>
    <n v="1.0708585455842457E-4"/>
    <n v="2009.9818398073178"/>
    <n v="301.49727597109768"/>
    <n v="1708.4845638362201"/>
    <x v="3"/>
  </r>
  <r>
    <s v="202206"/>
    <s v="10"/>
    <s v="6740"/>
    <x v="8"/>
    <s v="000"/>
    <s v="0948"/>
    <s v="Calif State University Trust Fund"/>
    <s v="TF-CSU Operating Fund"/>
    <x v="11"/>
    <s v="00000"/>
    <s v="No Project Name Assigned"/>
    <s v="07"/>
    <s v="Operation and Maintenance of Plant"/>
    <s v="0703"/>
    <s v="Custodial Services"/>
    <s v="603005"/>
    <s v="Retirement"/>
    <n v="863077.75"/>
    <s v="Non-Billable"/>
    <n v="9.0803894626883988E-4"/>
    <n v="17043.724396319485"/>
    <n v="2556.5586594479228"/>
    <n v="14487.165736871562"/>
    <x v="3"/>
  </r>
  <r>
    <s v="202206"/>
    <s v="10"/>
    <s v="6740"/>
    <x v="8"/>
    <s v="000"/>
    <s v="0948"/>
    <s v="Calif State University Trust Fund"/>
    <s v="TF-CSU Operating Fund"/>
    <x v="11"/>
    <s v="42124"/>
    <s v="HEERF-IHEs-Institutional Portion"/>
    <s v="05"/>
    <s v="Student Services"/>
    <s v="0510"/>
    <s v="Student Records"/>
    <s v="603005"/>
    <s v="Retirement"/>
    <n v="6625.92"/>
    <s v="Non-Billable"/>
    <n v="6.9710908604255319E-6"/>
    <n v="130.84609625501434"/>
    <n v="19.62691443825215"/>
    <n v="111.21918181676219"/>
    <x v="3"/>
  </r>
  <r>
    <s v="202206"/>
    <s v="10"/>
    <s v="6840"/>
    <x v="10"/>
    <s v="000"/>
    <s v="0948"/>
    <s v="Calif State University Trust Fund"/>
    <s v="TF-CSU Operating Fund"/>
    <x v="11"/>
    <s v="00000"/>
    <s v="No Project Name Assigned"/>
    <s v="07"/>
    <s v="Operation and Maintenance of Plant"/>
    <s v="0705"/>
    <s v="Landscape and Grounds Maintenance"/>
    <s v="603005"/>
    <s v="Retirement"/>
    <n v="43573.9"/>
    <s v="Non-Billable"/>
    <n v="4.5843839956277175E-5"/>
    <n v="860.48046363469064"/>
    <n v="129.07206954520359"/>
    <n v="731.40839408948705"/>
    <x v="3"/>
  </r>
  <r>
    <s v="202206"/>
    <s v="10"/>
    <s v="6740"/>
    <x v="8"/>
    <s v="000"/>
    <s v="0948"/>
    <s v="Calif State University Trust Fund"/>
    <s v="TF-CSU Operating Fund"/>
    <x v="11"/>
    <s v="00000"/>
    <s v="No Project Name Assigned"/>
    <s v="04"/>
    <s v="Academic Support"/>
    <s v="0406"/>
    <s v="Academic Administration"/>
    <s v="603005"/>
    <s v="Retirement"/>
    <n v="5234397.6399999997"/>
    <s v="Non-Billable"/>
    <n v="5.5070784959729323E-3"/>
    <n v="103366.85282050793"/>
    <n v="15505.02792307619"/>
    <n v="87861.824897431739"/>
    <x v="3"/>
  </r>
  <r>
    <s v="202206"/>
    <s v="10"/>
    <s v="6700"/>
    <x v="21"/>
    <s v="000"/>
    <s v="0948"/>
    <s v="Calif State University Trust Fund"/>
    <s v="TF-CSU Operating Fund"/>
    <x v="11"/>
    <s v="00000"/>
    <s v="No Project Name Assigned"/>
    <s v="06"/>
    <s v="Institutional Support"/>
    <s v="0605"/>
    <s v="Public Relations/Development"/>
    <s v="603005"/>
    <s v="Retirement"/>
    <n v="1052543.1499999999"/>
    <s v="Non-Billable"/>
    <n v="1.1073743620762851E-3"/>
    <n v="20785.21357297643"/>
    <n v="3117.7820359464645"/>
    <n v="17667.431537029966"/>
    <x v="3"/>
  </r>
  <r>
    <s v="202206"/>
    <s v="10"/>
    <s v="6720"/>
    <x v="17"/>
    <s v="000"/>
    <s v="0948"/>
    <s v="Calif State University Trust Fund"/>
    <s v="TF-CSU Operating Fund"/>
    <x v="11"/>
    <s v="00000"/>
    <s v="No Project Name Assigned"/>
    <s v="06"/>
    <s v="Institutional Support"/>
    <s v="0602"/>
    <s v="Fiscal Operations"/>
    <s v="603005"/>
    <s v="Retirement"/>
    <n v="847242.42"/>
    <s v="Non-Billable"/>
    <n v="8.9137869014820732E-4"/>
    <n v="16731.014446092209"/>
    <n v="2509.6521669138315"/>
    <n v="14221.362279178378"/>
    <x v="3"/>
  </r>
  <r>
    <s v="202206"/>
    <s v="10"/>
    <s v="6700"/>
    <x v="21"/>
    <s v="000"/>
    <s v="0948"/>
    <s v="Calif State University Trust Fund"/>
    <s v="TF-CSU Operating Fund"/>
    <x v="11"/>
    <s v="00000"/>
    <s v="No Project Name Assigned"/>
    <s v="04"/>
    <s v="Academic Support"/>
    <s v="0409"/>
    <s v="Academic Support Information Technology"/>
    <s v="603005"/>
    <s v="Retirement"/>
    <n v="257375"/>
    <s v="Non-Billable"/>
    <n v="2.7078270039511816E-4"/>
    <n v="5082.5415977908451"/>
    <n v="762.38123966862679"/>
    <n v="4320.160358122218"/>
    <x v="3"/>
  </r>
  <r>
    <s v="202206"/>
    <s v="10"/>
    <s v="6756"/>
    <x v="11"/>
    <s v="000"/>
    <s v="0948"/>
    <s v="Calif State University Trust Fund"/>
    <s v="TF-CSU Operating Fund"/>
    <x v="11"/>
    <s v="CSTRC"/>
    <s v="Cost Recovery Project Code"/>
    <s v="05"/>
    <s v="Student Services"/>
    <s v="0509"/>
    <s v="Student Admissions"/>
    <s v="603005"/>
    <s v="Retirement"/>
    <n v="44654.83"/>
    <s v="Non-Billable"/>
    <n v="4.6981079953705423E-5"/>
    <n v="881.8262497028793"/>
    <n v="132.27393745543188"/>
    <n v="749.55231224744739"/>
    <x v="3"/>
  </r>
  <r>
    <s v="202206"/>
    <s v="10"/>
    <s v="6740"/>
    <x v="8"/>
    <s v="000"/>
    <s v="0948"/>
    <s v="Calif State University Trust Fund"/>
    <s v="TF-CSU Operating Fund"/>
    <x v="11"/>
    <s v="42124"/>
    <s v="HEERF-IHEs-Institutional Portion"/>
    <s v="07"/>
    <s v="Operation and Maintenance of Plant"/>
    <s v="0701"/>
    <s v="Physical Plant Administration"/>
    <s v="603005"/>
    <s v="Retirement"/>
    <n v="636.77"/>
    <s v="Non-Billable"/>
    <n v="6.6994191405769547E-7"/>
    <n v="12.574686792521714"/>
    <n v="1.886203018878257"/>
    <n v="10.688483773643457"/>
    <x v="3"/>
  </r>
  <r>
    <s v="202206"/>
    <s v="10"/>
    <s v="6620"/>
    <x v="3"/>
    <s v="000"/>
    <s v="0948"/>
    <s v="Calif State University Trust Fund"/>
    <s v="TF-CSU Operating Fund"/>
    <x v="11"/>
    <s v="00000"/>
    <s v="No Project Name Assigned"/>
    <s v="05"/>
    <s v="Student Services"/>
    <s v="0503"/>
    <s v="Counseling and Career Guidance"/>
    <s v="603005"/>
    <s v="Retirement"/>
    <n v="55138.130000000005"/>
    <s v="Non-Billable"/>
    <n v="5.8010497274937647E-5"/>
    <n v="1088.8463889243296"/>
    <n v="163.32695833864943"/>
    <n v="925.5194305856802"/>
    <x v="3"/>
  </r>
  <r>
    <s v="202206"/>
    <s v="10"/>
    <s v="6850"/>
    <x v="22"/>
    <s v="000"/>
    <s v="0948"/>
    <s v="Calif State University Trust Fund"/>
    <s v="TF-CSU Operating Fund"/>
    <x v="11"/>
    <s v="42124"/>
    <s v="HEERF-IHEs-Institutional Portion"/>
    <s v="04"/>
    <s v="Academic Support"/>
    <s v="0405"/>
    <s v="Ancillary Support"/>
    <s v="603005"/>
    <s v="Retirement"/>
    <n v="4344.54"/>
    <s v="Non-Billable"/>
    <n v="4.5708645873709819E-6"/>
    <n v="85.794289551301546"/>
    <n v="12.869143432695232"/>
    <n v="72.925146118606307"/>
    <x v="3"/>
  </r>
  <r>
    <s v="202206"/>
    <s v="10"/>
    <s v="6740"/>
    <x v="8"/>
    <s v="000"/>
    <s v="0948"/>
    <s v="Calif State University Trust Fund"/>
    <s v="TF-CSU Operating Fund"/>
    <x v="11"/>
    <s v="00000"/>
    <s v="No Project Name Assigned"/>
    <s v="07"/>
    <s v="Operation and Maintenance of Plant"/>
    <s v="0702"/>
    <s v="Building Maintenance"/>
    <s v="603005"/>
    <s v="Retirement"/>
    <n v="1938566.53"/>
    <s v="Non-Billable"/>
    <n v="2.0395542686313505E-3"/>
    <n v="38282.059364002154"/>
    <n v="5742.3089046003233"/>
    <n v="32539.750459401832"/>
    <x v="3"/>
  </r>
  <r>
    <s v="202206"/>
    <s v="10"/>
    <s v="6680"/>
    <x v="19"/>
    <s v="000"/>
    <s v="0948"/>
    <s v="Calif State University Trust Fund"/>
    <s v="TF-CSU Operating Fund"/>
    <x v="11"/>
    <s v="00000"/>
    <s v="No Project Name Assigned"/>
    <s v="06"/>
    <s v="Institutional Support"/>
    <s v="0602"/>
    <s v="Fiscal Operations"/>
    <s v="603005"/>
    <s v="Retirement"/>
    <n v="549948.96"/>
    <s v="Non-Billable"/>
    <n v="5.7859801638965249E-4"/>
    <n v="10860.17859489777"/>
    <n v="1629.0267892346656"/>
    <n v="9231.1518056631048"/>
    <x v="3"/>
  </r>
  <r>
    <s v="202206"/>
    <s v="10"/>
    <s v="6750"/>
    <x v="20"/>
    <s v="000"/>
    <s v="0948"/>
    <s v="Calif State University Trust Fund"/>
    <s v="TF-CSU Operating Fund"/>
    <x v="11"/>
    <s v="00000"/>
    <s v="No Project Name Assigned"/>
    <s v="06"/>
    <s v="Institutional Support"/>
    <s v="0605"/>
    <s v="Public Relations/Development"/>
    <s v="603005"/>
    <s v="Retirement"/>
    <n v="692213.09"/>
    <s v="Non-Billable"/>
    <n v="7.2827325792733919E-4"/>
    <n v="13669.555413153326"/>
    <n v="2050.433311972999"/>
    <n v="11619.122101180326"/>
    <x v="3"/>
  </r>
  <r>
    <s v="202206"/>
    <s v="10"/>
    <s v="6620"/>
    <x v="3"/>
    <s v="000"/>
    <s v="0948"/>
    <s v="Calif State University Trust Fund"/>
    <s v="TF-CSU Operating Fund"/>
    <x v="11"/>
    <s v="CSTRC"/>
    <s v="Cost Recovery Project Code"/>
    <s v="06"/>
    <s v="Institutional Support"/>
    <s v="0601"/>
    <s v="Executive Management"/>
    <s v="603005"/>
    <s v="Retirement"/>
    <n v="45794.950000000004"/>
    <s v="Non-Billable"/>
    <n v="4.8180593396636877E-5"/>
    <n v="904.34089691598592"/>
    <n v="135.65113453739789"/>
    <n v="768.68976237858806"/>
    <x v="3"/>
  </r>
  <r>
    <s v="202206"/>
    <s v="10"/>
    <s v="6620"/>
    <x v="3"/>
    <s v="000"/>
    <s v="0948"/>
    <s v="Calif State University Trust Fund"/>
    <s v="TF-CSU Operating Fund"/>
    <x v="11"/>
    <s v="CCF00"/>
    <s v="Campus Collaboration Funds"/>
    <s v="06"/>
    <s v="Institutional Support"/>
    <s v="0601"/>
    <s v="Executive Management"/>
    <s v="603005"/>
    <s v="Retirement"/>
    <n v="470954.52"/>
    <s v="Non-Billable"/>
    <n v="4.954884378392877E-4"/>
    <n v="9300.2270561150872"/>
    <n v="1395.0340584172629"/>
    <n v="7905.1929976978236"/>
    <x v="3"/>
  </r>
  <r>
    <s v="202206"/>
    <s v="10"/>
    <s v="6670"/>
    <x v="15"/>
    <s v="000"/>
    <s v="0948"/>
    <s v="Calif State University Trust Fund"/>
    <s v="TF-CSU Operating Fund"/>
    <x v="11"/>
    <s v="42124"/>
    <s v="HEERF-IHEs-Institutional Portion"/>
    <s v="06"/>
    <s v="Institutional Support"/>
    <s v="0606"/>
    <s v="General Administration"/>
    <s v="603005"/>
    <s v="Retirement"/>
    <n v="42348.200000000004"/>
    <s v="Non-Billable"/>
    <n v="4.4554288306449902E-5"/>
    <n v="836.27581580016044"/>
    <n v="125.44137237002406"/>
    <n v="710.83444343013639"/>
    <x v="3"/>
  </r>
  <r>
    <s v="202206"/>
    <s v="10"/>
    <s v="6810"/>
    <x v="7"/>
    <s v="000"/>
    <s v="0948"/>
    <s v="Calif State University Trust Fund"/>
    <s v="TF-CSU Operating Fund"/>
    <x v="11"/>
    <s v="00000"/>
    <s v="No Project Name Assigned"/>
    <s v="05"/>
    <s v="Student Services"/>
    <s v="0510"/>
    <s v="Student Records"/>
    <s v="603005"/>
    <s v="Retirement"/>
    <n v="488798.01"/>
    <s v="Non-Billable"/>
    <n v="5.1426146710270993E-4"/>
    <n v="9652.5933705386524"/>
    <n v="1447.8890055807979"/>
    <n v="8204.7043649578536"/>
    <x v="3"/>
  </r>
  <r>
    <s v="202206"/>
    <s v="10"/>
    <s v="6660"/>
    <x v="0"/>
    <s v="000"/>
    <s v="0948"/>
    <s v="Calif State University Trust Fund"/>
    <s v="TF-CSU Operating Fund"/>
    <x v="11"/>
    <s v="00000"/>
    <s v="No Project Name Assigned"/>
    <s v="07"/>
    <s v="Operation and Maintenance of Plant"/>
    <s v="0707"/>
    <s v="Security and Safety"/>
    <s v="603005"/>
    <s v="Retirement"/>
    <n v="756648.11"/>
    <s v="Non-Billable"/>
    <n v="7.9606495764803257E-4"/>
    <n v="14941.993177133843"/>
    <n v="2241.2989765700763"/>
    <n v="12700.694200563767"/>
    <x v="3"/>
  </r>
  <r>
    <s v="202206"/>
    <s v="10"/>
    <s v="6660"/>
    <x v="0"/>
    <s v="000"/>
    <s v="0948"/>
    <s v="Calif State University Trust Fund"/>
    <s v="TF-CSU Operating Fund"/>
    <x v="11"/>
    <s v="00000"/>
    <s v="No Project Name Assigned"/>
    <s v="04"/>
    <s v="Academic Support"/>
    <s v="0407"/>
    <s v="Academic Personnel Development"/>
    <s v="603005"/>
    <s v="Retirement"/>
    <n v="188944.76"/>
    <s v="Non-Billable"/>
    <n v="1.9878765357283148E-4"/>
    <n v="3731.2077800276161"/>
    <n v="559.68116700414237"/>
    <n v="3171.5266130234736"/>
    <x v="3"/>
  </r>
  <r>
    <s v="202206"/>
    <s v="10"/>
    <s v="6660"/>
    <x v="0"/>
    <s v="000"/>
    <s v="0948"/>
    <s v="Calif State University Trust Fund"/>
    <s v="TF-CSU Operating Fund"/>
    <x v="11"/>
    <s v="00000"/>
    <s v="No Project Name Assigned"/>
    <s v="04"/>
    <s v="Academic Support"/>
    <s v="0405"/>
    <s v="Ancillary Support"/>
    <s v="603005"/>
    <s v="Retirement"/>
    <n v="58136.200000000004"/>
    <s v="Non-Billable"/>
    <n v="6.1164748816748584E-5"/>
    <n v="1148.0511115589632"/>
    <n v="172.20766673384446"/>
    <n v="975.8434448251187"/>
    <x v="3"/>
  </r>
  <r>
    <s v="202206"/>
    <s v="10"/>
    <s v="6660"/>
    <x v="0"/>
    <s v="000"/>
    <s v="0948"/>
    <s v="Calif State University Trust Fund"/>
    <s v="TF-CSU Operating Fund"/>
    <x v="11"/>
    <s v="00000"/>
    <s v="No Project Name Assigned"/>
    <s v="01"/>
    <s v="Instruction"/>
    <s v="0105"/>
    <s v="Preparatory/Remedial Instruction"/>
    <s v="603005"/>
    <s v="Retirement"/>
    <n v="264783.64"/>
    <s v="Non-Billable"/>
    <n v="2.7857728629295317E-4"/>
    <n v="5228.8445447866961"/>
    <n v="784.32668171800435"/>
    <n v="4444.5178630686914"/>
    <x v="3"/>
  </r>
  <r>
    <s v="202206"/>
    <s v="10"/>
    <s v="6840"/>
    <x v="10"/>
    <s v="000"/>
    <s v="0948"/>
    <s v="Calif State University Trust Fund"/>
    <s v="TF-CSU Operating Fund"/>
    <x v="11"/>
    <s v="00000"/>
    <s v="No Project Name Assigned"/>
    <s v="04"/>
    <s v="Academic Support"/>
    <s v="0408"/>
    <s v="Course and Curriculum Development"/>
    <s v="603005"/>
    <s v="Retirement"/>
    <n v="61594.239999999998"/>
    <s v="Non-Billable"/>
    <n v="6.4802932048508991E-5"/>
    <n v="1216.3391432124829"/>
    <n v="182.45087148187244"/>
    <n v="1033.8882717306105"/>
    <x v="3"/>
  </r>
  <r>
    <s v="202206"/>
    <s v="10"/>
    <s v="6820"/>
    <x v="1"/>
    <s v="000"/>
    <s v="0948"/>
    <s v="Calif State University Trust Fund"/>
    <s v="TF-CSU Operating Fund"/>
    <x v="11"/>
    <s v="00000"/>
    <s v="No Project Name Assigned"/>
    <s v="04"/>
    <s v="Academic Support"/>
    <s v="0405"/>
    <s v="Ancillary Support"/>
    <s v="603005"/>
    <s v="Retirement"/>
    <n v="125807.23"/>
    <s v="Non-Billable"/>
    <n v="1.3236103533221844E-4"/>
    <n v="2484.3923449357567"/>
    <n v="372.6588517403635"/>
    <n v="2111.7334931953933"/>
    <x v="3"/>
  </r>
  <r>
    <s v="202206"/>
    <s v="10"/>
    <s v="6740"/>
    <x v="8"/>
    <s v="000"/>
    <s v="0948"/>
    <s v="Calif State University Trust Fund"/>
    <s v="TF-CSU Operating Fund"/>
    <x v="11"/>
    <s v="00000"/>
    <s v="No Project Name Assigned"/>
    <s v="04"/>
    <s v="Academic Support"/>
    <s v="0409"/>
    <s v="Academic Support Information Technology"/>
    <s v="603005"/>
    <s v="Retirement"/>
    <n v="541443.14"/>
    <s v="Non-Billable"/>
    <n v="5.6964909396643813E-4"/>
    <n v="10692.2089631413"/>
    <n v="1603.8313444711951"/>
    <n v="9088.3776186701052"/>
    <x v="3"/>
  </r>
  <r>
    <s v="202206"/>
    <s v="10"/>
    <s v="6810"/>
    <x v="7"/>
    <s v="000"/>
    <s v="0948"/>
    <s v="Calif State University Trust Fund"/>
    <s v="TF-CSU Operating Fund"/>
    <x v="11"/>
    <s v="42124"/>
    <s v="HEERF-IHEs-Institutional Portion"/>
    <s v="01"/>
    <s v="Instruction"/>
    <s v="0104"/>
    <s v="Community Education"/>
    <s v="603005"/>
    <s v="Retirement"/>
    <n v="6102.24"/>
    <s v="Non-Billable"/>
    <n v="6.4201302599673848E-6"/>
    <n v="120.50466688568511"/>
    <n v="18.075700032852765"/>
    <n v="102.42896685283235"/>
    <x v="3"/>
  </r>
  <r>
    <s v="202206"/>
    <s v="10"/>
    <s v="6670"/>
    <x v="15"/>
    <s v="000"/>
    <s v="0948"/>
    <s v="Calif State University Trust Fund"/>
    <s v="TF-CSU Operating Fund"/>
    <x v="11"/>
    <s v="42124"/>
    <s v="HEERF-IHEs-Institutional Portion"/>
    <s v="07"/>
    <s v="Operation and Maintenance of Plant"/>
    <s v="0703"/>
    <s v="Custodial Services"/>
    <s v="603005"/>
    <s v="Retirement"/>
    <n v="36500.870000000003"/>
    <s v="Non-Billable"/>
    <n v="3.8402347335099202E-5"/>
    <n v="720.80501264907605"/>
    <n v="108.1207518973614"/>
    <n v="612.68426075171465"/>
    <x v="3"/>
  </r>
  <r>
    <s v="202206"/>
    <s v="10"/>
    <s v="6670"/>
    <x v="15"/>
    <s v="000"/>
    <s v="0948"/>
    <s v="Calif State University Trust Fund"/>
    <s v="TF-CSU Operating Fund"/>
    <x v="11"/>
    <s v="CSTRC"/>
    <s v="Cost Recovery Project Code"/>
    <s v="06"/>
    <s v="Institutional Support"/>
    <s v="0606"/>
    <s v="General Administration"/>
    <s v="603005"/>
    <s v="Retirement"/>
    <n v="4868.78"/>
    <s v="Non-Billable"/>
    <n v="5.1224143604846747E-6"/>
    <n v="96.146777583262192"/>
    <n v="14.422016637489328"/>
    <n v="81.724760945772857"/>
    <x v="3"/>
  </r>
  <r>
    <s v="202206"/>
    <s v="10"/>
    <s v="6840"/>
    <x v="10"/>
    <s v="000"/>
    <s v="0948"/>
    <s v="Calif State University Trust Fund"/>
    <s v="TF-CSU Operating Fund"/>
    <x v="11"/>
    <s v="00000"/>
    <s v="No Project Name Assigned"/>
    <s v="01"/>
    <s v="Instruction"/>
    <s v="0106"/>
    <s v="Instructional Information Technology"/>
    <s v="603005"/>
    <s v="Retirement"/>
    <n v="133433.64000000001"/>
    <s v="Non-Billable"/>
    <n v="1.4038473574647908E-4"/>
    <n v="2634.9957293624029"/>
    <n v="395.2493594043604"/>
    <n v="2239.7463699580426"/>
    <x v="3"/>
  </r>
  <r>
    <s v="202206"/>
    <s v="10"/>
    <s v="6740"/>
    <x v="8"/>
    <s v="000"/>
    <s v="0948"/>
    <s v="Calif State University Trust Fund"/>
    <s v="TF-CSU Operating Fund"/>
    <x v="11"/>
    <s v="00000"/>
    <s v="No Project Name Assigned"/>
    <s v="05"/>
    <s v="Student Services"/>
    <s v="0510"/>
    <s v="Student Records"/>
    <s v="603005"/>
    <s v="Retirement"/>
    <n v="584849.46"/>
    <s v="Non-Billable"/>
    <n v="6.1531662400554296E-4"/>
    <n v="11549.380121983537"/>
    <n v="1732.4070182975304"/>
    <n v="9816.9731036860067"/>
    <x v="3"/>
  </r>
  <r>
    <s v="202206"/>
    <s v="10"/>
    <s v="6840"/>
    <x v="10"/>
    <s v="000"/>
    <s v="0948"/>
    <s v="Calif State University Trust Fund"/>
    <s v="TF-CSU Operating Fund"/>
    <x v="11"/>
    <s v="00000"/>
    <s v="No Project Name Assigned"/>
    <s v="07"/>
    <s v="Operation and Maintenance of Plant"/>
    <s v="0706"/>
    <s v="Major Repairs and Renovations"/>
    <s v="603005"/>
    <s v="Retirement"/>
    <n v="18519.68"/>
    <s v="Non-Billable"/>
    <n v="1.9484444724054246E-5"/>
    <n v="365.71945207489131"/>
    <n v="54.857917811233698"/>
    <n v="310.86153426365763"/>
    <x v="3"/>
  </r>
  <r>
    <s v="202206"/>
    <s v="10"/>
    <s v="6660"/>
    <x v="0"/>
    <s v="000"/>
    <s v="0948"/>
    <s v="Calif State University Trust Fund"/>
    <s v="TF-CSU Operating Fund"/>
    <x v="11"/>
    <s v="00000"/>
    <s v="No Project Name Assigned"/>
    <s v="04"/>
    <s v="Academic Support"/>
    <s v="0406"/>
    <s v="Academic Administration"/>
    <s v="603005"/>
    <s v="Retirement"/>
    <n v="1962993.4100000001"/>
    <s v="Non-Billable"/>
    <n v="2.0652536431961977E-3"/>
    <n v="38764.431908749102"/>
    <n v="5814.6647863123653"/>
    <n v="32949.767122436737"/>
    <x v="3"/>
  </r>
  <r>
    <s v="202206"/>
    <s v="10"/>
    <s v="6840"/>
    <x v="10"/>
    <s v="000"/>
    <s v="0948"/>
    <s v="Calif State University Trust Fund"/>
    <s v="TF-CSU Operating Fund"/>
    <x v="11"/>
    <s v="00000"/>
    <s v="No Project Name Assigned"/>
    <s v="04"/>
    <s v="Academic Support"/>
    <s v="0401"/>
    <s v="Libraries"/>
    <s v="603005"/>
    <s v="Retirement"/>
    <n v="178113.24"/>
    <s v="Non-Billable"/>
    <n v="1.8739187606925213E-4"/>
    <n v="3517.3111274106036"/>
    <n v="527.59666911159047"/>
    <n v="2989.7144582990131"/>
    <x v="3"/>
  </r>
  <r>
    <s v="202206"/>
    <s v="10"/>
    <s v="6780"/>
    <x v="4"/>
    <s v="000"/>
    <s v="0948"/>
    <s v="Calif State University Trust Fund"/>
    <s v="TF-CSU Operating Fund"/>
    <x v="11"/>
    <s v="00000"/>
    <s v="No Project Name Assigned"/>
    <s v="07"/>
    <s v="Operation and Maintenance of Plant"/>
    <s v="0705"/>
    <s v="Landscape and Grounds Maintenance"/>
    <s v="603005"/>
    <s v="Retirement"/>
    <n v="196000.87"/>
    <s v="Non-Billable"/>
    <n v="2.0621134476305972E-4"/>
    <n v="3870.5491014208669"/>
    <n v="580.58236521313006"/>
    <n v="3289.9667362077366"/>
    <x v="3"/>
  </r>
  <r>
    <s v="202206"/>
    <s v="10"/>
    <s v="6840"/>
    <x v="10"/>
    <s v="000"/>
    <s v="0948"/>
    <s v="Calif State University Trust Fund"/>
    <s v="TF-CSU Operating Fund"/>
    <x v="11"/>
    <s v="00000"/>
    <s v="No Project Name Assigned"/>
    <s v="07"/>
    <s v="Operation and Maintenance of Plant"/>
    <s v="0708"/>
    <s v="Logistical Services"/>
    <s v="603005"/>
    <s v="Retirement"/>
    <n v="47208.639999999999"/>
    <s v="Non-Billable"/>
    <n v="4.9667928202743037E-5"/>
    <n v="932.25789830066162"/>
    <n v="139.83868474509924"/>
    <n v="792.41921355556235"/>
    <x v="3"/>
  </r>
  <r>
    <s v="202206"/>
    <s v="10"/>
    <s v="6780"/>
    <x v="4"/>
    <s v="000"/>
    <s v="0948"/>
    <s v="Calif State University Trust Fund"/>
    <s v="TF-CSU Operating Fund"/>
    <x v="11"/>
    <s v="00000"/>
    <s v="No Project Name Assigned"/>
    <s v="05"/>
    <s v="Student Services"/>
    <s v="0503"/>
    <s v="Counseling and Career Guidance"/>
    <s v="603005"/>
    <s v="Retirement"/>
    <n v="139403.24"/>
    <s v="Non-Billable"/>
    <n v="1.4666531625460416E-4"/>
    <n v="2752.8810730133873"/>
    <n v="412.93216095200808"/>
    <n v="2339.9489120613794"/>
    <x v="3"/>
  </r>
  <r>
    <s v="202206"/>
    <s v="10"/>
    <s v="6740"/>
    <x v="8"/>
    <s v="000"/>
    <s v="0948"/>
    <s v="Calif State University Trust Fund"/>
    <s v="TF-CSU Operating Fund"/>
    <x v="11"/>
    <s v="00000"/>
    <s v="No Project Name Assigned"/>
    <s v="03"/>
    <s v="Public Service"/>
    <s v="0301"/>
    <s v="Community Service"/>
    <s v="603005"/>
    <s v="Retirement"/>
    <n v="195326.55000000002"/>
    <s v="Non-Billable"/>
    <n v="2.0550189671825962E-4"/>
    <n v="3857.2328918036851"/>
    <n v="578.58493377055277"/>
    <n v="3278.6479580331325"/>
    <x v="3"/>
  </r>
  <r>
    <s v="202206"/>
    <s v="10"/>
    <s v="6780"/>
    <x v="4"/>
    <s v="000"/>
    <s v="0948"/>
    <s v="Calif State University Trust Fund"/>
    <s v="TF-CSU Operating Fund"/>
    <x v="11"/>
    <s v="00000"/>
    <s v="No Project Name Assigned"/>
    <s v="07"/>
    <s v="Operation and Maintenance of Plant"/>
    <s v="0706"/>
    <s v="Major Repairs and Renovations"/>
    <s v="603005"/>
    <s v="Retirement"/>
    <n v="181872.21"/>
    <s v="Non-Billable"/>
    <n v="1.9134666595678682E-4"/>
    <n v="3591.5418078956855"/>
    <n v="538.73127118435275"/>
    <n v="3052.8105367113326"/>
    <x v="3"/>
  </r>
  <r>
    <s v="202206"/>
    <s v="10"/>
    <s v="6740"/>
    <x v="8"/>
    <s v="000"/>
    <s v="0948"/>
    <s v="Calif State University Trust Fund"/>
    <s v="TF-CSU Operating Fund"/>
    <x v="11"/>
    <s v="42124"/>
    <s v="HEERF-IHEs-Institutional Portion"/>
    <s v="07"/>
    <s v="Operation and Maintenance of Plant"/>
    <s v="0707"/>
    <s v="Security and Safety"/>
    <s v="603005"/>
    <s v="Retirement"/>
    <n v="2865.41"/>
    <s v="Non-Billable"/>
    <n v="3.0146807480881026E-6"/>
    <n v="56.585004447696413"/>
    <n v="8.4877506671544616"/>
    <n v="48.097253780541948"/>
    <x v="3"/>
  </r>
  <r>
    <s v="202206"/>
    <s v="10"/>
    <s v="6670"/>
    <x v="15"/>
    <s v="000"/>
    <s v="0948"/>
    <s v="Calif State University Trust Fund"/>
    <s v="TF-CSU Operating Fund"/>
    <x v="11"/>
    <s v="00000"/>
    <s v="No Project Name Assigned"/>
    <s v="07"/>
    <s v="Operation and Maintenance of Plant"/>
    <s v="0705"/>
    <s v="Landscape and Grounds Maintenance"/>
    <s v="603005"/>
    <s v="Retirement"/>
    <n v="229793.81"/>
    <s v="Non-Billable"/>
    <n v="2.4176469511756271E-4"/>
    <n v="4537.8789635350977"/>
    <n v="680.68184453026458"/>
    <n v="3857.197119004833"/>
    <x v="3"/>
  </r>
  <r>
    <s v="202206"/>
    <s v="10"/>
    <s v="6660"/>
    <x v="0"/>
    <s v="000"/>
    <s v="0948"/>
    <s v="Calif State University Trust Fund"/>
    <s v="TF-CSU Operating Fund"/>
    <x v="11"/>
    <s v="00000"/>
    <s v="No Project Name Assigned"/>
    <s v="06"/>
    <s v="Institutional Support"/>
    <s v="0601"/>
    <s v="Executive Management"/>
    <s v="603005"/>
    <s v="Retirement"/>
    <n v="2168439.4"/>
    <s v="Non-Billable"/>
    <n v="2.2814021423027478E-3"/>
    <n v="42821.499573729467"/>
    <n v="6423.2249360594196"/>
    <n v="36398.274637670045"/>
    <x v="3"/>
  </r>
  <r>
    <s v="202206"/>
    <s v="10"/>
    <s v="6750"/>
    <x v="20"/>
    <s v="000"/>
    <s v="0948"/>
    <s v="Calif State University Trust Fund"/>
    <s v="TF-CSU Operating Fund"/>
    <x v="11"/>
    <s v="00000"/>
    <s v="No Project Name Assigned"/>
    <s v="07"/>
    <s v="Operation and Maintenance of Plant"/>
    <s v="0703"/>
    <s v="Custodial Services"/>
    <s v="603005"/>
    <s v="Retirement"/>
    <n v="652661.64"/>
    <s v="Non-Billable"/>
    <n v="6.8666141359303144E-4"/>
    <n v="12888.508730771806"/>
    <n v="1933.2763096157707"/>
    <n v="10955.232421156035"/>
    <x v="3"/>
  </r>
  <r>
    <s v="202206"/>
    <s v="10"/>
    <s v="6840"/>
    <x v="10"/>
    <s v="000"/>
    <s v="0948"/>
    <s v="Calif State University Trust Fund"/>
    <s v="TF-CSU Operating Fund"/>
    <x v="11"/>
    <s v="00000"/>
    <s v="No Project Name Assigned"/>
    <s v="07"/>
    <s v="Operation and Maintenance of Plant"/>
    <s v="0707"/>
    <s v="Security and Safety"/>
    <s v="603005"/>
    <s v="Retirement"/>
    <n v="853320.6"/>
    <s v="Non-Billable"/>
    <n v="8.9777350702586664E-4"/>
    <n v="16851.043985436976"/>
    <n v="2527.6565978155463"/>
    <n v="14323.387387621429"/>
    <x v="3"/>
  </r>
  <r>
    <s v="202206"/>
    <s v="10"/>
    <s v="6730"/>
    <x v="23"/>
    <s v="000"/>
    <s v="0948"/>
    <s v="Calif State University Trust Fund"/>
    <s v="TF-CSU Operating Fund"/>
    <x v="11"/>
    <s v="00000"/>
    <s v="No Project Name Assigned"/>
    <s v="07"/>
    <s v="Operation and Maintenance of Plant"/>
    <s v="0703"/>
    <s v="Custodial Services"/>
    <s v="603005"/>
    <s v="Retirement"/>
    <n v="394986.36"/>
    <s v="Non-Billable"/>
    <n v="4.1556279040325702E-4"/>
    <n v="7800.0373200970953"/>
    <n v="1170.0055980145642"/>
    <n v="6630.0317220825309"/>
    <x v="3"/>
  </r>
  <r>
    <s v="202206"/>
    <s v="10"/>
    <s v="6740"/>
    <x v="8"/>
    <s v="000"/>
    <s v="0948"/>
    <s v="Calif State University Trust Fund"/>
    <s v="TF-CSU Operating Fund"/>
    <x v="11"/>
    <s v="42124"/>
    <s v="HEERF-IHEs-Institutional Portion"/>
    <s v="01"/>
    <s v="Instruction"/>
    <s v="0104"/>
    <s v="Community Education"/>
    <s v="603005"/>
    <s v="Retirement"/>
    <n v="4486.34"/>
    <s v="Non-Billable"/>
    <n v="4.7200515205075644E-6"/>
    <n v="88.594500910472973"/>
    <n v="13.289175136570945"/>
    <n v="75.305325773902027"/>
    <x v="3"/>
  </r>
  <r>
    <s v="202206"/>
    <s v="10"/>
    <s v="6740"/>
    <x v="8"/>
    <s v="000"/>
    <s v="0948"/>
    <s v="Calif State University Trust Fund"/>
    <s v="TF-CSU Operating Fund"/>
    <x v="11"/>
    <s v="42124"/>
    <s v="HEERF-IHEs-Institutional Portion"/>
    <s v="06"/>
    <s v="Institutional Support"/>
    <s v="0606"/>
    <s v="General Administration"/>
    <s v="603005"/>
    <s v="Retirement"/>
    <n v="17461.04"/>
    <s v="Non-Billable"/>
    <n v="1.8370655902504803E-5"/>
    <n v="344.81384027465703"/>
    <n v="51.722076041198555"/>
    <n v="293.09176423345849"/>
    <x v="3"/>
  </r>
  <r>
    <s v="202206"/>
    <s v="10"/>
    <s v="6700"/>
    <x v="21"/>
    <s v="000"/>
    <s v="0948"/>
    <s v="Calif State University Trust Fund"/>
    <s v="TF-CSU Operating Fund"/>
    <x v="11"/>
    <s v="MISCF"/>
    <s v="TF-Miscellaneous Fees"/>
    <s v="06"/>
    <s v="Institutional Support"/>
    <s v="0607"/>
    <s v="Administrative Information Technology"/>
    <s v="603005"/>
    <s v="Retirement"/>
    <n v="12605.94"/>
    <s v="Non-Billable"/>
    <n v="1.3262634188319906E-5"/>
    <n v="248.93721002139108"/>
    <n v="37.340581503208661"/>
    <n v="211.59662851818243"/>
    <x v="3"/>
  </r>
  <r>
    <s v="202206"/>
    <s v="10"/>
    <s v="6810"/>
    <x v="7"/>
    <s v="000"/>
    <s v="0948"/>
    <s v="Calif State University Trust Fund"/>
    <s v="TF-CSU Operating Fund"/>
    <x v="11"/>
    <s v="00000"/>
    <s v="No Project Name Assigned"/>
    <s v="04"/>
    <s v="Academic Support"/>
    <s v="0403"/>
    <s v="Educational Media Services"/>
    <s v="603005"/>
    <s v="Retirement"/>
    <n v="783209.87"/>
    <s v="Non-Billable"/>
    <n v="8.2401042671086707E-4"/>
    <n v="15466.524503449673"/>
    <n v="2319.9786755174509"/>
    <n v="13146.545827932221"/>
    <x v="3"/>
  </r>
  <r>
    <s v="202206"/>
    <s v="10"/>
    <s v="6720"/>
    <x v="17"/>
    <s v="000"/>
    <s v="0948"/>
    <s v="Calif State University Trust Fund"/>
    <s v="TF-CSU Operating Fund"/>
    <x v="11"/>
    <s v="00000"/>
    <s v="No Project Name Assigned"/>
    <s v="05"/>
    <s v="Student Services"/>
    <s v="0501"/>
    <s v="Student Services Administration"/>
    <s v="603005"/>
    <s v="Retirement"/>
    <n v="744512.54"/>
    <s v="Non-Billable"/>
    <n v="7.8329719692755095E-4"/>
    <n v="14702.344651294496"/>
    <n v="2205.3516976941742"/>
    <n v="12496.99295360032"/>
    <x v="3"/>
  </r>
  <r>
    <s v="202206"/>
    <s v="10"/>
    <s v="6840"/>
    <x v="10"/>
    <s v="000"/>
    <s v="0948"/>
    <s v="Calif State University Trust Fund"/>
    <s v="TF-CSU Operating Fund"/>
    <x v="11"/>
    <s v="00000"/>
    <s v="No Project Name Assigned"/>
    <s v="05"/>
    <s v="Student Services"/>
    <s v="0501"/>
    <s v="Student Services Administration"/>
    <s v="603005"/>
    <s v="Retirement"/>
    <n v="1305386.58"/>
    <s v="Non-Billable"/>
    <n v="1.3733894247380202E-3"/>
    <n v="25778.267485373199"/>
    <n v="3866.7401228059798"/>
    <n v="21911.52736256722"/>
    <x v="3"/>
  </r>
  <r>
    <s v="202206"/>
    <s v="10"/>
    <s v="6620"/>
    <x v="3"/>
    <s v="000"/>
    <s v="0948"/>
    <s v="Calif State University Trust Fund"/>
    <s v="TF-CSU Operating Fund"/>
    <x v="11"/>
    <s v="CSTRC"/>
    <s v="Cost Recovery Project Code"/>
    <s v="06"/>
    <s v="Institutional Support"/>
    <s v="0606"/>
    <s v="General Administration"/>
    <s v="603005"/>
    <s v="Retirement"/>
    <n v="396417.64"/>
    <s v="Non-Billable"/>
    <n v="4.170686315433115E-4"/>
    <n v="7828.3016819740687"/>
    <n v="1174.2452522961103"/>
    <n v="6654.0564296779585"/>
    <x v="3"/>
  </r>
  <r>
    <s v="202206"/>
    <s v="10"/>
    <s v="6670"/>
    <x v="15"/>
    <s v="000"/>
    <s v="0948"/>
    <s v="Calif State University Trust Fund"/>
    <s v="TF-CSU Operating Fund"/>
    <x v="11"/>
    <s v="00000"/>
    <s v="No Project Name Assigned"/>
    <s v="07"/>
    <s v="Operation and Maintenance of Plant"/>
    <s v="0703"/>
    <s v="Custodial Services"/>
    <s v="603005"/>
    <s v="Retirement"/>
    <n v="249354.31"/>
    <s v="Non-Billable"/>
    <n v="2.623441803475917E-4"/>
    <n v="4924.1521249672023"/>
    <n v="738.62281874508028"/>
    <n v="4185.5293062221217"/>
    <x v="3"/>
  </r>
  <r>
    <s v="202206"/>
    <s v="10"/>
    <s v="6670"/>
    <x v="15"/>
    <s v="000"/>
    <s v="0948"/>
    <s v="Calif State University Trust Fund"/>
    <s v="TF-CSU Operating Fund"/>
    <x v="11"/>
    <s v="42124"/>
    <s v="HEERF-IHEs-Institutional Portion"/>
    <s v="05"/>
    <s v="Student Services"/>
    <s v="0502"/>
    <s v="Social and Cultural Development"/>
    <s v="603005"/>
    <s v="Retirement"/>
    <n v="6540.9000000000005"/>
    <s v="Non-Billable"/>
    <n v="6.8816418261852489E-6"/>
    <n v="129.16715429622201"/>
    <n v="19.375073144433301"/>
    <n v="109.79208115178871"/>
    <x v="3"/>
  </r>
  <r>
    <s v="202206"/>
    <s v="10"/>
    <s v="6820"/>
    <x v="1"/>
    <s v="000"/>
    <s v="0948"/>
    <s v="Calif State University Trust Fund"/>
    <s v="TF-CSU Operating Fund"/>
    <x v="11"/>
    <s v="00000"/>
    <s v="No Project Name Assigned"/>
    <s v="07"/>
    <s v="Operation and Maintenance of Plant"/>
    <s v="0702"/>
    <s v="Building Maintenance"/>
    <s v="603005"/>
    <s v="Retirement"/>
    <n v="929174.63"/>
    <s v="Non-Billable"/>
    <n v="9.7757907897050907E-4"/>
    <n v="18348.979926515465"/>
    <n v="2752.3469889773196"/>
    <n v="15596.632937538145"/>
    <x v="3"/>
  </r>
  <r>
    <s v="202206"/>
    <s v="10"/>
    <s v="6740"/>
    <x v="8"/>
    <s v="000"/>
    <s v="0948"/>
    <s v="Calif State University Trust Fund"/>
    <s v="TF-CSU Operating Fund"/>
    <x v="11"/>
    <s v="00000"/>
    <s v="No Project Name Assigned"/>
    <s v="07"/>
    <s v="Operation and Maintenance of Plant"/>
    <s v="0707"/>
    <s v="Security and Safety"/>
    <s v="603005"/>
    <s v="Retirement"/>
    <n v="899114.87"/>
    <s v="Non-Billable"/>
    <n v="9.4595338499856474E-4"/>
    <n v="17755.371453976913"/>
    <n v="2663.305718096537"/>
    <n v="15092.065735880376"/>
    <x v="3"/>
  </r>
  <r>
    <s v="202206"/>
    <s v="10"/>
    <s v="6740"/>
    <x v="8"/>
    <s v="000"/>
    <s v="0948"/>
    <s v="Calif State University Trust Fund"/>
    <s v="TF-CSU Operating Fund"/>
    <x v="11"/>
    <s v="00000"/>
    <s v="No Project Name Assigned"/>
    <s v="06"/>
    <s v="Institutional Support"/>
    <s v="0607"/>
    <s v="Administrative Information Technology"/>
    <s v="603005"/>
    <s v="Retirement"/>
    <n v="1025575.03"/>
    <s v="Non-Billable"/>
    <n v="1.0790013640843295E-3"/>
    <n v="20252.657607112556"/>
    <n v="3037.8986410668836"/>
    <n v="17214.758966045672"/>
    <x v="3"/>
  </r>
  <r>
    <s v="202206"/>
    <s v="10"/>
    <s v="6840"/>
    <x v="10"/>
    <s v="000"/>
    <s v="0948"/>
    <s v="Calif State University Trust Fund"/>
    <s v="TF-CSU Operating Fund"/>
    <x v="11"/>
    <s v="00000"/>
    <s v="No Project Name Assigned"/>
    <s v="07"/>
    <s v="Operation and Maintenance of Plant"/>
    <s v="0701"/>
    <s v="Physical Plant Administration"/>
    <s v="603005"/>
    <s v="Retirement"/>
    <n v="184204.38"/>
    <s v="Non-Billable"/>
    <n v="1.9380032808551139E-4"/>
    <n v="3637.596595804845"/>
    <n v="545.63948937072678"/>
    <n v="3091.957106434118"/>
    <x v="3"/>
  </r>
  <r>
    <s v="202206"/>
    <s v="10"/>
    <s v="6730"/>
    <x v="23"/>
    <s v="000"/>
    <s v="0948"/>
    <s v="Calif State University Trust Fund"/>
    <s v="TF-CSU Operating Fund"/>
    <x v="11"/>
    <s v="00000"/>
    <s v="No Project Name Assigned"/>
    <s v="05"/>
    <s v="Student Services"/>
    <s v="0504"/>
    <s v="Financial Aid Administration"/>
    <s v="603005"/>
    <s v="Retirement"/>
    <n v="219600.26"/>
    <s v="Non-Billable"/>
    <n v="2.3104012204087441E-4"/>
    <n v="4336.580694844818"/>
    <n v="650.48710422672264"/>
    <n v="3686.0935906180953"/>
    <x v="3"/>
  </r>
  <r>
    <s v="202206"/>
    <s v="10"/>
    <s v="6810"/>
    <x v="7"/>
    <s v="000"/>
    <s v="0948"/>
    <s v="Calif State University Trust Fund"/>
    <s v="TF-CSU Operating Fund"/>
    <x v="11"/>
    <s v="42124"/>
    <s v="HEERF-IHEs-Institutional Portion"/>
    <s v="06"/>
    <s v="Institutional Support"/>
    <s v="0601"/>
    <s v="Executive Management"/>
    <s v="603005"/>
    <s v="Retirement"/>
    <n v="6231.81"/>
    <s v="Non-Billable"/>
    <n v="6.5564500831444438E-6"/>
    <n v="123.06336495203095"/>
    <n v="18.459504742804643"/>
    <n v="104.60386020922631"/>
    <x v="3"/>
  </r>
  <r>
    <s v="202206"/>
    <s v="10"/>
    <s v="6730"/>
    <x v="23"/>
    <s v="000"/>
    <s v="0948"/>
    <s v="Calif State University Trust Fund"/>
    <s v="TF-CSU Operating Fund"/>
    <x v="11"/>
    <s v="00000"/>
    <s v="No Project Name Assigned"/>
    <s v="05"/>
    <s v="Student Services"/>
    <s v="0501"/>
    <s v="Student Services Administration"/>
    <s v="603005"/>
    <s v="Retirement"/>
    <n v="328507.36"/>
    <s v="Non-Billable"/>
    <n v="3.456206315316997E-4"/>
    <n v="6487.2358324641173"/>
    <n v="973.08537486961757"/>
    <n v="5514.1504575944991"/>
    <x v="3"/>
  </r>
  <r>
    <s v="202206"/>
    <s v="10"/>
    <s v="6670"/>
    <x v="15"/>
    <s v="000"/>
    <s v="0948"/>
    <s v="Calif State University Trust Fund"/>
    <s v="TF-CSU Operating Fund"/>
    <x v="11"/>
    <s v="42124"/>
    <s v="HEERF-IHEs-Institutional Portion"/>
    <s v="01"/>
    <s v="Instruction"/>
    <s v="0101"/>
    <s v="General Academic Instruction"/>
    <s v="603005"/>
    <s v="Retirement"/>
    <n v="4776.55"/>
    <s v="Non-Billable"/>
    <n v="5.0253797283042317E-6"/>
    <n v="94.325455343090283"/>
    <n v="14.148818301463542"/>
    <n v="80.176637041626734"/>
    <x v="3"/>
  </r>
  <r>
    <s v="202206"/>
    <s v="10"/>
    <s v="6670"/>
    <x v="15"/>
    <s v="000"/>
    <s v="0948"/>
    <s v="Calif State University Trust Fund"/>
    <s v="TF-CSU Operating Fund"/>
    <x v="11"/>
    <s v="HSFEE"/>
    <s v="TF-Health Service Fees"/>
    <s v="05"/>
    <s v="Student Services"/>
    <s v="0507"/>
    <s v="Student Health Services"/>
    <s v="603005"/>
    <s v="Retirement"/>
    <n v="496103.01"/>
    <s v="Non-Billable"/>
    <n v="5.2194701397550774E-4"/>
    <n v="9796.849675043215"/>
    <n v="1469.5274512564822"/>
    <n v="8327.3222237867321"/>
    <x v="3"/>
  </r>
  <r>
    <s v="202206"/>
    <s v="10"/>
    <s v="6670"/>
    <x v="15"/>
    <s v="000"/>
    <s v="0948"/>
    <s v="Calif State University Trust Fund"/>
    <s v="TF-CSU Operating Fund"/>
    <x v="11"/>
    <s v="00000"/>
    <s v="No Project Name Assigned"/>
    <s v="05"/>
    <s v="Student Services"/>
    <s v="0509"/>
    <s v="Student Admissions"/>
    <s v="603005"/>
    <s v="Retirement"/>
    <n v="235865.74"/>
    <s v="Non-Billable"/>
    <n v="2.4815293640754863E-4"/>
    <n v="4657.7850803058573"/>
    <n v="698.66776204587859"/>
    <n v="3959.1173182599787"/>
    <x v="3"/>
  </r>
  <r>
    <s v="202206"/>
    <s v="10"/>
    <s v="6680"/>
    <x v="19"/>
    <s v="000"/>
    <s v="0948"/>
    <s v="Calif State University Trust Fund"/>
    <s v="TF-CSU Operating Fund"/>
    <x v="11"/>
    <s v="00000"/>
    <s v="No Project Name Assigned"/>
    <s v="06"/>
    <s v="Institutional Support"/>
    <s v="0601"/>
    <s v="Executive Management"/>
    <s v="603005"/>
    <s v="Retirement"/>
    <n v="861835.27"/>
    <s v="Non-Billable"/>
    <n v="9.0673174048122682E-4"/>
    <n v="17019.188383558248"/>
    <n v="2552.8782575337373"/>
    <n v="14466.310126024511"/>
    <x v="3"/>
  </r>
  <r>
    <s v="202206"/>
    <s v="10"/>
    <s v="6850"/>
    <x v="22"/>
    <s v="000"/>
    <s v="0948"/>
    <s v="Calif State University Trust Fund"/>
    <s v="TF-CSU Operating Fund"/>
    <x v="11"/>
    <s v="00000"/>
    <s v="No Project Name Assigned"/>
    <s v="03"/>
    <s v="Public Service"/>
    <s v="0301"/>
    <s v="Community Service"/>
    <s v="603005"/>
    <s v="Retirement"/>
    <n v="45035.16"/>
    <s v="Non-Billable"/>
    <n v="4.7381222875283962E-5"/>
    <n v="889.33685891468235"/>
    <n v="133.40052883720236"/>
    <n v="755.93633007747997"/>
    <x v="3"/>
  </r>
  <r>
    <s v="202206"/>
    <s v="10"/>
    <s v="6650"/>
    <x v="16"/>
    <s v="000"/>
    <s v="0948"/>
    <s v="Calif State University Trust Fund"/>
    <s v="TF-CSU Operating Fund"/>
    <x v="11"/>
    <s v="MISCF"/>
    <s v="TF-Miscellaneous Fees"/>
    <s v="01"/>
    <s v="Instruction"/>
    <s v="0101"/>
    <s v="General Academic Instruction"/>
    <s v="603005"/>
    <s v="Retirement"/>
    <n v="2551.36"/>
    <s v="Non-Billable"/>
    <n v="2.6842706186696014E-6"/>
    <n v="50.383266948769894"/>
    <n v="7.557490042315484"/>
    <n v="42.825776906454408"/>
    <x v="3"/>
  </r>
  <r>
    <s v="202206"/>
    <s v="10"/>
    <s v="6660"/>
    <x v="0"/>
    <s v="000"/>
    <s v="0948"/>
    <s v="Calif State University Trust Fund"/>
    <s v="TF-CSU Operating Fund"/>
    <x v="11"/>
    <s v="00000"/>
    <s v="No Project Name Assigned"/>
    <s v="05"/>
    <s v="Student Services"/>
    <s v="0502"/>
    <s v="Social and Cultural Development"/>
    <s v="603005"/>
    <s v="Retirement"/>
    <n v="822592.24"/>
    <s v="Non-Billable"/>
    <n v="8.6544438298696109E-4"/>
    <n v="16244.232259620981"/>
    <n v="2436.6348389431473"/>
    <n v="13807.597420677834"/>
    <x v="3"/>
  </r>
  <r>
    <s v="202206"/>
    <s v="10"/>
    <s v="6780"/>
    <x v="4"/>
    <s v="000"/>
    <s v="0948"/>
    <s v="Calif State University Trust Fund"/>
    <s v="TF-CSU Operating Fund"/>
    <x v="11"/>
    <s v="00000"/>
    <s v="No Project Name Assigned"/>
    <s v="05"/>
    <s v="Student Services"/>
    <s v="0502"/>
    <s v="Social and Cultural Development"/>
    <s v="603005"/>
    <s v="Retirement"/>
    <n v="2036309.53"/>
    <s v="Non-Billable"/>
    <n v="2.1423890951868434E-3"/>
    <n v="40212.250188258084"/>
    <n v="6031.8375282387124"/>
    <n v="34180.41266001937"/>
    <x v="3"/>
  </r>
  <r>
    <s v="202206"/>
    <s v="10"/>
    <s v="6660"/>
    <x v="0"/>
    <s v="000"/>
    <s v="0948"/>
    <s v="Calif State University Trust Fund"/>
    <s v="TF-CSU Operating Fund"/>
    <x v="11"/>
    <s v="00000"/>
    <s v="No Project Name Assigned"/>
    <s v="05"/>
    <s v="Student Services"/>
    <s v="0501"/>
    <s v="Student Services Administration"/>
    <s v="603005"/>
    <s v="Retirement"/>
    <n v="434396.95"/>
    <s v="Non-Billable"/>
    <n v="4.5702643677281445E-4"/>
    <n v="8578.3023538745801"/>
    <n v="1286.745353081187"/>
    <n v="7291.5570007933929"/>
    <x v="3"/>
  </r>
  <r>
    <s v="202206"/>
    <s v="10"/>
    <s v="6670"/>
    <x v="15"/>
    <s v="000"/>
    <s v="0948"/>
    <s v="Calif State University Trust Fund"/>
    <s v="TF-CSU Operating Fund"/>
    <x v="11"/>
    <s v="00000"/>
    <s v="No Project Name Assigned"/>
    <s v="06"/>
    <s v="Institutional Support"/>
    <s v="0606"/>
    <s v="General Administration"/>
    <s v="603005"/>
    <s v="Retirement"/>
    <n v="651907.79"/>
    <s v="Non-Billable"/>
    <n v="6.8586829251020341E-4"/>
    <n v="12873.621993584842"/>
    <n v="1931.0432990377262"/>
    <n v="10942.578694547115"/>
    <x v="3"/>
  </r>
  <r>
    <s v="202206"/>
    <s v="10"/>
    <s v="6740"/>
    <x v="8"/>
    <s v="000"/>
    <s v="0948"/>
    <s v="Calif State University Trust Fund"/>
    <s v="TF-CSU Operating Fund"/>
    <x v="11"/>
    <s v="00000"/>
    <s v="No Project Name Assigned"/>
    <s v="01"/>
    <s v="Instruction"/>
    <s v="0104"/>
    <s v="Community Education"/>
    <s v="603005"/>
    <s v="Retirement"/>
    <n v="169731.47"/>
    <s v="Non-Billable"/>
    <n v="1.7857346591018157E-4"/>
    <n v="3351.7911869031136"/>
    <n v="502.76867803546702"/>
    <n v="2849.0225088676466"/>
    <x v="3"/>
  </r>
  <r>
    <s v="202206"/>
    <s v="10"/>
    <s v="6750"/>
    <x v="20"/>
    <s v="000"/>
    <s v="0948"/>
    <s v="Calif State University Trust Fund"/>
    <s v="TF-CSU Operating Fund"/>
    <x v="11"/>
    <s v="00000"/>
    <s v="No Project Name Assigned"/>
    <s v="04"/>
    <s v="Academic Support"/>
    <s v="0407"/>
    <s v="Academic Personnel Development"/>
    <s v="603005"/>
    <s v="Retirement"/>
    <n v="253701.43"/>
    <s v="Non-Billable"/>
    <n v="2.6691775933755429E-4"/>
    <n v="5009.9973633570553"/>
    <n v="751.49960450355832"/>
    <n v="4258.4977588534966"/>
    <x v="3"/>
  </r>
  <r>
    <s v="202206"/>
    <s v="10"/>
    <s v="6740"/>
    <x v="8"/>
    <s v="000"/>
    <s v="0948"/>
    <s v="Calif State University Trust Fund"/>
    <s v="TF-CSU Operating Fund"/>
    <x v="11"/>
    <s v="00000"/>
    <s v="No Project Name Assigned"/>
    <s v="07"/>
    <s v="Operation and Maintenance of Plant"/>
    <s v="0704"/>
    <s v="Utilities"/>
    <s v="603005"/>
    <s v="Retirement"/>
    <n v="79841.740000000005"/>
    <s v="Non-Billable"/>
    <n v="8.4001017820087119E-5"/>
    <n v="1576.6836902962652"/>
    <n v="236.50255354443976"/>
    <n v="1340.1811367518253"/>
    <x v="3"/>
  </r>
  <r>
    <s v="202206"/>
    <s v="10"/>
    <s v="6740"/>
    <x v="8"/>
    <s v="000"/>
    <s v="0948"/>
    <s v="Calif State University Trust Fund"/>
    <s v="TF-CSU Operating Fund"/>
    <x v="11"/>
    <s v="00000"/>
    <s v="No Project Name Assigned"/>
    <s v="07"/>
    <s v="Operation and Maintenance of Plant"/>
    <s v="0705"/>
    <s v="Landscape and Grounds Maintenance"/>
    <s v="603005"/>
    <s v="Retirement"/>
    <n v="534288.04"/>
    <s v="Non-Billable"/>
    <n v="5.6212125598840176E-4"/>
    <n v="10550.912825651827"/>
    <n v="1582.6369238477739"/>
    <n v="8968.2759018040524"/>
    <x v="3"/>
  </r>
  <r>
    <s v="202206"/>
    <s v="10"/>
    <s v="6730"/>
    <x v="23"/>
    <s v="000"/>
    <s v="0948"/>
    <s v="Calif State University Trust Fund"/>
    <s v="TF-CSU Operating Fund"/>
    <x v="11"/>
    <s v="00000"/>
    <s v="No Project Name Assigned"/>
    <s v="04"/>
    <s v="Academic Support"/>
    <s v="0409"/>
    <s v="Academic Support Information Technology"/>
    <s v="603005"/>
    <s v="Retirement"/>
    <n v="636350.38"/>
    <s v="Non-Billable"/>
    <n v="6.6950043436176624E-4"/>
    <n v="12566.400299640647"/>
    <n v="1884.960044946097"/>
    <n v="10681.440254694549"/>
    <x v="3"/>
  </r>
  <r>
    <s v="202206"/>
    <s v="10"/>
    <s v="6752"/>
    <x v="14"/>
    <s v="000"/>
    <s v="0948"/>
    <s v="Calif State University Trust Fund"/>
    <s v="TF-CSU Operating Fund"/>
    <x v="11"/>
    <s v="00000"/>
    <s v="No Project Name Assigned"/>
    <s v="04"/>
    <s v="Academic Support"/>
    <s v="0407"/>
    <s v="Academic Personnel Development"/>
    <s v="603005"/>
    <s v="Retirement"/>
    <n v="33173.520000000004"/>
    <s v="Non-Billable"/>
    <n v="3.4901662271826948E-5"/>
    <n v="655.09779638716498"/>
    <n v="98.264669458074749"/>
    <n v="556.83312692909021"/>
    <x v="3"/>
  </r>
  <r>
    <s v="202206"/>
    <s v="10"/>
    <s v="6750"/>
    <x v="20"/>
    <s v="000"/>
    <s v="0948"/>
    <s v="Calif State University Trust Fund"/>
    <s v="TF-CSU Operating Fund"/>
    <x v="11"/>
    <s v="00000"/>
    <s v="No Project Name Assigned"/>
    <s v="05"/>
    <s v="Student Services"/>
    <s v="0502"/>
    <s v="Social and Cultural Development"/>
    <s v="603005"/>
    <s v="Retirement"/>
    <n v="1104184.8"/>
    <s v="Non-Billable"/>
    <n v="1.1617062336250353E-3"/>
    <n v="21805.012832048043"/>
    <n v="3270.7519248072063"/>
    <n v="18534.260907240838"/>
    <x v="3"/>
  </r>
  <r>
    <s v="202206"/>
    <s v="10"/>
    <s v="6720"/>
    <x v="17"/>
    <s v="000"/>
    <s v="0948"/>
    <s v="Calif State University Trust Fund"/>
    <s v="TF-CSU Operating Fund"/>
    <x v="11"/>
    <s v="00000"/>
    <s v="No Project Name Assigned"/>
    <s v="07"/>
    <s v="Operation and Maintenance of Plant"/>
    <s v="0701"/>
    <s v="Physical Plant Administration"/>
    <s v="603005"/>
    <s v="Retirement"/>
    <n v="416355.5"/>
    <s v="Non-Billable"/>
    <n v="4.3804513497565654E-4"/>
    <n v="8222.0268022108048"/>
    <n v="1233.3040203316207"/>
    <n v="6988.7227818791835"/>
    <x v="3"/>
  </r>
  <r>
    <s v="202206"/>
    <s v="10"/>
    <s v="6720"/>
    <x v="17"/>
    <s v="000"/>
    <s v="0948"/>
    <s v="Calif State University Trust Fund"/>
    <s v="TF-CSU Operating Fund"/>
    <x v="11"/>
    <s v="00000"/>
    <s v="No Project Name Assigned"/>
    <s v="05"/>
    <s v="Student Services"/>
    <s v="0508"/>
    <s v="Student Services Information Technology"/>
    <s v="603005"/>
    <s v="Retirement"/>
    <n v="294273.32"/>
    <s v="Non-Billable"/>
    <n v="3.0960320250155116E-4"/>
    <n v="5811.1952987664563"/>
    <n v="871.67929481496844"/>
    <n v="4939.5160039514876"/>
    <x v="3"/>
  </r>
  <r>
    <s v="202206"/>
    <s v="10"/>
    <s v="6810"/>
    <x v="7"/>
    <s v="000"/>
    <s v="0948"/>
    <s v="Calif State University Trust Fund"/>
    <s v="TF-CSU Operating Fund"/>
    <x v="11"/>
    <s v="00000"/>
    <s v="No Project Name Assigned"/>
    <s v="07"/>
    <s v="Operation and Maintenance of Plant"/>
    <s v="0701"/>
    <s v="Physical Plant Administration"/>
    <s v="603005"/>
    <s v="Retirement"/>
    <n v="626376.51"/>
    <s v="Non-Billable"/>
    <n v="6.5900698530109653E-4"/>
    <n v="12369.44018631978"/>
    <n v="1855.416027947967"/>
    <n v="10514.024158371813"/>
    <x v="3"/>
  </r>
  <r>
    <s v="202206"/>
    <s v="10"/>
    <s v="6720"/>
    <x v="17"/>
    <s v="000"/>
    <s v="0948"/>
    <s v="Calif State University Trust Fund"/>
    <s v="TF-CSU Operating Fund"/>
    <x v="11"/>
    <s v="00000"/>
    <s v="No Project Name Assigned"/>
    <s v="05"/>
    <s v="Student Services"/>
    <s v="0509"/>
    <s v="Student Admissions"/>
    <s v="603005"/>
    <s v="Retirement"/>
    <n v="682769.66"/>
    <s v="Non-Billable"/>
    <n v="7.1833788162275548E-4"/>
    <n v="13483.070223057843"/>
    <n v="2022.4605334586763"/>
    <n v="11460.609689599167"/>
    <x v="3"/>
  </r>
  <r>
    <s v="202206"/>
    <s v="10"/>
    <s v="6820"/>
    <x v="1"/>
    <s v="000"/>
    <s v="0948"/>
    <s v="Calif State University Trust Fund"/>
    <s v="TF-CSU Operating Fund"/>
    <x v="11"/>
    <s v="00000"/>
    <s v="No Project Name Assigned"/>
    <s v="01"/>
    <s v="Instruction"/>
    <s v="0106"/>
    <s v="Instructional Information Technology"/>
    <s v="603005"/>
    <s v="Retirement"/>
    <n v="181876.58000000002"/>
    <s v="Non-Billable"/>
    <n v="1.9135126360768815E-4"/>
    <n v="3591.6281049594345"/>
    <n v="538.74421574391511"/>
    <n v="3052.883889215519"/>
    <x v="3"/>
  </r>
  <r>
    <s v="202206"/>
    <s v="10"/>
    <s v="6810"/>
    <x v="7"/>
    <s v="000"/>
    <s v="0948"/>
    <s v="Calif State University Trust Fund"/>
    <s v="TF-CSU Operating Fund"/>
    <x v="11"/>
    <s v="00000"/>
    <s v="No Project Name Assigned"/>
    <s v="05"/>
    <s v="Student Services"/>
    <s v="0508"/>
    <s v="Student Services Information Technology"/>
    <s v="603005"/>
    <s v="Retirement"/>
    <n v="38885.370000000003"/>
    <s v="Non-Billable"/>
    <n v="4.0911065544296514E-5"/>
    <n v="767.89319308591814"/>
    <n v="115.18397896288772"/>
    <n v="652.70921412303039"/>
    <x v="3"/>
  </r>
  <r>
    <s v="202206"/>
    <s v="10"/>
    <s v="6810"/>
    <x v="7"/>
    <s v="000"/>
    <s v="0948"/>
    <s v="Calif State University Trust Fund"/>
    <s v="TF-CSU Operating Fund"/>
    <x v="11"/>
    <s v="HSFEE"/>
    <s v="TF-Health Service Fees"/>
    <s v="05"/>
    <s v="Student Services"/>
    <s v="0507"/>
    <s v="Student Health Services"/>
    <s v="603005"/>
    <s v="Retirement"/>
    <n v="1662397.4399999999"/>
    <s v="Non-Billable"/>
    <n v="1.7489984183900198E-3"/>
    <n v="32828.379371970899"/>
    <n v="4924.2569057956343"/>
    <n v="27904.122466175264"/>
    <x v="3"/>
  </r>
  <r>
    <s v="202206"/>
    <s v="10"/>
    <s v="6720"/>
    <x v="17"/>
    <s v="000"/>
    <s v="0948"/>
    <s v="Calif State University Trust Fund"/>
    <s v="TF-CSU Operating Fund"/>
    <x v="11"/>
    <s v="00000"/>
    <s v="No Project Name Assigned"/>
    <s v="06"/>
    <s v="Institutional Support"/>
    <s v="0607"/>
    <s v="Administrative Information Technology"/>
    <s v="603005"/>
    <s v="Retirement"/>
    <n v="667049.95000000007"/>
    <s v="Non-Billable"/>
    <n v="7.017992686136126E-4"/>
    <n v="13172.643491711719"/>
    <n v="1975.8965237567577"/>
    <n v="11196.746967954961"/>
    <x v="3"/>
  </r>
  <r>
    <s v="202206"/>
    <s v="10"/>
    <s v="6730"/>
    <x v="23"/>
    <s v="000"/>
    <s v="0948"/>
    <s v="Calif State University Trust Fund"/>
    <s v="TF-CSU Operating Fund"/>
    <x v="11"/>
    <s v="00000"/>
    <s v="No Project Name Assigned"/>
    <s v="04"/>
    <s v="Academic Support"/>
    <s v="0405"/>
    <s v="Ancillary Support"/>
    <s v="603005"/>
    <s v="Retirement"/>
    <n v="191912.23"/>
    <s v="Non-Billable"/>
    <n v="2.0190971103739293E-4"/>
    <n v="3789.8082257398901"/>
    <n v="568.47123386098349"/>
    <n v="3221.3369918789067"/>
    <x v="3"/>
  </r>
  <r>
    <s v="202206"/>
    <s v="10"/>
    <s v="6670"/>
    <x v="15"/>
    <s v="000"/>
    <s v="0948"/>
    <s v="Calif State University Trust Fund"/>
    <s v="TF-CSU Operating Fund"/>
    <x v="11"/>
    <s v="00000"/>
    <s v="No Project Name Assigned"/>
    <s v="05"/>
    <s v="Student Services"/>
    <s v="0504"/>
    <s v="Financial Aid Administration"/>
    <s v="603005"/>
    <s v="Retirement"/>
    <n v="206374.36000000002"/>
    <s v="Non-Billable"/>
    <n v="2.1712523163910347E-4"/>
    <n v="4075.4007553859665"/>
    <n v="611.31011330789499"/>
    <n v="3464.0906420780716"/>
    <x v="3"/>
  </r>
  <r>
    <s v="202206"/>
    <s v="10"/>
    <s v="6850"/>
    <x v="22"/>
    <s v="000"/>
    <s v="0948"/>
    <s v="Calif State University Trust Fund"/>
    <s v="TF-CSU Operating Fund"/>
    <x v="11"/>
    <s v="00000"/>
    <s v="No Project Name Assigned"/>
    <s v="04"/>
    <s v="Academic Support"/>
    <s v="0405"/>
    <s v="Ancillary Support"/>
    <s v="603005"/>
    <s v="Retirement"/>
    <n v="235245.1"/>
    <s v="Non-Billable"/>
    <n v="2.4749996477015876E-4"/>
    <n v="4645.5289224923445"/>
    <n v="696.82933837385167"/>
    <n v="3948.6995841184926"/>
    <x v="3"/>
  </r>
  <r>
    <s v="202206"/>
    <s v="10"/>
    <s v="6810"/>
    <x v="7"/>
    <s v="000"/>
    <s v="0948"/>
    <s v="Calif State University Trust Fund"/>
    <s v="TF-CSU Operating Fund"/>
    <x v="11"/>
    <s v="00000"/>
    <s v="No Project Name Assigned"/>
    <s v="06"/>
    <s v="Institutional Support"/>
    <s v="0602"/>
    <s v="Fiscal Operations"/>
    <s v="603005"/>
    <s v="Retirement"/>
    <n v="1303656.79"/>
    <s v="Non-Billable"/>
    <n v="1.3715695230097386E-3"/>
    <n v="25744.108263885322"/>
    <n v="3861.6162395827982"/>
    <n v="21882.492024302523"/>
    <x v="3"/>
  </r>
  <r>
    <s v="202206"/>
    <s v="10"/>
    <s v="6850"/>
    <x v="22"/>
    <s v="000"/>
    <s v="0948"/>
    <s v="Calif State University Trust Fund"/>
    <s v="TF-CSU Operating Fund"/>
    <x v="11"/>
    <s v="00000"/>
    <s v="No Project Name Assigned"/>
    <s v="04"/>
    <s v="Academic Support"/>
    <s v="0408"/>
    <s v="Course and Curriculum Development"/>
    <s v="603005"/>
    <s v="Retirement"/>
    <n v="331648.84000000003"/>
    <s v="Non-Billable"/>
    <n v="3.4892576387803199E-4"/>
    <n v="6549.2725601129887"/>
    <n v="982.39088401694823"/>
    <n v="5566.8816760960399"/>
    <x v="3"/>
  </r>
  <r>
    <s v="202206"/>
    <s v="10"/>
    <s v="6620"/>
    <x v="3"/>
    <s v="000"/>
    <s v="0948"/>
    <s v="Calif State University Trust Fund"/>
    <s v="TF-CSU Operating Fund"/>
    <x v="11"/>
    <s v="SW485"/>
    <s v="Systemwide-Operational Support"/>
    <s v="06"/>
    <s v="Institutional Support"/>
    <s v="0602"/>
    <s v="Fiscal Operations"/>
    <s v="603005"/>
    <s v="Retirement"/>
    <n v="16950.11"/>
    <s v="Non-Billable"/>
    <n v="1.7833109500900616E-5"/>
    <n v="334.72419295631113"/>
    <n v="50.208628943446669"/>
    <n v="284.51556401286444"/>
    <x v="3"/>
  </r>
  <r>
    <s v="202206"/>
    <s v="10"/>
    <s v="6660"/>
    <x v="0"/>
    <s v="000"/>
    <s v="0948"/>
    <s v="Calif State University Trust Fund"/>
    <s v="TF-CSU Operating Fund"/>
    <x v="11"/>
    <s v="00000"/>
    <s v="No Project Name Assigned"/>
    <s v="04"/>
    <s v="Academic Support"/>
    <s v="0402"/>
    <s v="Museums and Galleries"/>
    <s v="603005"/>
    <s v="Retirement"/>
    <n v="78925.740000000005"/>
    <s v="Non-Billable"/>
    <n v="8.3037299690657569E-5"/>
    <n v="1558.5948778491493"/>
    <n v="233.78923167737238"/>
    <n v="1324.8056461717767"/>
    <x v="3"/>
  </r>
  <r>
    <s v="202206"/>
    <s v="10"/>
    <s v="6660"/>
    <x v="0"/>
    <s v="000"/>
    <s v="0948"/>
    <s v="Calif State University Trust Fund"/>
    <s v="TF-CSU Operating Fund"/>
    <x v="11"/>
    <s v="00000"/>
    <s v="No Project Name Assigned"/>
    <s v="04"/>
    <s v="Academic Support"/>
    <s v="0401"/>
    <s v="Libraries"/>
    <s v="603005"/>
    <s v="Retirement"/>
    <n v="638889.68000000005"/>
    <s v="Non-Billable"/>
    <n v="6.72172016726461E-4"/>
    <n v="12616.545410390603"/>
    <n v="1892.4818115585904"/>
    <n v="10724.063598832012"/>
    <x v="3"/>
  </r>
  <r>
    <s v="202206"/>
    <s v="10"/>
    <s v="6840"/>
    <x v="10"/>
    <s v="000"/>
    <s v="0948"/>
    <s v="Calif State University Trust Fund"/>
    <s v="TF-CSU Operating Fund"/>
    <x v="11"/>
    <s v="00000"/>
    <s v="No Project Name Assigned"/>
    <s v="01"/>
    <s v="Instruction"/>
    <s v="0104"/>
    <s v="Community Education"/>
    <s v="603005"/>
    <s v="Retirement"/>
    <n v="29953.15"/>
    <s v="Non-Billable"/>
    <n v="3.1513530227644615E-5"/>
    <n v="591.50317964009264"/>
    <n v="88.725476946013899"/>
    <n v="502.77770269407876"/>
    <x v="3"/>
  </r>
  <r>
    <s v="202206"/>
    <s v="10"/>
    <s v="6660"/>
    <x v="0"/>
    <s v="000"/>
    <s v="0948"/>
    <s v="Calif State University Trust Fund"/>
    <s v="TF-CSU Operating Fund"/>
    <x v="11"/>
    <s v="00000"/>
    <s v="No Project Name Assigned"/>
    <s v="05"/>
    <s v="Student Services"/>
    <s v="0504"/>
    <s v="Financial Aid Administration"/>
    <s v="603005"/>
    <s v="Retirement"/>
    <n v="415099.71"/>
    <s v="Non-Billable"/>
    <n v="4.3672392581653398E-4"/>
    <n v="8197.2279487359556"/>
    <n v="1229.5841923103933"/>
    <n v="6967.6437564255621"/>
    <x v="3"/>
  </r>
  <r>
    <s v="202206"/>
    <s v="10"/>
    <s v="6700"/>
    <x v="21"/>
    <s v="000"/>
    <s v="0948"/>
    <s v="Calif State University Trust Fund"/>
    <s v="TF-CSU Operating Fund"/>
    <x v="11"/>
    <s v="00000"/>
    <s v="No Project Name Assigned"/>
    <s v="05"/>
    <s v="Student Services"/>
    <s v="0509"/>
    <s v="Student Admissions"/>
    <s v="603005"/>
    <s v="Retirement"/>
    <n v="164086.03"/>
    <s v="Non-Billable"/>
    <n v="1.7263393220209565E-4"/>
    <n v="3240.3072291067765"/>
    <n v="486.04608436601643"/>
    <n v="2754.2611447407598"/>
    <x v="3"/>
  </r>
  <r>
    <s v="202206"/>
    <s v="10"/>
    <s v="6700"/>
    <x v="21"/>
    <s v="000"/>
    <s v="0948"/>
    <s v="Calif State University Trust Fund"/>
    <s v="TF-CSU Operating Fund"/>
    <x v="11"/>
    <s v="00000"/>
    <s v="No Project Name Assigned"/>
    <s v="06"/>
    <s v="Institutional Support"/>
    <s v="0606"/>
    <s v="General Administration"/>
    <s v="603005"/>
    <s v="Retirement"/>
    <n v="619950.14"/>
    <s v="Non-Billable"/>
    <n v="6.5224583980391085E-4"/>
    <n v="12242.534726007803"/>
    <n v="1836.3802089011704"/>
    <n v="10406.154517106632"/>
    <x v="3"/>
  </r>
  <r>
    <s v="202206"/>
    <s v="10"/>
    <s v="6670"/>
    <x v="15"/>
    <s v="000"/>
    <s v="0948"/>
    <s v="Calif State University Trust Fund"/>
    <s v="TF-CSU Operating Fund"/>
    <x v="11"/>
    <s v="00000"/>
    <s v="No Project Name Assigned"/>
    <s v="05"/>
    <s v="Student Services"/>
    <s v="0503"/>
    <s v="Counseling and Career Guidance"/>
    <s v="603005"/>
    <s v="Retirement"/>
    <n v="350275.59"/>
    <s v="Non-Billable"/>
    <n v="3.6852285630963863E-4"/>
    <n v="6917.1063889877842"/>
    <n v="1037.5659583481677"/>
    <n v="5879.5404306396167"/>
    <x v="3"/>
  </r>
  <r>
    <s v="202206"/>
    <s v="10"/>
    <s v="6670"/>
    <x v="15"/>
    <s v="000"/>
    <s v="0948"/>
    <s v="Calif State University Trust Fund"/>
    <s v="TF-CSU Operating Fund"/>
    <x v="11"/>
    <s v="00000"/>
    <s v="No Project Name Assigned"/>
    <s v="07"/>
    <s v="Operation and Maintenance of Plant"/>
    <s v="0708"/>
    <s v="Logistical Services"/>
    <s v="603005"/>
    <s v="Retirement"/>
    <n v="125201.1"/>
    <s v="Non-Billable"/>
    <n v="1.3172332957917134E-4"/>
    <n v="2472.4227249700684"/>
    <n v="370.86340874551024"/>
    <n v="2101.5593162245582"/>
    <x v="3"/>
  </r>
  <r>
    <s v="202206"/>
    <s v="10"/>
    <s v="6620"/>
    <x v="3"/>
    <s v="000"/>
    <s v="0948"/>
    <s v="Calif State University Trust Fund"/>
    <s v="TF-CSU Operating Fund"/>
    <x v="11"/>
    <s v="00000"/>
    <s v="No Project Name Assigned"/>
    <s v="06"/>
    <s v="Institutional Support"/>
    <s v="0605"/>
    <s v="Public Relations/Development"/>
    <s v="603005"/>
    <s v="Retirement"/>
    <n v="861990.99"/>
    <s v="Non-Billable"/>
    <n v="9.068955725632298E-4"/>
    <n v="17022.263481674257"/>
    <n v="2553.3395222511385"/>
    <n v="14468.923959423119"/>
    <x v="3"/>
  </r>
  <r>
    <s v="202206"/>
    <s v="10"/>
    <s v="6810"/>
    <x v="7"/>
    <s v="000"/>
    <s v="0948"/>
    <s v="Calif State University Trust Fund"/>
    <s v="TF-CSU Operating Fund"/>
    <x v="11"/>
    <s v="00000"/>
    <s v="No Project Name Assigned"/>
    <s v="06"/>
    <s v="Institutional Support"/>
    <s v="0607"/>
    <s v="Administrative Information Technology"/>
    <s v="603005"/>
    <s v="Retirement"/>
    <n v="1238807.78"/>
    <s v="Non-Billable"/>
    <n v="1.3033422668824921E-3"/>
    <n v="24463.495186078402"/>
    <n v="3669.5242779117602"/>
    <n v="20793.970908166641"/>
    <x v="3"/>
  </r>
  <r>
    <s v="202206"/>
    <s v="10"/>
    <s v="6840"/>
    <x v="10"/>
    <s v="000"/>
    <s v="0948"/>
    <s v="Calif State University Trust Fund"/>
    <s v="TF-CSU Operating Fund"/>
    <x v="11"/>
    <s v="00000"/>
    <s v="No Project Name Assigned"/>
    <s v="01"/>
    <s v="Instruction"/>
    <s v="0105"/>
    <s v="Preparatory/Remedial Instruction"/>
    <s v="603005"/>
    <s v="Retirement"/>
    <n v="29826.47"/>
    <s v="Non-Billable"/>
    <n v="3.1380250956207788E-5"/>
    <n v="589.00155217196971"/>
    <n v="88.350232825795459"/>
    <n v="500.65131934617426"/>
    <x v="3"/>
  </r>
  <r>
    <s v="202206"/>
    <s v="10"/>
    <s v="6680"/>
    <x v="19"/>
    <s v="000"/>
    <s v="0948"/>
    <s v="Calif State University Trust Fund"/>
    <s v="TF-CSU Operating Fund"/>
    <x v="11"/>
    <s v="00000"/>
    <s v="No Project Name Assigned"/>
    <s v="07"/>
    <s v="Operation and Maintenance of Plant"/>
    <s v="0703"/>
    <s v="Custodial Services"/>
    <s v="603005"/>
    <s v="Retirement"/>
    <n v="953626.67"/>
    <s v="Non-Billable"/>
    <n v="1.0033049242210946E-3"/>
    <n v="18831.849321176353"/>
    <n v="2824.7773981764526"/>
    <n v="16007.071922999899"/>
    <x v="3"/>
  </r>
  <r>
    <s v="202206"/>
    <s v="10"/>
    <s v="6740"/>
    <x v="8"/>
    <s v="000"/>
    <s v="0948"/>
    <s v="Calif State University Trust Fund"/>
    <s v="TF-CSU Operating Fund"/>
    <x v="11"/>
    <s v="00000"/>
    <s v="No Project Name Assigned"/>
    <s v="05"/>
    <s v="Student Services"/>
    <s v="0508"/>
    <s v="Student Services Information Technology"/>
    <s v="603005"/>
    <s v="Retirement"/>
    <n v="315936.16000000003"/>
    <s v="Non-Billable"/>
    <n v="3.3239454708990427E-4"/>
    <n v="6238.9846544781121"/>
    <n v="935.84769817171673"/>
    <n v="5303.1369563063954"/>
    <x v="3"/>
  </r>
  <r>
    <s v="202206"/>
    <s v="10"/>
    <s v="6740"/>
    <x v="8"/>
    <s v="000"/>
    <s v="0948"/>
    <s v="Calif State University Trust Fund"/>
    <s v="TF-CSU Operating Fund"/>
    <x v="11"/>
    <s v="00000"/>
    <s v="No Project Name Assigned"/>
    <s v="05"/>
    <s v="Student Services"/>
    <s v="0504"/>
    <s v="Financial Aid Administration"/>
    <s v="603005"/>
    <s v="Retirement"/>
    <n v="394699.16000000003"/>
    <s v="Non-Billable"/>
    <n v="4.1526062899848392E-4"/>
    <n v="7794.3658059761219"/>
    <n v="1169.1548708964183"/>
    <n v="6625.2109350797036"/>
    <x v="3"/>
  </r>
  <r>
    <s v="202206"/>
    <s v="10"/>
    <s v="6740"/>
    <x v="8"/>
    <s v="000"/>
    <s v="0948"/>
    <s v="Calif State University Trust Fund"/>
    <s v="TF-CSU Operating Fund"/>
    <x v="11"/>
    <s v="43023"/>
    <s v="HEERF-Minority Serving Institutions"/>
    <s v="05"/>
    <s v="Student Services"/>
    <s v="0503"/>
    <s v="Counseling and Career Guidance"/>
    <s v="603005"/>
    <s v="Retirement"/>
    <n v="25217.360000000001"/>
    <s v="Non-Billable"/>
    <n v="2.6531033851911943E-5"/>
    <n v="497.98263695567533"/>
    <n v="74.697395543351291"/>
    <n v="423.28524141232401"/>
    <x v="3"/>
  </r>
  <r>
    <s v="202206"/>
    <s v="10"/>
    <s v="6730"/>
    <x v="23"/>
    <s v="000"/>
    <s v="0948"/>
    <s v="Calif State University Trust Fund"/>
    <s v="TF-CSU Operating Fund"/>
    <x v="11"/>
    <s v="00000"/>
    <s v="No Project Name Assigned"/>
    <s v="01"/>
    <s v="Instruction"/>
    <s v="0101"/>
    <s v="General Academic Instruction"/>
    <s v="603005"/>
    <s v="Retirement"/>
    <n v="8362354.3700000001"/>
    <s v="Non-Billable"/>
    <n v="8.7979830907023489E-3"/>
    <n v="165136.52818258596"/>
    <n v="24770.479227387892"/>
    <n v="140366.04895519806"/>
    <x v="3"/>
  </r>
  <r>
    <s v="202206"/>
    <s v="10"/>
    <s v="6660"/>
    <x v="0"/>
    <s v="000"/>
    <s v="0948"/>
    <s v="Calif State University Trust Fund"/>
    <s v="TF-CSU Operating Fund"/>
    <x v="11"/>
    <s v="00000"/>
    <s v="No Project Name Assigned"/>
    <s v="01"/>
    <s v="Instruction"/>
    <s v="0106"/>
    <s v="Instructional Information Technology"/>
    <s v="603005"/>
    <s v="Retirement"/>
    <n v="725703.07000000007"/>
    <s v="Non-Billable"/>
    <n v="7.6350786587519172E-4"/>
    <n v="14330.902538783961"/>
    <n v="2149.6353808175941"/>
    <n v="12181.267157966367"/>
    <x v="3"/>
  </r>
  <r>
    <s v="202206"/>
    <s v="10"/>
    <s v="6730"/>
    <x v="23"/>
    <s v="000"/>
    <s v="0948"/>
    <s v="Calif State University Trust Fund"/>
    <s v="TF-CSU Operating Fund"/>
    <x v="11"/>
    <s v="00000"/>
    <s v="No Project Name Assigned"/>
    <s v="04"/>
    <s v="Academic Support"/>
    <s v="0402"/>
    <s v="Museums and Galleries"/>
    <s v="603005"/>
    <s v="Retirement"/>
    <n v="2621.54"/>
    <s v="Non-Billable"/>
    <n v="2.758106577537904E-6"/>
    <n v="51.769154347829478"/>
    <n v="7.7653731521744209"/>
    <n v="44.003781195655051"/>
    <x v="3"/>
  </r>
  <r>
    <s v="202206"/>
    <s v="10"/>
    <s v="6840"/>
    <x v="10"/>
    <s v="000"/>
    <s v="0948"/>
    <s v="Calif State University Trust Fund"/>
    <s v="TF-CSU Operating Fund"/>
    <x v="11"/>
    <s v="00000"/>
    <s v="No Project Name Assigned"/>
    <s v="07"/>
    <s v="Operation and Maintenance of Plant"/>
    <s v="0704"/>
    <s v="Utilities"/>
    <s v="603005"/>
    <s v="Retirement"/>
    <n v="246098.1"/>
    <s v="Non-Billable"/>
    <n v="2.5891834125345439E-4"/>
    <n v="4859.849753811719"/>
    <n v="728.97746307175782"/>
    <n v="4130.8722907399606"/>
    <x v="3"/>
  </r>
  <r>
    <s v="202206"/>
    <s v="10"/>
    <s v="6840"/>
    <x v="10"/>
    <s v="000"/>
    <s v="0948"/>
    <s v="Calif State University Trust Fund"/>
    <s v="TF-CSU Operating Fund"/>
    <x v="11"/>
    <s v="00000"/>
    <s v="No Project Name Assigned"/>
    <s v="07"/>
    <s v="Operation and Maintenance of Plant"/>
    <s v="0703"/>
    <s v="Custodial Services"/>
    <s v="603005"/>
    <s v="Retirement"/>
    <n v="448344.32000000001"/>
    <s v="Non-Billable"/>
    <n v="4.7170038145279445E-4"/>
    <n v="8853.7296028489545"/>
    <n v="1328.0594404273431"/>
    <n v="7525.6701624216112"/>
    <x v="3"/>
  </r>
  <r>
    <s v="202206"/>
    <s v="10"/>
    <s v="6840"/>
    <x v="10"/>
    <s v="000"/>
    <s v="0948"/>
    <s v="Calif State University Trust Fund"/>
    <s v="TF-CSU Operating Fund"/>
    <x v="11"/>
    <s v="42124"/>
    <s v="HEERF-IHEs-Institutional Portion"/>
    <s v="01"/>
    <s v="Instruction"/>
    <s v="0101"/>
    <s v="General Academic Instruction"/>
    <s v="603005"/>
    <s v="Retirement"/>
    <n v="4474.87"/>
    <s v="Non-Billable"/>
    <n v="4.7079840020091393E-6"/>
    <n v="88.367995802647172"/>
    <n v="13.255199370397076"/>
    <n v="75.112796432250093"/>
    <x v="3"/>
  </r>
  <r>
    <s v="202206"/>
    <s v="10"/>
    <s v="6670"/>
    <x v="15"/>
    <s v="000"/>
    <s v="0948"/>
    <s v="Calif State University Trust Fund"/>
    <s v="TF-CSU Operating Fund"/>
    <x v="11"/>
    <s v="00000"/>
    <s v="No Project Name Assigned"/>
    <s v="04"/>
    <s v="Academic Support"/>
    <s v="0406"/>
    <s v="Academic Administration"/>
    <s v="603005"/>
    <s v="Retirement"/>
    <n v="1084708.99"/>
    <s v="Non-Billable"/>
    <n v="1.1412158502382174E-3"/>
    <n v="21420.412095862823"/>
    <n v="3213.0618143794231"/>
    <n v="18207.350281483399"/>
    <x v="3"/>
  </r>
  <r>
    <s v="202206"/>
    <s v="10"/>
    <s v="6680"/>
    <x v="19"/>
    <s v="000"/>
    <s v="0948"/>
    <s v="Calif State University Trust Fund"/>
    <s v="TF-CSU Operating Fund"/>
    <x v="11"/>
    <s v="00000"/>
    <s v="No Project Name Assigned"/>
    <s v="07"/>
    <s v="Operation and Maintenance of Plant"/>
    <s v="0705"/>
    <s v="Landscape and Grounds Maintenance"/>
    <s v="603005"/>
    <s v="Retirement"/>
    <n v="186794.76"/>
    <s v="Non-Billable"/>
    <n v="1.9652565141314426E-4"/>
    <n v="3688.7504145676835"/>
    <n v="553.3125621851525"/>
    <n v="3135.4378523825308"/>
    <x v="3"/>
  </r>
  <r>
    <s v="202206"/>
    <s v="10"/>
    <s v="6690"/>
    <x v="6"/>
    <s v="000"/>
    <s v="0948"/>
    <s v="Calif State University Trust Fund"/>
    <s v="TF-CSU Operating Fund"/>
    <x v="11"/>
    <s v="00000"/>
    <s v="No Project Name Assigned"/>
    <s v="07"/>
    <s v="Operation and Maintenance of Plant"/>
    <s v="0708"/>
    <s v="Logistical Services"/>
    <s v="603005"/>
    <s v="Retirement"/>
    <n v="176060.86000000002"/>
    <s v="Non-Billable"/>
    <n v="1.8523257932855501E-4"/>
    <n v="3476.7815238186708"/>
    <n v="521.5172285728006"/>
    <n v="2955.26429524587"/>
    <x v="3"/>
  </r>
  <r>
    <s v="202206"/>
    <s v="10"/>
    <s v="6670"/>
    <x v="15"/>
    <s v="000"/>
    <s v="0948"/>
    <s v="Calif State University Trust Fund"/>
    <s v="TF-CSU Operating Fund"/>
    <x v="11"/>
    <s v="00000"/>
    <s v="No Project Name Assigned"/>
    <s v="06"/>
    <s v="Institutional Support"/>
    <s v="0605"/>
    <s v="Public Relations/Development"/>
    <s v="603005"/>
    <s v="Retirement"/>
    <n v="396042.98"/>
    <s v="Non-Billable"/>
    <n v="4.1667445399487036E-4"/>
    <n v="7820.903041721409"/>
    <n v="1173.1354562582112"/>
    <n v="6647.7675854631971"/>
    <x v="3"/>
  </r>
  <r>
    <s v="202206"/>
    <s v="10"/>
    <s v="6810"/>
    <x v="7"/>
    <s v="000"/>
    <s v="0948"/>
    <s v="Calif State University Trust Fund"/>
    <s v="TF-CSU Operating Fund"/>
    <x v="11"/>
    <s v="MISCF"/>
    <s v="TF-Miscellaneous Fees"/>
    <s v="01"/>
    <s v="Instruction"/>
    <s v="0105"/>
    <s v="Preparatory/Remedial Instruction"/>
    <s v="603005"/>
    <s v="Retirement"/>
    <n v="19781.010000000002"/>
    <s v="Non-Billable"/>
    <n v="2.0811482484090669E-5"/>
    <n v="390.62770731934603"/>
    <n v="58.594156097901902"/>
    <n v="332.0335512214441"/>
    <x v="3"/>
  </r>
  <r>
    <s v="202206"/>
    <s v="10"/>
    <s v="6620"/>
    <x v="3"/>
    <s v="000"/>
    <s v="0948"/>
    <s v="Calif State University Trust Fund"/>
    <s v="TF-CSU Operating Fund"/>
    <x v="11"/>
    <s v="CCF00"/>
    <s v="Campus Collaboration Funds"/>
    <s v="06"/>
    <s v="Institutional Support"/>
    <s v="0605"/>
    <s v="Public Relations/Development"/>
    <s v="603005"/>
    <s v="Retirement"/>
    <n v="11688"/>
    <s v="Non-Billable"/>
    <n v="1.2296874996476506E-5"/>
    <n v="230.81008720730216"/>
    <n v="34.621513081095323"/>
    <n v="196.18857412620684"/>
    <x v="3"/>
  </r>
  <r>
    <s v="202206"/>
    <s v="10"/>
    <s v="6680"/>
    <x v="19"/>
    <s v="000"/>
    <s v="0948"/>
    <s v="Calif State University Trust Fund"/>
    <s v="TF-CSU Operating Fund"/>
    <x v="11"/>
    <s v="00000"/>
    <s v="No Project Name Assigned"/>
    <s v="07"/>
    <s v="Operation and Maintenance of Plant"/>
    <s v="0704"/>
    <s v="Utilities"/>
    <s v="603005"/>
    <s v="Retirement"/>
    <n v="430133.25"/>
    <s v="Non-Billable"/>
    <n v="4.5254062346664769E-4"/>
    <n v="8494.104461264571"/>
    <n v="1274.1156691896856"/>
    <n v="7219.9887920748852"/>
    <x v="3"/>
  </r>
  <r>
    <s v="202206"/>
    <s v="10"/>
    <s v="6840"/>
    <x v="10"/>
    <s v="000"/>
    <s v="0948"/>
    <s v="Calif State University Trust Fund"/>
    <s v="TF-CSU Operating Fund"/>
    <x v="11"/>
    <s v="42124"/>
    <s v="HEERF-IHEs-Institutional Portion"/>
    <s v="04"/>
    <s v="Academic Support"/>
    <s v="0407"/>
    <s v="Academic Personnel Development"/>
    <s v="603005"/>
    <s v="Retirement"/>
    <n v="6034.1"/>
    <s v="Non-Billable"/>
    <n v="6.3484405729157157E-6"/>
    <n v="119.15906461478285"/>
    <n v="17.873859692217426"/>
    <n v="101.28520492256541"/>
    <x v="3"/>
  </r>
  <r>
    <s v="202206"/>
    <s v="10"/>
    <s v="6660"/>
    <x v="0"/>
    <s v="000"/>
    <s v="0948"/>
    <s v="Calif State University Trust Fund"/>
    <s v="TF-CSU Operating Fund"/>
    <x v="11"/>
    <s v="42124"/>
    <s v="HEERF-IHEs-Institutional Portion"/>
    <s v="01"/>
    <s v="Instruction"/>
    <s v="0101"/>
    <s v="General Academic Instruction"/>
    <s v="603005"/>
    <s v="Retirement"/>
    <n v="11480.130000000001"/>
    <s v="Non-Billable"/>
    <n v="1.2078176210925722E-5"/>
    <n v="226.70515113374111"/>
    <n v="34.005772670061162"/>
    <n v="192.69937846367995"/>
    <x v="3"/>
  </r>
  <r>
    <s v="202206"/>
    <s v="10"/>
    <s v="6840"/>
    <x v="10"/>
    <s v="000"/>
    <s v="0948"/>
    <s v="Calif State University Trust Fund"/>
    <s v="TF-CSU Operating Fund"/>
    <x v="11"/>
    <s v="00000"/>
    <s v="No Project Name Assigned"/>
    <s v="04"/>
    <s v="Academic Support"/>
    <s v="0405"/>
    <s v="Ancillary Support"/>
    <s v="603005"/>
    <s v="Retirement"/>
    <n v="50016.46"/>
    <s v="Non-Billable"/>
    <n v="5.2622018855772357E-5"/>
    <n v="987.70563778238704"/>
    <n v="148.15584566735805"/>
    <n v="839.54979211502894"/>
    <x v="3"/>
  </r>
  <r>
    <s v="202206"/>
    <s v="10"/>
    <s v="6660"/>
    <x v="0"/>
    <s v="000"/>
    <s v="0948"/>
    <s v="Calif State University Trust Fund"/>
    <s v="TF-CSU Operating Fund"/>
    <x v="11"/>
    <s v="00000"/>
    <s v="No Project Name Assigned"/>
    <s v="01"/>
    <s v="Instruction"/>
    <s v="0101"/>
    <s v="General Academic Instruction"/>
    <s v="603005"/>
    <s v="Retirement"/>
    <n v="17399558.039999999"/>
    <s v="Non-Billable"/>
    <n v="1.8305971099573728E-2"/>
    <n v="343599.71839330212"/>
    <n v="51539.957758995319"/>
    <n v="292059.76063430682"/>
    <x v="3"/>
  </r>
  <r>
    <s v="202206"/>
    <s v="10"/>
    <s v="6750"/>
    <x v="20"/>
    <s v="000"/>
    <s v="0948"/>
    <s v="Calif State University Trust Fund"/>
    <s v="TF-CSU Operating Fund"/>
    <x v="11"/>
    <s v="HSFEE"/>
    <s v="TF-Health Service Fees"/>
    <s v="05"/>
    <s v="Student Services"/>
    <s v="0507"/>
    <s v="Student Health Services"/>
    <s v="603005"/>
    <s v="Retirement"/>
    <n v="916056.51"/>
    <s v="Non-Billable"/>
    <n v="9.6377758326305024E-4"/>
    <n v="18089.928384660925"/>
    <n v="2713.4892576991388"/>
    <n v="15376.439126961786"/>
    <x v="3"/>
  </r>
  <r>
    <s v="202206"/>
    <s v="10"/>
    <s v="6660"/>
    <x v="0"/>
    <s v="000"/>
    <s v="0948"/>
    <s v="Calif State University Trust Fund"/>
    <s v="TF-CSU Operating Fund"/>
    <x v="11"/>
    <s v="00000"/>
    <s v="No Project Name Assigned"/>
    <s v="05"/>
    <s v="Student Services"/>
    <s v="0503"/>
    <s v="Counseling and Career Guidance"/>
    <s v="603005"/>
    <s v="Retirement"/>
    <n v="164885.11000000002"/>
    <s v="Non-Billable"/>
    <n v="1.7347463949779932E-4"/>
    <n v="3256.0871507773454"/>
    <n v="488.41307261660177"/>
    <n v="2767.6740781607436"/>
    <x v="3"/>
  </r>
  <r>
    <s v="202206"/>
    <s v="10"/>
    <s v="6670"/>
    <x v="15"/>
    <s v="000"/>
    <s v="0948"/>
    <s v="Calif State University Trust Fund"/>
    <s v="TF-CSU Operating Fund"/>
    <x v="11"/>
    <s v="00000"/>
    <s v="No Project Name Assigned"/>
    <s v="04"/>
    <s v="Academic Support"/>
    <s v="0409"/>
    <s v="Academic Support Information Technology"/>
    <s v="603005"/>
    <s v="Retirement"/>
    <n v="524755.99"/>
    <s v="Non-Billable"/>
    <n v="5.5209264311107764E-4"/>
    <n v="10362.677602194917"/>
    <n v="1554.4016403292376"/>
    <n v="8808.2759618656801"/>
    <x v="3"/>
  </r>
  <r>
    <s v="202206"/>
    <s v="10"/>
    <s v="6660"/>
    <x v="0"/>
    <s v="000"/>
    <s v="0948"/>
    <s v="Calif State University Trust Fund"/>
    <s v="TF-CSU Operating Fund"/>
    <x v="11"/>
    <s v="00000"/>
    <s v="No Project Name Assigned"/>
    <s v="07"/>
    <s v="Operation and Maintenance of Plant"/>
    <s v="0701"/>
    <s v="Physical Plant Administration"/>
    <s v="603005"/>
    <s v="Retirement"/>
    <n v="293081.7"/>
    <s v="Non-Billable"/>
    <n v="3.0834950621618998E-4"/>
    <n v="5787.663649543495"/>
    <n v="868.14954743152418"/>
    <n v="4919.5141021119707"/>
    <x v="3"/>
  </r>
  <r>
    <s v="202206"/>
    <s v="10"/>
    <s v="6700"/>
    <x v="21"/>
    <s v="000"/>
    <s v="0948"/>
    <s v="Calif State University Trust Fund"/>
    <s v="TF-CSU Operating Fund"/>
    <x v="11"/>
    <s v="HSFEE"/>
    <s v="TF-Health Service Fees"/>
    <s v="05"/>
    <s v="Student Services"/>
    <s v="0507"/>
    <s v="Student Health Services"/>
    <s v="603005"/>
    <s v="Retirement"/>
    <n v="883413.3"/>
    <s v="Non-Billable"/>
    <n v="9.2943385697508553E-4"/>
    <n v="17445.302944309602"/>
    <n v="2616.7954416464404"/>
    <n v="14828.507502663162"/>
    <x v="3"/>
  </r>
  <r>
    <s v="202206"/>
    <s v="10"/>
    <s v="6840"/>
    <x v="10"/>
    <s v="000"/>
    <s v="0948"/>
    <s v="Calif State University Trust Fund"/>
    <s v="TF-CSU Operating Fund"/>
    <x v="11"/>
    <s v="00000"/>
    <s v="No Project Name Assigned"/>
    <s v="04"/>
    <s v="Academic Support"/>
    <s v="0406"/>
    <s v="Academic Administration"/>
    <s v="603005"/>
    <s v="Retirement"/>
    <n v="2919888.9"/>
    <s v="Non-Billable"/>
    <n v="3.0719976734171193E-3"/>
    <n v="57660.832618466258"/>
    <n v="8649.124892769938"/>
    <n v="49011.707725696317"/>
    <x v="3"/>
  </r>
  <r>
    <s v="202206"/>
    <s v="10"/>
    <s v="6730"/>
    <x v="23"/>
    <s v="000"/>
    <s v="0948"/>
    <s v="Calif State University Trust Fund"/>
    <s v="TF-CSU Operating Fund"/>
    <x v="11"/>
    <s v="00000"/>
    <s v="No Project Name Assigned"/>
    <s v="07"/>
    <s v="Operation and Maintenance of Plant"/>
    <s v="0708"/>
    <s v="Logistical Services"/>
    <s v="603005"/>
    <s v="Retirement"/>
    <n v="108162.59"/>
    <s v="Non-Billable"/>
    <n v="1.1379721496621662E-4"/>
    <n v="2135.9528431269396"/>
    <n v="320.3929264690409"/>
    <n v="1815.5599166578986"/>
    <x v="3"/>
  </r>
  <r>
    <s v="202206"/>
    <s v="10"/>
    <s v="6720"/>
    <x v="17"/>
    <s v="000"/>
    <s v="0948"/>
    <s v="Calif State University Trust Fund"/>
    <s v="TF-CSU Operating Fund"/>
    <x v="11"/>
    <s v="00000"/>
    <s v="No Project Name Assigned"/>
    <s v="04"/>
    <s v="Academic Support"/>
    <s v="0407"/>
    <s v="Academic Personnel Development"/>
    <s v="603005"/>
    <s v="Retirement"/>
    <n v="365384.38"/>
    <s v="Non-Billable"/>
    <n v="3.8441872403534142E-4"/>
    <n v="7215.4689093074985"/>
    <n v="1082.3203363961247"/>
    <n v="6133.1485729113738"/>
    <x v="3"/>
  </r>
  <r>
    <s v="202206"/>
    <s v="10"/>
    <s v="6780"/>
    <x v="4"/>
    <s v="000"/>
    <s v="0948"/>
    <s v="Calif State University Trust Fund"/>
    <s v="TF-CSU Operating Fund"/>
    <x v="11"/>
    <s v="42124"/>
    <s v="HEERF-IHEs-Institutional Portion"/>
    <s v="05"/>
    <s v="Student Services"/>
    <s v="0504"/>
    <s v="Financial Aid Administration"/>
    <s v="603005"/>
    <s v="Retirement"/>
    <n v="12820.12"/>
    <s v="Non-Billable"/>
    <n v="1.3487971687185866E-5"/>
    <n v="253.1667535256741"/>
    <n v="37.975013028851116"/>
    <n v="215.19174049682297"/>
    <x v="3"/>
  </r>
  <r>
    <s v="202206"/>
    <s v="10"/>
    <s v="6750"/>
    <x v="20"/>
    <s v="000"/>
    <s v="0948"/>
    <s v="Calif State University Trust Fund"/>
    <s v="TF-CSU Operating Fund"/>
    <x v="11"/>
    <s v="00000"/>
    <s v="No Project Name Assigned"/>
    <s v="05"/>
    <s v="Student Services"/>
    <s v="0501"/>
    <s v="Student Services Administration"/>
    <s v="603005"/>
    <s v="Retirement"/>
    <n v="810971.99"/>
    <s v="Non-Billable"/>
    <n v="8.5321878736086541E-4"/>
    <n v="16014.760073115964"/>
    <n v="2402.2140109673946"/>
    <n v="13612.546062148569"/>
    <x v="3"/>
  </r>
  <r>
    <s v="202206"/>
    <s v="10"/>
    <s v="6720"/>
    <x v="17"/>
    <s v="000"/>
    <s v="0948"/>
    <s v="Calif State University Trust Fund"/>
    <s v="TF-CSU Operating Fund"/>
    <x v="11"/>
    <s v="00000"/>
    <s v="No Project Name Assigned"/>
    <s v="06"/>
    <s v="Institutional Support"/>
    <s v="0605"/>
    <s v="Public Relations/Development"/>
    <s v="603005"/>
    <s v="Retirement"/>
    <n v="642641.59"/>
    <s v="Non-Billable"/>
    <n v="6.7611937883015961E-4"/>
    <n v="12690.63667273608"/>
    <n v="1903.5955009104118"/>
    <n v="10787.041171825667"/>
    <x v="3"/>
  </r>
  <r>
    <s v="202206"/>
    <s v="10"/>
    <s v="6810"/>
    <x v="7"/>
    <s v="000"/>
    <s v="0948"/>
    <s v="Calif State University Trust Fund"/>
    <s v="TF-CSU Operating Fund"/>
    <x v="11"/>
    <s v="00000"/>
    <s v="No Project Name Assigned"/>
    <s v="01"/>
    <s v="Instruction"/>
    <s v="0106"/>
    <s v="Instructional Information Technology"/>
    <s v="603005"/>
    <s v="Retirement"/>
    <n v="76800.92"/>
    <s v="Non-Billable"/>
    <n v="8.0801789258589353E-5"/>
    <n v="1516.6347572553932"/>
    <n v="227.49521358830899"/>
    <n v="1289.1395436670841"/>
    <x v="3"/>
  </r>
  <r>
    <s v="202206"/>
    <s v="10"/>
    <s v="6756"/>
    <x v="11"/>
    <s v="000"/>
    <s v="0948"/>
    <s v="Calif State University Trust Fund"/>
    <s v="TF-CSU Operating Fund"/>
    <x v="11"/>
    <s v="00000"/>
    <s v="No Project Name Assigned"/>
    <s v="05"/>
    <s v="Student Services"/>
    <s v="0510"/>
    <s v="Student Records"/>
    <s v="603005"/>
    <s v="Retirement"/>
    <n v="229638.52000000002"/>
    <s v="Non-Billable"/>
    <n v="2.4160131543599165E-4"/>
    <n v="4534.812356892181"/>
    <n v="680.22185353382713"/>
    <n v="3854.5905033583535"/>
    <x v="3"/>
  </r>
  <r>
    <s v="202206"/>
    <s v="10"/>
    <s v="6680"/>
    <x v="19"/>
    <s v="000"/>
    <s v="0948"/>
    <s v="Calif State University Trust Fund"/>
    <s v="TF-CSU Operating Fund"/>
    <x v="11"/>
    <s v="00000"/>
    <s v="No Project Name Assigned"/>
    <s v="07"/>
    <s v="Operation and Maintenance of Plant"/>
    <s v="0708"/>
    <s v="Logistical Services"/>
    <s v="603005"/>
    <s v="Retirement"/>
    <n v="140774.46"/>
    <s v="Non-Billable"/>
    <n v="1.4810796862735128E-4"/>
    <n v="2779.9593933231404"/>
    <n v="416.99390899847106"/>
    <n v="2362.9654843246694"/>
    <x v="3"/>
  </r>
  <r>
    <s v="202206"/>
    <s v="10"/>
    <s v="6756"/>
    <x v="11"/>
    <s v="000"/>
    <s v="0948"/>
    <s v="Calif State University Trust Fund"/>
    <s v="TF-CSU Operating Fund"/>
    <x v="11"/>
    <s v="00000"/>
    <s v="No Project Name Assigned"/>
    <s v="05"/>
    <s v="Student Services"/>
    <s v="0503"/>
    <s v="Counseling and Career Guidance"/>
    <s v="603005"/>
    <s v="Retirement"/>
    <n v="262759.75"/>
    <s v="Non-Billable"/>
    <n v="2.7644796371110693E-4"/>
    <n v="5188.877550656136"/>
    <n v="778.33163259842036"/>
    <n v="4410.5459180577154"/>
    <x v="3"/>
  </r>
  <r>
    <s v="202206"/>
    <s v="10"/>
    <s v="6850"/>
    <x v="22"/>
    <s v="000"/>
    <s v="0948"/>
    <s v="Calif State University Trust Fund"/>
    <s v="TF-CSU Operating Fund"/>
    <x v="11"/>
    <s v="00000"/>
    <s v="No Project Name Assigned"/>
    <s v="01"/>
    <s v="Instruction"/>
    <s v="0101"/>
    <s v="General Academic Instruction"/>
    <s v="603005"/>
    <s v="Retirement"/>
    <n v="7203373.1900000004"/>
    <s v="Non-Billable"/>
    <n v="7.5786259129363631E-3"/>
    <n v="142249.4177079605"/>
    <n v="21337.412656194076"/>
    <n v="120912.00505176642"/>
    <x v="3"/>
  </r>
  <r>
    <s v="202206"/>
    <s v="10"/>
    <s v="6850"/>
    <x v="22"/>
    <s v="000"/>
    <s v="0948"/>
    <s v="Calif State University Trust Fund"/>
    <s v="TF-CSU Operating Fund"/>
    <x v="11"/>
    <s v="00000"/>
    <s v="No Project Name Assigned"/>
    <s v="04"/>
    <s v="Academic Support"/>
    <s v="0401"/>
    <s v="Libraries"/>
    <s v="603005"/>
    <s v="Retirement"/>
    <n v="439550.78"/>
    <s v="Non-Billable"/>
    <n v="4.6244875053591257E-4"/>
    <n v="8680.078188213356"/>
    <n v="1302.0117282320034"/>
    <n v="7378.0664599813526"/>
    <x v="3"/>
  </r>
  <r>
    <s v="202206"/>
    <s v="10"/>
    <s v="6720"/>
    <x v="17"/>
    <s v="000"/>
    <s v="0948"/>
    <s v="Calif State University Trust Fund"/>
    <s v="TF-CSU Operating Fund"/>
    <x v="11"/>
    <s v="00000"/>
    <s v="No Project Name Assigned"/>
    <s v="04"/>
    <s v="Academic Support"/>
    <s v="0406"/>
    <s v="Academic Administration"/>
    <s v="603005"/>
    <s v="Retirement"/>
    <n v="2377758.27"/>
    <s v="Non-Billable"/>
    <n v="2.5016252753275355E-3"/>
    <n v="46955.04736965982"/>
    <n v="7043.2571054489727"/>
    <n v="39911.790264210846"/>
    <x v="3"/>
  </r>
  <r>
    <s v="202206"/>
    <s v="10"/>
    <s v="6740"/>
    <x v="8"/>
    <s v="000"/>
    <s v="0948"/>
    <s v="Calif State University Trust Fund"/>
    <s v="TF-CSU Operating Fund"/>
    <x v="11"/>
    <s v="42124"/>
    <s v="HEERF-IHEs-Institutional Portion"/>
    <s v="05"/>
    <s v="Student Services"/>
    <s v="0503"/>
    <s v="Counseling and Career Guidance"/>
    <s v="603005"/>
    <s v="Retirement"/>
    <n v="116704.8"/>
    <s v="Non-Billable"/>
    <n v="1.2278442309110124E-4"/>
    <n v="2304.6410904783329"/>
    <n v="345.69616357174993"/>
    <n v="1958.9449269065829"/>
    <x v="3"/>
  </r>
  <r>
    <s v="202206"/>
    <s v="10"/>
    <s v="6620"/>
    <x v="3"/>
    <s v="000"/>
    <s v="0948"/>
    <s v="Calif State University Trust Fund"/>
    <s v="TF-CSU Operating Fund"/>
    <x v="11"/>
    <s v="00000"/>
    <s v="No Project Name Assigned"/>
    <s v="06"/>
    <s v="Institutional Support"/>
    <s v="0602"/>
    <s v="Fiscal Operations"/>
    <s v="603005"/>
    <s v="Retirement"/>
    <n v="1008051.1"/>
    <s v="Non-Billable"/>
    <n v="1.0605645419884187E-3"/>
    <n v="19906.601839529165"/>
    <n v="2985.9902759293745"/>
    <n v="16920.611563599788"/>
    <x v="3"/>
  </r>
  <r>
    <s v="202206"/>
    <s v="10"/>
    <s v="6680"/>
    <x v="19"/>
    <s v="000"/>
    <s v="0948"/>
    <s v="Calif State University Trust Fund"/>
    <s v="TF-CSU Operating Fund"/>
    <x v="11"/>
    <s v="42124"/>
    <s v="HEERF-IHEs-Institutional Portion"/>
    <s v="06"/>
    <s v="Institutional Support"/>
    <s v="0601"/>
    <s v="Executive Management"/>
    <s v="603005"/>
    <s v="Retirement"/>
    <n v="1495.81"/>
    <s v="Non-Billable"/>
    <n v="1.5737327676659414E-6"/>
    <n v="29.538675269126852"/>
    <n v="4.4308012903690273"/>
    <n v="25.107873978757823"/>
    <x v="3"/>
  </r>
  <r>
    <s v="202206"/>
    <s v="10"/>
    <s v="6730"/>
    <x v="23"/>
    <s v="000"/>
    <s v="0948"/>
    <s v="Calif State University Trust Fund"/>
    <s v="TF-CSU Operating Fund"/>
    <x v="11"/>
    <s v="00000"/>
    <s v="No Project Name Assigned"/>
    <s v="04"/>
    <s v="Academic Support"/>
    <s v="0401"/>
    <s v="Libraries"/>
    <s v="603005"/>
    <s v="Retirement"/>
    <n v="409827.91000000003"/>
    <s v="Non-Billable"/>
    <n v="4.3117749652098083E-4"/>
    <n v="8093.1224886281989"/>
    <n v="1213.9683732942299"/>
    <n v="6879.1541153339685"/>
    <x v="3"/>
  </r>
  <r>
    <s v="202206"/>
    <s v="10"/>
    <s v="6660"/>
    <x v="0"/>
    <s v="000"/>
    <s v="0948"/>
    <s v="Calif State University Trust Fund"/>
    <s v="TF-CSU Operating Fund"/>
    <x v="11"/>
    <s v="HSFEE"/>
    <s v="TF-Health Service Fees"/>
    <s v="05"/>
    <s v="Student Services"/>
    <s v="0507"/>
    <s v="Student Health Services"/>
    <s v="603005"/>
    <s v="Retirement"/>
    <n v="761315.53"/>
    <s v="Non-Billable"/>
    <n v="8.0097552235508724E-4"/>
    <n v="15034.163575596634"/>
    <n v="2255.1245363394951"/>
    <n v="12779.039039257139"/>
    <x v="3"/>
  </r>
  <r>
    <s v="202206"/>
    <s v="10"/>
    <s v="6670"/>
    <x v="15"/>
    <s v="000"/>
    <s v="0948"/>
    <s v="Calif State University Trust Fund"/>
    <s v="TF-CSU Operating Fund"/>
    <x v="11"/>
    <s v="00000"/>
    <s v="No Project Name Assigned"/>
    <s v="07"/>
    <s v="Operation and Maintenance of Plant"/>
    <s v="0707"/>
    <s v="Security and Safety"/>
    <s v="603005"/>
    <s v="Retirement"/>
    <n v="478560.94"/>
    <s v="Non-Billable"/>
    <n v="5.0349110689393338E-4"/>
    <n v="9450.4356857810144"/>
    <n v="1417.5653528671521"/>
    <n v="8032.8703329138616"/>
    <x v="3"/>
  </r>
  <r>
    <s v="202206"/>
    <s v="10"/>
    <s v="6700"/>
    <x v="21"/>
    <s v="000"/>
    <s v="0948"/>
    <s v="Calif State University Trust Fund"/>
    <s v="TF-CSU Operating Fund"/>
    <x v="11"/>
    <s v="00000"/>
    <s v="No Project Name Assigned"/>
    <s v="04"/>
    <s v="Academic Support"/>
    <s v="0406"/>
    <s v="Academic Administration"/>
    <s v="603005"/>
    <s v="Retirement"/>
    <n v="2496208.44"/>
    <s v="Non-Billable"/>
    <n v="2.6262459917718705E-3"/>
    <n v="49294.155349418521"/>
    <n v="7394.1233024127778"/>
    <n v="41900.032047005741"/>
    <x v="3"/>
  </r>
  <r>
    <s v="202206"/>
    <s v="10"/>
    <s v="6670"/>
    <x v="15"/>
    <s v="000"/>
    <s v="0948"/>
    <s v="Calif State University Trust Fund"/>
    <s v="TF-CSU Operating Fund"/>
    <x v="11"/>
    <s v="00000"/>
    <s v="No Project Name Assigned"/>
    <s v="04"/>
    <s v="Academic Support"/>
    <s v="0401"/>
    <s v="Libraries"/>
    <s v="603005"/>
    <s v="Retirement"/>
    <n v="453906.92"/>
    <s v="Non-Billable"/>
    <n v="4.775527596916206E-4"/>
    <n v="8963.577668480315"/>
    <n v="1344.5366502720472"/>
    <n v="7619.0410182082678"/>
    <x v="3"/>
  </r>
  <r>
    <s v="202206"/>
    <s v="10"/>
    <s v="6750"/>
    <x v="20"/>
    <s v="000"/>
    <s v="0948"/>
    <s v="Calif State University Trust Fund"/>
    <s v="TF-CSU Operating Fund"/>
    <x v="11"/>
    <s v="42124"/>
    <s v="HEERF-IHEs-Institutional Portion"/>
    <s v="06"/>
    <s v="Institutional Support"/>
    <s v="0602"/>
    <s v="Fiscal Operations"/>
    <s v="603005"/>
    <s v="Retirement"/>
    <n v="379692.10000000003"/>
    <s v="Non-Billable"/>
    <n v="3.9947179079822534E-4"/>
    <n v="7498.0122102090781"/>
    <n v="1124.7018315313617"/>
    <n v="6373.3103786777165"/>
    <x v="3"/>
  </r>
  <r>
    <s v="202206"/>
    <s v="10"/>
    <s v="6810"/>
    <x v="7"/>
    <s v="000"/>
    <s v="0948"/>
    <s v="Calif State University Trust Fund"/>
    <s v="TF-CSU Operating Fund"/>
    <x v="11"/>
    <s v="00000"/>
    <s v="No Project Name Assigned"/>
    <s v="07"/>
    <s v="Operation and Maintenance of Plant"/>
    <s v="0707"/>
    <s v="Security and Safety"/>
    <s v="603005"/>
    <s v="Retirement"/>
    <n v="1297231.96"/>
    <s v="Non-Billable"/>
    <n v="1.3648099977373554E-3"/>
    <n v="25617.233214895576"/>
    <n v="3842.5849822343362"/>
    <n v="21774.648232661239"/>
    <x v="3"/>
  </r>
  <r>
    <s v="202206"/>
    <s v="10"/>
    <s v="6620"/>
    <x v="3"/>
    <s v="000"/>
    <s v="0948"/>
    <s v="Calif State University Trust Fund"/>
    <s v="TF-CSU Operating Fund"/>
    <x v="11"/>
    <s v="00000"/>
    <s v="No Project Name Assigned"/>
    <s v="05"/>
    <s v="Student Services"/>
    <s v="0502"/>
    <s v="Social and Cultural Development"/>
    <s v="603005"/>
    <s v="Retirement"/>
    <n v="55138.18"/>
    <s v="Non-Billable"/>
    <n v="5.801054987963903E-5"/>
    <n v="1088.8473763049217"/>
    <n v="163.32710644573825"/>
    <n v="925.52026985918337"/>
    <x v="3"/>
  </r>
  <r>
    <s v="202206"/>
    <s v="10"/>
    <s v="6620"/>
    <x v="3"/>
    <s v="000"/>
    <s v="0948"/>
    <s v="Calif State University Trust Fund"/>
    <s v="TF-CSU Operating Fund"/>
    <x v="11"/>
    <s v="CSTRC"/>
    <s v="Cost Recovery Project Code"/>
    <s v="06"/>
    <s v="Institutional Support"/>
    <s v="0602"/>
    <s v="Fiscal Operations"/>
    <s v="603005"/>
    <s v="Retirement"/>
    <n v="798461.63"/>
    <s v="Non-Billable"/>
    <n v="8.4005671231971899E-4"/>
    <n v="15767.710339834415"/>
    <n v="2365.1565509751622"/>
    <n v="13402.553788859253"/>
    <x v="3"/>
  </r>
  <r>
    <s v="202206"/>
    <s v="10"/>
    <s v="6756"/>
    <x v="11"/>
    <s v="000"/>
    <s v="0948"/>
    <s v="Calif State University Trust Fund"/>
    <s v="TF-CSU Operating Fund"/>
    <x v="11"/>
    <s v="00000"/>
    <s v="No Project Name Assigned"/>
    <s v="06"/>
    <s v="Institutional Support"/>
    <s v="0601"/>
    <s v="Executive Management"/>
    <s v="603005"/>
    <s v="Retirement"/>
    <n v="749508.86"/>
    <s v="Non-Billable"/>
    <n v="7.8855379536033629E-4"/>
    <n v="14801.010039292063"/>
    <n v="2220.1515058938094"/>
    <n v="12580.858533398254"/>
    <x v="3"/>
  </r>
  <r>
    <s v="202206"/>
    <s v="10"/>
    <s v="6756"/>
    <x v="11"/>
    <s v="000"/>
    <s v="0948"/>
    <s v="Calif State University Trust Fund"/>
    <s v="TF-CSU Operating Fund"/>
    <x v="11"/>
    <s v="MISCF"/>
    <s v="TF-Miscellaneous Fees"/>
    <s v="05"/>
    <s v="Student Services"/>
    <s v="0510"/>
    <s v="Student Records"/>
    <s v="603005"/>
    <s v="Retirement"/>
    <n v="698.64"/>
    <s v="Non-Billable"/>
    <n v="7.3503497155529994E-7"/>
    <n v="13.7964715371757"/>
    <n v="2.0694707305763549"/>
    <n v="11.727000806599344"/>
    <x v="3"/>
  </r>
  <r>
    <s v="202206"/>
    <s v="10"/>
    <s v="6670"/>
    <x v="15"/>
    <s v="000"/>
    <s v="0948"/>
    <s v="Calif State University Trust Fund"/>
    <s v="TF-CSU Operating Fund"/>
    <x v="11"/>
    <s v="00000"/>
    <s v="No Project Name Assigned"/>
    <s v="06"/>
    <s v="Institutional Support"/>
    <s v="0602"/>
    <s v="Fiscal Operations"/>
    <s v="603005"/>
    <s v="Retirement"/>
    <n v="820387.4"/>
    <s v="Non-Billable"/>
    <n v="8.6312468399079147E-4"/>
    <n v="16200.691935127643"/>
    <n v="2430.1037902691464"/>
    <n v="13770.588144858497"/>
    <x v="3"/>
  </r>
  <r>
    <s v="202206"/>
    <s v="10"/>
    <s v="6620"/>
    <x v="3"/>
    <s v="000"/>
    <s v="0948"/>
    <s v="Calif State University Trust Fund"/>
    <s v="TF-CSU Operating Fund"/>
    <x v="11"/>
    <s v="SW485"/>
    <s v="Systemwide-Operational Support"/>
    <s v="05"/>
    <s v="Student Services"/>
    <s v="0501"/>
    <s v="Student Services Administration"/>
    <s v="603005"/>
    <s v="Retirement"/>
    <n v="39150.770000000004"/>
    <s v="Non-Billable"/>
    <n v="4.1190291299264424E-5"/>
    <n v="773.13420926873982"/>
    <n v="115.97013139031097"/>
    <n v="657.16407787842888"/>
    <x v="3"/>
  </r>
  <r>
    <s v="202206"/>
    <s v="10"/>
    <s v="6730"/>
    <x v="23"/>
    <s v="000"/>
    <s v="0948"/>
    <s v="Calif State University Trust Fund"/>
    <s v="TF-CSU Operating Fund"/>
    <x v="11"/>
    <s v="42124"/>
    <s v="HEERF-IHEs-Institutional Portion"/>
    <s v="01"/>
    <s v="Instruction"/>
    <s v="0101"/>
    <s v="General Academic Instruction"/>
    <s v="603005"/>
    <s v="Retirement"/>
    <n v="326137.46000000002"/>
    <s v="Non-Billable"/>
    <n v="3.4312727389530773E-4"/>
    <n v="6440.435967160166"/>
    <n v="966.06539507402488"/>
    <n v="5474.3705720861408"/>
    <x v="3"/>
  </r>
  <r>
    <s v="202206"/>
    <s v="10"/>
    <s v="6810"/>
    <x v="7"/>
    <s v="000"/>
    <s v="0948"/>
    <s v="Calif State University Trust Fund"/>
    <s v="TF-CSU Operating Fund"/>
    <x v="11"/>
    <s v="00000"/>
    <s v="No Project Name Assigned"/>
    <s v="01"/>
    <s v="Instruction"/>
    <s v="0101"/>
    <s v="General Academic Instruction"/>
    <s v="603005"/>
    <s v="Retirement"/>
    <n v="34996236.409999996"/>
    <s v="Non-Billable"/>
    <n v="3.6819331321090838E-2"/>
    <n v="691092.09254957759"/>
    <n v="103663.81388243663"/>
    <n v="587428.27866714098"/>
    <x v="3"/>
  </r>
  <r>
    <s v="202206"/>
    <s v="10"/>
    <s v="6750"/>
    <x v="20"/>
    <s v="000"/>
    <s v="0948"/>
    <s v="Calif State University Trust Fund"/>
    <s v="TF-CSU Operating Fund"/>
    <x v="11"/>
    <s v="00000"/>
    <s v="No Project Name Assigned"/>
    <s v="06"/>
    <s v="Institutional Support"/>
    <s v="0607"/>
    <s v="Administrative Information Technology"/>
    <s v="603005"/>
    <s v="Retirement"/>
    <n v="1033813.19"/>
    <s v="Non-Billable"/>
    <n v="1.0876686830200732E-3"/>
    <n v="20415.341593083438"/>
    <n v="3062.3012389625155"/>
    <n v="17353.040354120923"/>
    <x v="3"/>
  </r>
  <r>
    <s v="202206"/>
    <s v="10"/>
    <s v="6620"/>
    <x v="3"/>
    <s v="000"/>
    <s v="0948"/>
    <s v="Calif State University Trust Fund"/>
    <s v="TF-CSU Operating Fund"/>
    <x v="11"/>
    <s v="00000"/>
    <s v="No Project Name Assigned"/>
    <s v="06"/>
    <s v="Institutional Support"/>
    <s v="0606"/>
    <s v="General Administration"/>
    <s v="603005"/>
    <s v="Retirement"/>
    <n v="2014769.53"/>
    <s v="Non-Billable"/>
    <n v="2.1197269898288605E-3"/>
    <n v="39786.886629185079"/>
    <n v="5968.0329943777615"/>
    <n v="33818.853634807318"/>
    <x v="3"/>
  </r>
  <r>
    <s v="202206"/>
    <s v="10"/>
    <s v="6840"/>
    <x v="10"/>
    <s v="000"/>
    <s v="0948"/>
    <s v="Calif State University Trust Fund"/>
    <s v="TF-CSU Operating Fund"/>
    <x v="11"/>
    <s v="00000"/>
    <s v="No Project Name Assigned"/>
    <s v="03"/>
    <s v="Public Service"/>
    <s v="0301"/>
    <s v="Community Service"/>
    <s v="603005"/>
    <s v="Retirement"/>
    <n v="608.1"/>
    <s v="Non-Billable"/>
    <n v="6.3977837828177305E-7"/>
    <n v="12.008522761016465"/>
    <n v="1.8012784141524696"/>
    <n v="10.207244346863995"/>
    <x v="3"/>
  </r>
  <r>
    <s v="202206"/>
    <s v="10"/>
    <s v="6840"/>
    <x v="10"/>
    <s v="000"/>
    <s v="0948"/>
    <s v="Calif State University Trust Fund"/>
    <s v="TF-CSU Operating Fund"/>
    <x v="11"/>
    <s v="00000"/>
    <s v="No Project Name Assigned"/>
    <s v="02"/>
    <s v="Research"/>
    <s v="0202"/>
    <s v="Individual and Project Research"/>
    <s v="603005"/>
    <s v="Retirement"/>
    <n v="119949.59"/>
    <s v="Non-Billable"/>
    <n v="1.261982472714415E-4"/>
    <n v="2368.7179439065826"/>
    <n v="355.30769158598736"/>
    <n v="2013.4102523205952"/>
    <x v="3"/>
  </r>
  <r>
    <s v="202206"/>
    <s v="10"/>
    <s v="6840"/>
    <x v="10"/>
    <s v="000"/>
    <s v="0948"/>
    <s v="Calif State University Trust Fund"/>
    <s v="TF-CSU Operating Fund"/>
    <x v="11"/>
    <s v="00000"/>
    <s v="No Project Name Assigned"/>
    <s v="02"/>
    <s v="Research"/>
    <s v="0201"/>
    <s v="Institutes and Research Centers"/>
    <s v="603005"/>
    <s v="Retirement"/>
    <n v="11717.18"/>
    <s v="Non-Billable"/>
    <n v="1.2327575100206586E-5"/>
    <n v="231.38632252084673"/>
    <n v="34.707948378127007"/>
    <n v="196.67837414271972"/>
    <x v="3"/>
  </r>
  <r>
    <s v="202206"/>
    <s v="10"/>
    <s v="6810"/>
    <x v="7"/>
    <s v="000"/>
    <s v="0948"/>
    <s v="Calif State University Trust Fund"/>
    <s v="TF-CSU Operating Fund"/>
    <x v="11"/>
    <s v="00000"/>
    <s v="No Project Name Assigned"/>
    <s v="07"/>
    <s v="Operation and Maintenance of Plant"/>
    <s v="0704"/>
    <s v="Utilities"/>
    <s v="603005"/>
    <s v="Retirement"/>
    <n v="432174.06"/>
    <s v="Non-Billable"/>
    <n v="4.5468774747944364E-4"/>
    <n v="8534.4055849874949"/>
    <n v="1280.1608377481241"/>
    <n v="7254.2447472393706"/>
    <x v="3"/>
  </r>
  <r>
    <s v="202206"/>
    <s v="10"/>
    <s v="6820"/>
    <x v="1"/>
    <s v="000"/>
    <s v="0948"/>
    <s v="Calif State University Trust Fund"/>
    <s v="TF-CSU Operating Fund"/>
    <x v="11"/>
    <s v="00000"/>
    <s v="No Project Name Assigned"/>
    <s v="05"/>
    <s v="Student Services"/>
    <s v="0502"/>
    <s v="Social and Cultural Development"/>
    <s v="603005"/>
    <s v="Retirement"/>
    <n v="1859126.76"/>
    <s v="Non-Billable"/>
    <n v="1.9559761610476027E-3"/>
    <n v="36713.313621237947"/>
    <n v="5506.9970431856918"/>
    <n v="31206.316578052254"/>
    <x v="3"/>
  </r>
  <r>
    <s v="202206"/>
    <s v="10"/>
    <s v="6730"/>
    <x v="23"/>
    <s v="000"/>
    <s v="0948"/>
    <s v="Calif State University Trust Fund"/>
    <s v="TF-CSU Operating Fund"/>
    <x v="11"/>
    <s v="00000"/>
    <s v="No Project Name Assigned"/>
    <s v="05"/>
    <s v="Student Services"/>
    <s v="0502"/>
    <s v="Social and Cultural Development"/>
    <s v="603005"/>
    <s v="Retirement"/>
    <n v="591148.04"/>
    <s v="Non-Billable"/>
    <n v="6.2194332240692117E-4"/>
    <n v="11673.762034978248"/>
    <n v="1751.0643052467371"/>
    <n v="9922.6977297315116"/>
    <x v="3"/>
  </r>
  <r>
    <s v="202206"/>
    <s v="10"/>
    <s v="6730"/>
    <x v="23"/>
    <s v="000"/>
    <s v="0948"/>
    <s v="Calif State University Trust Fund"/>
    <s v="TF-CSU Operating Fund"/>
    <x v="11"/>
    <s v="42124"/>
    <s v="HEERF-IHEs-Institutional Portion"/>
    <s v="05"/>
    <s v="Student Services"/>
    <s v="0501"/>
    <s v="Student Services Administration"/>
    <s v="603005"/>
    <s v="Retirement"/>
    <n v="2476.9"/>
    <s v="Non-Billable"/>
    <n v="2.6059316973624793E-6"/>
    <n v="48.912859771027271"/>
    <n v="7.3369289656540904"/>
    <n v="41.575930805373183"/>
    <x v="3"/>
  </r>
  <r>
    <s v="202206"/>
    <s v="10"/>
    <s v="6810"/>
    <x v="7"/>
    <s v="000"/>
    <s v="0948"/>
    <s v="Calif State University Trust Fund"/>
    <s v="TF-CSU Operating Fund"/>
    <x v="11"/>
    <s v="42124"/>
    <s v="HEERF-IHEs-Institutional Portion"/>
    <s v="01"/>
    <s v="Instruction"/>
    <s v="0101"/>
    <s v="General Academic Instruction"/>
    <s v="603005"/>
    <s v="Retirement"/>
    <n v="13006.210000000001"/>
    <s v="Non-Billable"/>
    <n v="1.3683755864812004E-5"/>
    <n v="256.84158661332015"/>
    <n v="38.526237991998023"/>
    <n v="218.31534862132213"/>
    <x v="3"/>
  </r>
  <r>
    <s v="202206"/>
    <s v="10"/>
    <s v="6810"/>
    <x v="7"/>
    <s v="000"/>
    <s v="0948"/>
    <s v="Calif State University Trust Fund"/>
    <s v="TF-CSU Operating Fund"/>
    <x v="11"/>
    <s v="00000"/>
    <s v="No Project Name Assigned"/>
    <s v="01"/>
    <s v="Instruction"/>
    <s v="0102"/>
    <s v="Vocational/Technical Instruction"/>
    <s v="603005"/>
    <s v="Retirement"/>
    <n v="126015.04000000001"/>
    <s v="Non-Billable"/>
    <n v="1.3257967099212755E-4"/>
    <n v="2488.4960961526072"/>
    <n v="373.27441442289108"/>
    <n v="2115.2216817297162"/>
    <x v="3"/>
  </r>
  <r>
    <s v="202206"/>
    <s v="10"/>
    <s v="6700"/>
    <x v="21"/>
    <s v="000"/>
    <s v="0948"/>
    <s v="Calif State University Trust Fund"/>
    <s v="TF-CSU Operating Fund"/>
    <x v="11"/>
    <s v="00000"/>
    <s v="No Project Name Assigned"/>
    <s v="05"/>
    <s v="Student Services"/>
    <s v="0508"/>
    <s v="Student Services Information Technology"/>
    <s v="603005"/>
    <s v="Retirement"/>
    <n v="85757.35"/>
    <s v="Non-Billable"/>
    <n v="9.0224795771653375E-5"/>
    <n v="1693.5028603839098"/>
    <n v="254.02542905758645"/>
    <n v="1439.4774313263233"/>
    <x v="3"/>
  </r>
  <r>
    <s v="202206"/>
    <s v="10"/>
    <s v="6730"/>
    <x v="23"/>
    <s v="000"/>
    <s v="0948"/>
    <s v="Calif State University Trust Fund"/>
    <s v="TF-CSU Operating Fund"/>
    <x v="11"/>
    <s v="42124"/>
    <s v="HEERF-IHEs-Institutional Portion"/>
    <s v="06"/>
    <s v="Institutional Support"/>
    <s v="0605"/>
    <s v="Public Relations/Development"/>
    <s v="603005"/>
    <s v="Retirement"/>
    <n v="5005.95"/>
    <s v="Non-Billable"/>
    <n v="5.2667300982727213E-6"/>
    <n v="98.855557499605951"/>
    <n v="14.828333624940893"/>
    <n v="84.027223874665054"/>
    <x v="3"/>
  </r>
  <r>
    <s v="202206"/>
    <s v="10"/>
    <s v="6730"/>
    <x v="23"/>
    <s v="000"/>
    <s v="0948"/>
    <s v="Calif State University Trust Fund"/>
    <s v="TF-CSU Operating Fund"/>
    <x v="11"/>
    <s v="00000"/>
    <s v="No Project Name Assigned"/>
    <s v="06"/>
    <s v="Institutional Support"/>
    <s v="0605"/>
    <s v="Public Relations/Development"/>
    <s v="603005"/>
    <s v="Retirement"/>
    <n v="276557.06"/>
    <s v="Non-Billable"/>
    <n v="2.9096403116128102E-4"/>
    <n v="5461.3414729975266"/>
    <n v="819.20122094962892"/>
    <n v="4642.1402520478978"/>
    <x v="3"/>
  </r>
  <r>
    <s v="202206"/>
    <s v="10"/>
    <s v="6720"/>
    <x v="17"/>
    <s v="000"/>
    <s v="0948"/>
    <s v="Calif State University Trust Fund"/>
    <s v="TF-CSU Operating Fund"/>
    <x v="11"/>
    <s v="00000"/>
    <s v="No Project Name Assigned"/>
    <s v="05"/>
    <s v="Student Services"/>
    <s v="0502"/>
    <s v="Social and Cultural Development"/>
    <s v="603005"/>
    <s v="Retirement"/>
    <n v="790049.76"/>
    <s v="Non-Billable"/>
    <n v="8.3120663413041281E-4"/>
    <n v="15601.595996210486"/>
    <n v="2340.239399431573"/>
    <n v="13261.356596778913"/>
    <x v="3"/>
  </r>
  <r>
    <s v="202206"/>
    <s v="10"/>
    <s v="6670"/>
    <x v="15"/>
    <s v="000"/>
    <s v="0948"/>
    <s v="Calif State University Trust Fund"/>
    <s v="TF-CSU Operating Fund"/>
    <x v="11"/>
    <s v="42124"/>
    <s v="HEERF-IHEs-Institutional Portion"/>
    <s v="01"/>
    <s v="Instruction"/>
    <s v="0106"/>
    <s v="Instructional Information Technology"/>
    <s v="603005"/>
    <s v="Retirement"/>
    <n v="1406.6000000000001"/>
    <s v="Non-Billable"/>
    <n v="1.4798754594493375E-6"/>
    <n v="27.776990816717255"/>
    <n v="4.1665486225075883"/>
    <n v="23.610442194209668"/>
    <x v="3"/>
  </r>
  <r>
    <s v="202206"/>
    <s v="10"/>
    <s v="6780"/>
    <x v="4"/>
    <s v="000"/>
    <s v="0948"/>
    <s v="Calif State University Trust Fund"/>
    <s v="TF-CSU Operating Fund"/>
    <x v="11"/>
    <s v="EDINS"/>
    <s v="Education Insights Center"/>
    <s v="04"/>
    <s v="Academic Support"/>
    <s v="0405"/>
    <s v="Ancillary Support"/>
    <s v="603005"/>
    <s v="Retirement"/>
    <n v="33038.29"/>
    <s v="Non-Billable"/>
    <n v="3.4759387596452753E-5"/>
    <n v="652.42732683779423"/>
    <n v="97.864099025669134"/>
    <n v="554.56322781212509"/>
    <x v="3"/>
  </r>
  <r>
    <s v="202206"/>
    <s v="10"/>
    <s v="6810"/>
    <x v="7"/>
    <s v="000"/>
    <s v="0948"/>
    <s v="Calif State University Trust Fund"/>
    <s v="TF-CSU Operating Fund"/>
    <x v="11"/>
    <s v="42124"/>
    <s v="HEERF-IHEs-Institutional Portion"/>
    <s v="06"/>
    <s v="Institutional Support"/>
    <s v="0606"/>
    <s v="General Administration"/>
    <s v="603005"/>
    <s v="Retirement"/>
    <n v="25922.560000000001"/>
    <s v="Non-Billable"/>
    <n v="2.727297056028936E-5"/>
    <n v="511.90865282653346"/>
    <n v="76.786297923980015"/>
    <n v="435.12235490255341"/>
    <x v="3"/>
  </r>
  <r>
    <s v="202206"/>
    <s v="10"/>
    <s v="6840"/>
    <x v="10"/>
    <s v="000"/>
    <s v="0948"/>
    <s v="Calif State University Trust Fund"/>
    <s v="TF-CSU Operating Fund"/>
    <x v="11"/>
    <s v="00000"/>
    <s v="No Project Name Assigned"/>
    <s v="04"/>
    <s v="Academic Support"/>
    <s v="0409"/>
    <s v="Academic Support Information Technology"/>
    <s v="603005"/>
    <s v="Retirement"/>
    <n v="576539.78"/>
    <s v="Non-Billable"/>
    <n v="6.0657405930493382E-4"/>
    <n v="11385.283786813725"/>
    <n v="1707.7925680220587"/>
    <n v="9677.4912187916652"/>
    <x v="3"/>
  </r>
  <r>
    <s v="202206"/>
    <s v="10"/>
    <s v="6670"/>
    <x v="15"/>
    <s v="000"/>
    <s v="0948"/>
    <s v="Calif State University Trust Fund"/>
    <s v="TF-CSU Operating Fund"/>
    <x v="11"/>
    <s v="RSCA0"/>
    <s v="Research, Scholarly and Creative Activity Award Program"/>
    <s v="02"/>
    <s v="Research"/>
    <s v="0202"/>
    <s v="Individual and Project Research"/>
    <s v="603005"/>
    <s v="Retirement"/>
    <n v="1102.5899999999999"/>
    <s v="Non-Billable"/>
    <n v="1.1600283540695612E-6"/>
    <n v="21.773519340682689"/>
    <n v="3.2660279011024032"/>
    <n v="18.507491439580285"/>
    <x v="3"/>
  </r>
  <r>
    <s v="202206"/>
    <s v="10"/>
    <s v="6660"/>
    <x v="0"/>
    <s v="000"/>
    <s v="0948"/>
    <s v="Calif State University Trust Fund"/>
    <s v="TF-CSU Operating Fund"/>
    <x v="11"/>
    <s v="00000"/>
    <s v="No Project Name Assigned"/>
    <s v="07"/>
    <s v="Operation and Maintenance of Plant"/>
    <s v="0705"/>
    <s v="Landscape and Grounds Maintenance"/>
    <s v="603005"/>
    <s v="Retirement"/>
    <n v="226978.78"/>
    <s v="Non-Billable"/>
    <n v="2.3880301886659323E-4"/>
    <n v="4482.288843771993"/>
    <n v="672.34332656579898"/>
    <n v="3809.9455172061939"/>
    <x v="3"/>
  </r>
  <r>
    <s v="202206"/>
    <s v="10"/>
    <s v="6750"/>
    <x v="20"/>
    <s v="000"/>
    <s v="0948"/>
    <s v="Calif State University Trust Fund"/>
    <s v="TF-CSU Operating Fund"/>
    <x v="11"/>
    <s v="00000"/>
    <s v="No Project Name Assigned"/>
    <s v="06"/>
    <s v="Institutional Support"/>
    <s v="0601"/>
    <s v="Executive Management"/>
    <s v="603005"/>
    <s v="Retirement"/>
    <n v="1187540.8700000001"/>
    <s v="Non-Billable"/>
    <n v="1.2494046570497056E-3"/>
    <n v="23451.096147068405"/>
    <n v="3517.6644220602607"/>
    <n v="19933.431725008144"/>
    <x v="3"/>
  </r>
  <r>
    <s v="202206"/>
    <s v="10"/>
    <s v="6720"/>
    <x v="17"/>
    <s v="000"/>
    <s v="0948"/>
    <s v="Calif State University Trust Fund"/>
    <s v="TF-CSU Operating Fund"/>
    <x v="11"/>
    <s v="00000"/>
    <s v="No Project Name Assigned"/>
    <s v="06"/>
    <s v="Institutional Support"/>
    <s v="0606"/>
    <s v="General Administration"/>
    <s v="603005"/>
    <s v="Retirement"/>
    <n v="712824.69000000006"/>
    <s v="Non-Billable"/>
    <n v="7.4995859918994842E-4"/>
    <n v="14076.58528939238"/>
    <n v="2111.4877934088568"/>
    <n v="11965.097495983522"/>
    <x v="3"/>
  </r>
  <r>
    <s v="202206"/>
    <s v="10"/>
    <s v="6740"/>
    <x v="8"/>
    <s v="000"/>
    <s v="0948"/>
    <s v="Calif State University Trust Fund"/>
    <s v="TF-CSU Operating Fund"/>
    <x v="11"/>
    <s v="00000"/>
    <s v="No Project Name Assigned"/>
    <s v="07"/>
    <s v="Operation and Maintenance of Plant"/>
    <s v="0701"/>
    <s v="Physical Plant Administration"/>
    <s v="603005"/>
    <s v="Retirement"/>
    <n v="549271.69000000006"/>
    <s v="Non-Billable"/>
    <n v="5.778854646674705E-4"/>
    <n v="10846.804129825656"/>
    <n v="1627.0206194738482"/>
    <n v="9219.7835103518064"/>
    <x v="3"/>
  </r>
  <r>
    <s v="202206"/>
    <s v="10"/>
    <s v="6850"/>
    <x v="22"/>
    <s v="000"/>
    <s v="0948"/>
    <s v="Calif State University Trust Fund"/>
    <s v="TF-CSU Operating Fund"/>
    <x v="11"/>
    <s v="00000"/>
    <s v="No Project Name Assigned"/>
    <s v="01"/>
    <s v="Instruction"/>
    <s v="0106"/>
    <s v="Instructional Information Technology"/>
    <s v="603005"/>
    <s v="Retirement"/>
    <n v="164016.76999999999"/>
    <s v="Non-Billable"/>
    <n v="1.7256106416973287E-4"/>
    <n v="3238.9395095106111"/>
    <n v="485.84092642659164"/>
    <n v="2753.0985830840195"/>
    <x v="3"/>
  </r>
  <r>
    <s v="202206"/>
    <s v="10"/>
    <s v="6780"/>
    <x v="4"/>
    <s v="000"/>
    <s v="0948"/>
    <s v="Calif State University Trust Fund"/>
    <s v="TF-CSU Operating Fund"/>
    <x v="11"/>
    <s v="00000"/>
    <s v="No Project Name Assigned"/>
    <s v="05"/>
    <s v="Student Services"/>
    <s v="0507"/>
    <s v="Student Health Services"/>
    <s v="603005"/>
    <s v="Retirement"/>
    <n v="9.9"/>
    <s v="Non-Billable"/>
    <n v="1.041573087483893E-8"/>
    <n v="0.19550135723411119"/>
    <n v="2.9325203585116678E-2"/>
    <n v="0.16617615364899452"/>
    <x v="3"/>
  </r>
  <r>
    <s v="202206"/>
    <s v="10"/>
    <s v="6700"/>
    <x v="21"/>
    <s v="000"/>
    <s v="0948"/>
    <s v="Calif State University Trust Fund"/>
    <s v="TF-CSU Operating Fund"/>
    <x v="11"/>
    <s v="00000"/>
    <s v="No Project Name Assigned"/>
    <s v="05"/>
    <s v="Student Services"/>
    <s v="0503"/>
    <s v="Counseling and Career Guidance"/>
    <s v="603005"/>
    <s v="Retirement"/>
    <n v="578125.76"/>
    <s v="Non-Billable"/>
    <n v="6.0824265939108291E-4"/>
    <n v="11416.603104242628"/>
    <n v="1712.490465636394"/>
    <n v="9704.1126386062333"/>
    <x v="3"/>
  </r>
  <r>
    <s v="202206"/>
    <s v="10"/>
    <s v="6810"/>
    <x v="7"/>
    <s v="000"/>
    <s v="0948"/>
    <s v="Calif State University Trust Fund"/>
    <s v="TF-CSU Operating Fund"/>
    <x v="11"/>
    <s v="00000"/>
    <s v="No Project Name Assigned"/>
    <s v="04"/>
    <s v="Academic Support"/>
    <s v="0406"/>
    <s v="Academic Administration"/>
    <s v="603005"/>
    <s v="Retirement"/>
    <n v="2560341.42"/>
    <s v="Non-Billable"/>
    <n v="2.6937199170124189E-3"/>
    <n v="50560.628544718333"/>
    <n v="7584.0942817077494"/>
    <n v="42976.534263010581"/>
    <x v="3"/>
  </r>
  <r>
    <s v="202206"/>
    <s v="10"/>
    <s v="6790"/>
    <x v="5"/>
    <s v="000"/>
    <s v="0948"/>
    <s v="Calif State University Trust Fund"/>
    <s v="TF-CSU Operating Fund"/>
    <x v="11"/>
    <s v="00000"/>
    <s v="No Project Name Assigned"/>
    <s v="07"/>
    <s v="Operation and Maintenance of Plant"/>
    <s v="0702"/>
    <s v="Building Maintenance"/>
    <s v="603005"/>
    <s v="Retirement"/>
    <n v="1304291.3700000001"/>
    <s v="Non-Billable"/>
    <n v="1.3722371608378755E-3"/>
    <n v="25756.639703407909"/>
    <n v="3863.4959555111864"/>
    <n v="21893.143747896724"/>
    <x v="3"/>
  </r>
  <r>
    <s v="202206"/>
    <s v="10"/>
    <s v="6720"/>
    <x v="17"/>
    <s v="000"/>
    <s v="0948"/>
    <s v="Calif State University Trust Fund"/>
    <s v="TF-CSU Operating Fund"/>
    <x v="11"/>
    <s v="00000"/>
    <s v="No Project Name Assigned"/>
    <s v="05"/>
    <s v="Student Services"/>
    <s v="0503"/>
    <s v="Counseling and Career Guidance"/>
    <s v="603005"/>
    <s v="Retirement"/>
    <n v="332690.93"/>
    <s v="Non-Billable"/>
    <n v="3.5002214054342192E-4"/>
    <n v="6569.8513489372399"/>
    <n v="985.47770234058589"/>
    <n v="5584.373646596654"/>
    <x v="3"/>
  </r>
  <r>
    <s v="202206"/>
    <s v="10"/>
    <s v="6840"/>
    <x v="10"/>
    <s v="000"/>
    <s v="0948"/>
    <s v="Calif State University Trust Fund"/>
    <s v="TF-CSU Operating Fund"/>
    <x v="11"/>
    <s v="42124"/>
    <s v="HEERF-IHEs-Institutional Portion"/>
    <s v="04"/>
    <s v="Academic Support"/>
    <s v="0406"/>
    <s v="Academic Administration"/>
    <s v="603005"/>
    <s v="Retirement"/>
    <n v="2228.3200000000002"/>
    <s v="Non-Billable"/>
    <n v="2.344402163941524E-6"/>
    <n v="44.003998419385319"/>
    <n v="6.6005997629077973"/>
    <n v="37.40339865647752"/>
    <x v="3"/>
  </r>
  <r>
    <s v="202206"/>
    <s v="10"/>
    <s v="6840"/>
    <x v="10"/>
    <s v="000"/>
    <s v="0948"/>
    <s v="Calif State University Trust Fund"/>
    <s v="TF-CSU Operating Fund"/>
    <x v="11"/>
    <s v="00000"/>
    <s v="No Project Name Assigned"/>
    <s v="05"/>
    <s v="Student Services"/>
    <s v="0502"/>
    <s v="Social and Cultural Development"/>
    <s v="603005"/>
    <s v="Retirement"/>
    <n v="690327.77"/>
    <s v="Non-Billable"/>
    <n v="7.2628972401491993E-4"/>
    <n v="13632.324845595691"/>
    <n v="2044.8487268393535"/>
    <n v="11587.476118756336"/>
    <x v="3"/>
  </r>
  <r>
    <s v="202206"/>
    <s v="10"/>
    <s v="6840"/>
    <x v="10"/>
    <s v="000"/>
    <s v="0948"/>
    <s v="Calif State University Trust Fund"/>
    <s v="TF-CSU Operating Fund"/>
    <x v="11"/>
    <s v="42124"/>
    <s v="HEERF-IHEs-Institutional Portion"/>
    <s v="05"/>
    <s v="Student Services"/>
    <s v="0501"/>
    <s v="Student Services Administration"/>
    <s v="603005"/>
    <s v="Retirement"/>
    <n v="15883.92"/>
    <s v="Non-Billable"/>
    <n v="1.6711377369441573E-5"/>
    <n v="313.66948668667101"/>
    <n v="47.050423003000652"/>
    <n v="266.61906368367033"/>
    <x v="3"/>
  </r>
  <r>
    <s v="202206"/>
    <s v="10"/>
    <s v="6670"/>
    <x v="15"/>
    <s v="000"/>
    <s v="0948"/>
    <s v="Calif State University Trust Fund"/>
    <s v="TF-CSU Operating Fund"/>
    <x v="11"/>
    <s v="00000"/>
    <s v="No Project Name Assigned"/>
    <s v="06"/>
    <s v="Institutional Support"/>
    <s v="0607"/>
    <s v="Administrative Information Technology"/>
    <s v="603005"/>
    <s v="Retirement"/>
    <n v="524755.93000000005"/>
    <s v="Non-Billable"/>
    <n v="5.5209257998543599E-4"/>
    <n v="10362.676417338207"/>
    <n v="1554.4014626007311"/>
    <n v="8808.2749547374751"/>
    <x v="3"/>
  </r>
  <r>
    <s v="202206"/>
    <s v="10"/>
    <s v="6660"/>
    <x v="0"/>
    <s v="000"/>
    <s v="0948"/>
    <s v="Calif State University Trust Fund"/>
    <s v="TF-CSU Operating Fund"/>
    <x v="11"/>
    <s v="00000"/>
    <s v="No Project Name Assigned"/>
    <s v="04"/>
    <s v="Academic Support"/>
    <s v="0403"/>
    <s v="Educational Media Services"/>
    <s v="603005"/>
    <s v="Retirement"/>
    <n v="255565.02000000002"/>
    <s v="Non-Billable"/>
    <n v="2.688784312467504E-4"/>
    <n v="5046.7988153093711"/>
    <n v="757.01982229640566"/>
    <n v="4289.7789930129657"/>
    <x v="3"/>
  </r>
  <r>
    <s v="202206"/>
    <s v="10"/>
    <s v="6730"/>
    <x v="23"/>
    <s v="000"/>
    <s v="0948"/>
    <s v="Calif State University Trust Fund"/>
    <s v="TF-CSU Operating Fund"/>
    <x v="11"/>
    <s v="00000"/>
    <s v="No Project Name Assigned"/>
    <s v="05"/>
    <s v="Student Services"/>
    <s v="0503"/>
    <s v="Counseling and Career Guidance"/>
    <s v="603005"/>
    <s v="Retirement"/>
    <n v="76015.520000000004"/>
    <s v="Non-Billable"/>
    <n v="7.9975474609185482E-5"/>
    <n v="1501.1249829148207"/>
    <n v="225.16874743722312"/>
    <n v="1275.9562354775976"/>
    <x v="3"/>
  </r>
  <r>
    <s v="202206"/>
    <s v="10"/>
    <s v="6730"/>
    <x v="23"/>
    <s v="000"/>
    <s v="0948"/>
    <s v="Calif State University Trust Fund"/>
    <s v="TF-CSU Operating Fund"/>
    <x v="11"/>
    <s v="42124"/>
    <s v="HEERF-IHEs-Institutional Portion"/>
    <s v="05"/>
    <s v="Student Services"/>
    <s v="0502"/>
    <s v="Social and Cultural Development"/>
    <s v="603005"/>
    <s v="Retirement"/>
    <n v="16652.439999999999"/>
    <s v="Non-Billable"/>
    <n v="1.7519932671656845E-5"/>
    <n v="328.84592133935371"/>
    <n v="49.326888200903056"/>
    <n v="279.51903313845065"/>
    <x v="3"/>
  </r>
  <r>
    <s v="202206"/>
    <s v="10"/>
    <s v="6670"/>
    <x v="15"/>
    <s v="000"/>
    <s v="0948"/>
    <s v="Calif State University Trust Fund"/>
    <s v="TF-CSU Operating Fund"/>
    <x v="11"/>
    <s v="00000"/>
    <s v="No Project Name Assigned"/>
    <s v="07"/>
    <s v="Operation and Maintenance of Plant"/>
    <s v="0701"/>
    <s v="Physical Plant Administration"/>
    <s v="603005"/>
    <s v="Retirement"/>
    <n v="311818.41000000003"/>
    <s v="Non-Billable"/>
    <n v="3.2806228690708934E-4"/>
    <n v="6157.6689258164197"/>
    <n v="923.65033887246295"/>
    <n v="5234.0185869439565"/>
    <x v="3"/>
  </r>
  <r>
    <s v="202206"/>
    <s v="10"/>
    <s v="6730"/>
    <x v="23"/>
    <s v="000"/>
    <s v="0948"/>
    <s v="Calif State University Trust Fund"/>
    <s v="TF-CSU Operating Fund"/>
    <x v="11"/>
    <s v="00000"/>
    <s v="No Project Name Assigned"/>
    <s v="04"/>
    <s v="Academic Support"/>
    <s v="0406"/>
    <s v="Academic Administration"/>
    <s v="603005"/>
    <s v="Retirement"/>
    <n v="886144.59"/>
    <s v="Non-Billable"/>
    <n v="9.3230743087217014E-4"/>
    <n v="17499.239399057067"/>
    <n v="2624.8859098585599"/>
    <n v="14874.353489198507"/>
    <x v="3"/>
  </r>
  <r>
    <s v="202206"/>
    <s v="10"/>
    <s v="6730"/>
    <x v="23"/>
    <s v="000"/>
    <s v="0948"/>
    <s v="Calif State University Trust Fund"/>
    <s v="TF-CSU Operating Fund"/>
    <x v="11"/>
    <s v="00000"/>
    <s v="No Project Name Assigned"/>
    <s v="06"/>
    <s v="Institutional Support"/>
    <s v="0607"/>
    <s v="Administrative Information Technology"/>
    <s v="603005"/>
    <s v="Retirement"/>
    <n v="319170.98"/>
    <s v="Non-Billable"/>
    <n v="3.3579788189278773E-4"/>
    <n v="6302.8646242162986"/>
    <n v="945.4296936324447"/>
    <n v="5357.4349305838532"/>
    <x v="3"/>
  </r>
  <r>
    <s v="202206"/>
    <s v="10"/>
    <s v="6670"/>
    <x v="15"/>
    <s v="000"/>
    <s v="0948"/>
    <s v="Calif State University Trust Fund"/>
    <s v="TF-CSU Operating Fund"/>
    <x v="11"/>
    <s v="00000"/>
    <s v="No Project Name Assigned"/>
    <s v="01"/>
    <s v="Instruction"/>
    <s v="0101"/>
    <s v="General Academic Instruction"/>
    <s v="603005"/>
    <s v="Retirement"/>
    <n v="10697691.51"/>
    <s v="Non-Billable"/>
    <n v="1.1254977348505989E-2"/>
    <n v="211253.85954311397"/>
    <n v="31688.078931467095"/>
    <n v="179565.78061164686"/>
    <x v="3"/>
  </r>
  <r>
    <s v="202206"/>
    <s v="10"/>
    <s v="6760"/>
    <x v="13"/>
    <s v="000"/>
    <s v="0948"/>
    <s v="Calif State University Trust Fund"/>
    <s v="TF-CSU Operating Fund"/>
    <x v="11"/>
    <s v="00000"/>
    <s v="No Project Name Assigned"/>
    <s v="05"/>
    <s v="Student Services"/>
    <s v="0501"/>
    <s v="Student Services Administration"/>
    <s v="603005"/>
    <s v="Retirement"/>
    <n v="2713575.02"/>
    <s v="Non-Billable"/>
    <n v="2.8549360724248146E-3"/>
    <n v="53586.626198644481"/>
    <n v="8037.9939297966721"/>
    <n v="45548.63226884781"/>
    <x v="3"/>
  </r>
  <r>
    <s v="202206"/>
    <s v="10"/>
    <s v="6756"/>
    <x v="11"/>
    <s v="000"/>
    <s v="0948"/>
    <s v="Calif State University Trust Fund"/>
    <s v="TF-CSU Operating Fund"/>
    <x v="11"/>
    <s v="CSTRC"/>
    <s v="Cost Recovery Project Code"/>
    <s v="05"/>
    <s v="Student Services"/>
    <s v="0508"/>
    <s v="Student Services Information Technology"/>
    <s v="603005"/>
    <s v="Retirement"/>
    <n v="19214.79"/>
    <s v="Non-Billable"/>
    <n v="2.0215765803691547E-5"/>
    <n v="379.44621454226535"/>
    <n v="56.916932181339803"/>
    <n v="322.52928236092555"/>
    <x v="3"/>
  </r>
  <r>
    <s v="202206"/>
    <s v="10"/>
    <s v="6750"/>
    <x v="20"/>
    <s v="000"/>
    <s v="0948"/>
    <s v="Calif State University Trust Fund"/>
    <s v="TF-CSU Operating Fund"/>
    <x v="11"/>
    <s v="00000"/>
    <s v="No Project Name Assigned"/>
    <s v="07"/>
    <s v="Operation and Maintenance of Plant"/>
    <s v="0708"/>
    <s v="Logistical Services"/>
    <s v="603005"/>
    <s v="Retirement"/>
    <n v="15420.92"/>
    <s v="Non-Billable"/>
    <n v="1.6224257834587996E-5"/>
    <n v="304.52634240390404"/>
    <n v="45.678951360585607"/>
    <n v="258.84739104331845"/>
    <x v="3"/>
  </r>
  <r>
    <s v="202206"/>
    <s v="10"/>
    <s v="6750"/>
    <x v="20"/>
    <s v="000"/>
    <s v="0948"/>
    <s v="Calif State University Trust Fund"/>
    <s v="TF-CSU Operating Fund"/>
    <x v="11"/>
    <s v="00000"/>
    <s v="No Project Name Assigned"/>
    <s v="05"/>
    <s v="Student Services"/>
    <s v="0503"/>
    <s v="Counseling and Career Guidance"/>
    <s v="603005"/>
    <s v="Retirement"/>
    <n v="228260.76"/>
    <s v="Non-Billable"/>
    <n v="2.4015178236830293E-4"/>
    <n v="4507.6048872009815"/>
    <n v="676.14073308014724"/>
    <n v="3831.4641541208343"/>
    <x v="3"/>
  </r>
  <r>
    <s v="202206"/>
    <s v="10"/>
    <s v="6760"/>
    <x v="13"/>
    <s v="000"/>
    <s v="0948"/>
    <s v="Calif State University Trust Fund"/>
    <s v="TF-CSU Operating Fund"/>
    <x v="11"/>
    <s v="00000"/>
    <s v="No Project Name Assigned"/>
    <s v="06"/>
    <s v="Institutional Support"/>
    <s v="0601"/>
    <s v="Executive Management"/>
    <s v="603005"/>
    <s v="Retirement"/>
    <n v="933383.20000000007"/>
    <s v="Non-Billable"/>
    <n v="9.8200689033292534E-4"/>
    <n v="18432.089133284633"/>
    <n v="2764.8133699926948"/>
    <n v="15667.275763291938"/>
    <x v="3"/>
  </r>
  <r>
    <s v="202206"/>
    <s v="10"/>
    <s v="6760"/>
    <x v="13"/>
    <s v="000"/>
    <s v="0948"/>
    <s v="Calif State University Trust Fund"/>
    <s v="TF-CSU Operating Fund"/>
    <x v="11"/>
    <s v="00000"/>
    <s v="No Project Name Assigned"/>
    <s v="05"/>
    <s v="Student Services"/>
    <s v="0510"/>
    <s v="Student Records"/>
    <s v="603005"/>
    <s v="Retirement"/>
    <n v="1071641.6399999999"/>
    <s v="Non-Billable"/>
    <n v="1.127467769344548E-3"/>
    <n v="21162.363140261492"/>
    <n v="3174.3544710392239"/>
    <n v="17988.008669222269"/>
    <x v="3"/>
  </r>
  <r>
    <s v="202206"/>
    <s v="10"/>
    <s v="6650"/>
    <x v="16"/>
    <s v="000"/>
    <s v="0948"/>
    <s v="Calif State University Trust Fund"/>
    <s v="TF-CSU Operating Fund"/>
    <x v="11"/>
    <s v="00000"/>
    <s v="No Project Name Assigned"/>
    <s v="07"/>
    <s v="Operation and Maintenance of Plant"/>
    <s v="0708"/>
    <s v="Logistical Services"/>
    <s v="603005"/>
    <s v="Retirement"/>
    <n v="26402.15"/>
    <s v="Non-Billable"/>
    <n v="2.7777544335063503E-5"/>
    <n v="521.37940998975648"/>
    <n v="78.206911498463469"/>
    <n v="443.17249849129297"/>
    <x v="3"/>
  </r>
  <r>
    <s v="202206"/>
    <s v="10"/>
    <s v="6800"/>
    <x v="18"/>
    <s v="000"/>
    <s v="0948"/>
    <s v="Calif State University Trust Fund"/>
    <s v="TF-CSU Operating Fund"/>
    <x v="11"/>
    <s v="RSCA0"/>
    <s v="Research, Scholarly and Creative Activity Award Program"/>
    <s v="02"/>
    <s v="Research"/>
    <s v="0202"/>
    <s v="Individual and Project Research"/>
    <s v="603005"/>
    <s v="Retirement"/>
    <n v="23061.43"/>
    <s v="Non-Billable"/>
    <n v="2.4262792774640076E-5"/>
    <n v="455.40816815752009"/>
    <n v="68.311225223628014"/>
    <n v="387.09694293389208"/>
    <x v="3"/>
  </r>
  <r>
    <s v="202206"/>
    <s v="10"/>
    <s v="6790"/>
    <x v="5"/>
    <s v="000"/>
    <s v="0948"/>
    <s v="Calif State University Trust Fund"/>
    <s v="TF-CSU Operating Fund"/>
    <x v="11"/>
    <s v="00000"/>
    <s v="No Project Name Assigned"/>
    <s v="06"/>
    <s v="Institutional Support"/>
    <s v="0601"/>
    <s v="Executive Management"/>
    <s v="603005"/>
    <s v="Retirement"/>
    <n v="677278.58"/>
    <s v="Non-Billable"/>
    <n v="7.1256074914879475E-4"/>
    <n v="13374.634506625409"/>
    <n v="2006.1951759938113"/>
    <n v="11368.439330631598"/>
    <x v="3"/>
  </r>
  <r>
    <s v="202206"/>
    <s v="10"/>
    <s v="6800"/>
    <x v="18"/>
    <s v="000"/>
    <s v="0948"/>
    <s v="Calif State University Trust Fund"/>
    <s v="TF-CSU Operating Fund"/>
    <x v="11"/>
    <s v="42124"/>
    <s v="HEERF-IHEs-Institutional Portion"/>
    <s v="05"/>
    <s v="Student Services"/>
    <s v="0501"/>
    <s v="Student Services Administration"/>
    <s v="603005"/>
    <s v="Retirement"/>
    <n v="25689.58"/>
    <s v="Non-Billable"/>
    <n v="2.7027853693701485E-5"/>
    <n v="507.30785421962406"/>
    <n v="76.096178132943606"/>
    <n v="431.21167608668043"/>
    <x v="3"/>
  </r>
  <r>
    <s v="202206"/>
    <s v="10"/>
    <s v="6800"/>
    <x v="18"/>
    <s v="000"/>
    <s v="0948"/>
    <s v="Calif State University Trust Fund"/>
    <s v="TF-CSU Operating Fund"/>
    <x v="11"/>
    <s v="00000"/>
    <s v="No Project Name Assigned"/>
    <s v="05"/>
    <s v="Student Services"/>
    <s v="0501"/>
    <s v="Student Services Administration"/>
    <s v="603005"/>
    <s v="Retirement"/>
    <n v="1305692.3999999999"/>
    <s v="Non-Billable"/>
    <n v="1.37371117613359E-3"/>
    <n v="25784.306700026664"/>
    <n v="3867.6460050039996"/>
    <n v="21916.660695022663"/>
    <x v="3"/>
  </r>
  <r>
    <s v="202206"/>
    <s v="10"/>
    <s v="6830"/>
    <x v="9"/>
    <s v="000"/>
    <s v="0948"/>
    <s v="Calif State University Trust Fund"/>
    <s v="TF-CSU Operating Fund"/>
    <x v="11"/>
    <s v="00000"/>
    <s v="No Project Name Assigned"/>
    <s v="05"/>
    <s v="Student Services"/>
    <s v="0510"/>
    <s v="Student Records"/>
    <s v="603005"/>
    <s v="Retirement"/>
    <n v="142056.29"/>
    <s v="Non-Billable"/>
    <n v="1.4945657431495685E-4"/>
    <n v="2805.2724746103531"/>
    <n v="420.79087119155298"/>
    <n v="2384.4816034188002"/>
    <x v="3"/>
  </r>
  <r>
    <s v="202206"/>
    <s v="10"/>
    <s v="6750"/>
    <x v="20"/>
    <s v="000"/>
    <s v="0948"/>
    <s v="Calif State University Trust Fund"/>
    <s v="TF-CSU Operating Fund"/>
    <x v="11"/>
    <s v="00000"/>
    <s v="No Project Name Assigned"/>
    <s v="04"/>
    <s v="Academic Support"/>
    <s v="0406"/>
    <s v="Academic Administration"/>
    <s v="603005"/>
    <s v="Retirement"/>
    <n v="4471358.55"/>
    <s v="Non-Billable"/>
    <n v="4.7042896264353562E-3"/>
    <n v="88298.653051045185"/>
    <n v="13244.797957656778"/>
    <n v="75053.855093388411"/>
    <x v="3"/>
  </r>
  <r>
    <s v="202206"/>
    <s v="10"/>
    <s v="6750"/>
    <x v="20"/>
    <s v="000"/>
    <s v="0948"/>
    <s v="Calif State University Trust Fund"/>
    <s v="TF-CSU Operating Fund"/>
    <x v="11"/>
    <s v="00000"/>
    <s v="No Project Name Assigned"/>
    <s v="04"/>
    <s v="Academic Support"/>
    <s v="0405"/>
    <s v="Ancillary Support"/>
    <s v="603005"/>
    <s v="Retirement"/>
    <n v="21327"/>
    <s v="Non-Billable"/>
    <n v="2.2438009330069684E-5"/>
    <n v="421.15731775069588"/>
    <n v="63.173597662604379"/>
    <n v="357.9837200880915"/>
    <x v="3"/>
  </r>
  <r>
    <s v="202206"/>
    <s v="10"/>
    <s v="6790"/>
    <x v="5"/>
    <s v="000"/>
    <s v="0948"/>
    <s v="Calif State University Trust Fund"/>
    <s v="TF-CSU Operating Fund"/>
    <x v="11"/>
    <s v="RSCA0"/>
    <s v="Research, Scholarly and Creative Activity Award Program"/>
    <s v="02"/>
    <s v="Research"/>
    <s v="0202"/>
    <s v="Individual and Project Research"/>
    <s v="603005"/>
    <s v="Retirement"/>
    <n v="28849.08"/>
    <s v="Non-Billable"/>
    <n v="3.035194477441397E-5"/>
    <n v="569.70043383388406"/>
    <n v="85.455065075082601"/>
    <n v="484.24536875880142"/>
    <x v="3"/>
  </r>
  <r>
    <s v="202206"/>
    <s v="10"/>
    <s v="6650"/>
    <x v="16"/>
    <s v="000"/>
    <s v="0948"/>
    <s v="Calif State University Trust Fund"/>
    <s v="TF-CSU Operating Fund"/>
    <x v="11"/>
    <s v="00000"/>
    <s v="No Project Name Assigned"/>
    <s v="07"/>
    <s v="Operation and Maintenance of Plant"/>
    <s v="0707"/>
    <s v="Security and Safety"/>
    <s v="603005"/>
    <s v="Retirement"/>
    <n v="669553.68000000005"/>
    <s v="Non-Billable"/>
    <n v="7.0443342799373992E-4"/>
    <n v="13222.086179908461"/>
    <n v="1983.3129269862691"/>
    <n v="11238.773252922192"/>
    <x v="3"/>
  </r>
  <r>
    <s v="202206"/>
    <s v="10"/>
    <s v="6650"/>
    <x v="16"/>
    <s v="000"/>
    <s v="0948"/>
    <s v="Calif State University Trust Fund"/>
    <s v="TF-CSU Operating Fund"/>
    <x v="11"/>
    <s v="00000"/>
    <s v="No Project Name Assigned"/>
    <s v="04"/>
    <s v="Academic Support"/>
    <s v="0403"/>
    <s v="Educational Media Services"/>
    <s v="603005"/>
    <s v="Retirement"/>
    <n v="163839.17000000001"/>
    <s v="Non-Billable"/>
    <n v="1.7237421227040244E-4"/>
    <n v="3235.4323336475022"/>
    <n v="485.31485004712533"/>
    <n v="2750.117483600377"/>
    <x v="3"/>
  </r>
  <r>
    <s v="202206"/>
    <s v="10"/>
    <s v="6700"/>
    <x v="21"/>
    <s v="000"/>
    <s v="0948"/>
    <s v="Calif State University Trust Fund"/>
    <s v="TF-CSU Operating Fund"/>
    <x v="11"/>
    <s v="00000"/>
    <s v="No Project Name Assigned"/>
    <s v="05"/>
    <s v="Student Services"/>
    <s v="0507"/>
    <s v="Student Health Services"/>
    <s v="603005"/>
    <s v="Retirement"/>
    <n v="21050.350000000002"/>
    <s v="Non-Billable"/>
    <n v="2.2146947517289463E-5"/>
    <n v="415.69414093465383"/>
    <n v="62.354121140198075"/>
    <n v="353.34001979445577"/>
    <x v="3"/>
  </r>
  <r>
    <s v="202206"/>
    <s v="10"/>
    <s v="6830"/>
    <x v="9"/>
    <s v="000"/>
    <s v="0948"/>
    <s v="Calif State University Trust Fund"/>
    <s v="TF-CSU Operating Fund"/>
    <x v="11"/>
    <s v="00000"/>
    <s v="No Project Name Assigned"/>
    <s v="04"/>
    <s v="Academic Support"/>
    <s v="0401"/>
    <s v="Libraries"/>
    <s v="603005"/>
    <s v="Retirement"/>
    <n v="515280.09"/>
    <s v="Non-Billable"/>
    <n v="5.4212310531341244E-4"/>
    <n v="10175.551207142926"/>
    <n v="1526.3326810714389"/>
    <n v="8649.2185260714868"/>
    <x v="3"/>
  </r>
  <r>
    <s v="202206"/>
    <s v="10"/>
    <s v="6756"/>
    <x v="11"/>
    <s v="000"/>
    <s v="0948"/>
    <s v="Calif State University Trust Fund"/>
    <s v="TF-CSU Operating Fund"/>
    <x v="11"/>
    <s v="MISCF"/>
    <s v="TF-Miscellaneous Fees"/>
    <s v="01"/>
    <s v="Instruction"/>
    <s v="0105"/>
    <s v="Preparatory/Remedial Instruction"/>
    <s v="603005"/>
    <s v="Retirement"/>
    <n v="7941.46"/>
    <s v="Non-Billable"/>
    <n v="8.3551626377069065E-6"/>
    <n v="156.82486953741463"/>
    <n v="23.523730430612193"/>
    <n v="133.30113910680242"/>
    <x v="3"/>
  </r>
  <r>
    <s v="202206"/>
    <s v="10"/>
    <s v="6756"/>
    <x v="11"/>
    <s v="000"/>
    <s v="0948"/>
    <s v="Calif State University Trust Fund"/>
    <s v="TF-CSU Operating Fund"/>
    <x v="11"/>
    <s v="CSTRC"/>
    <s v="Cost Recovery Project Code"/>
    <s v="01"/>
    <s v="Instruction"/>
    <s v="0104"/>
    <s v="Community Education"/>
    <s v="603005"/>
    <s v="Retirement"/>
    <n v="12624.48"/>
    <s v="Non-Billable"/>
    <n v="1.3282140011594603E-5"/>
    <n v="249.30333074493856"/>
    <n v="37.395499611740782"/>
    <n v="211.90783113319776"/>
    <x v="3"/>
  </r>
  <r>
    <s v="202206"/>
    <s v="10"/>
    <s v="6756"/>
    <x v="11"/>
    <s v="000"/>
    <s v="0948"/>
    <s v="Calif State University Trust Fund"/>
    <s v="TF-CSU Operating Fund"/>
    <x v="11"/>
    <s v="CSTRC"/>
    <s v="Cost Recovery Project Code"/>
    <s v="01"/>
    <s v="Instruction"/>
    <s v="0106"/>
    <s v="Instructional Information Technology"/>
    <s v="603005"/>
    <s v="Retirement"/>
    <n v="3897.57"/>
    <s v="Non-Billable"/>
    <n v="4.1006101197824214E-6"/>
    <n v="76.967699486359066"/>
    <n v="11.545154922953859"/>
    <n v="65.422544563405211"/>
    <x v="3"/>
  </r>
  <r>
    <s v="202206"/>
    <s v="10"/>
    <s v="6760"/>
    <x v="13"/>
    <s v="000"/>
    <s v="0948"/>
    <s v="Calif State University Trust Fund"/>
    <s v="TF-CSU Operating Fund"/>
    <x v="11"/>
    <s v="42124"/>
    <s v="HEERF-IHEs-Institutional Portion"/>
    <s v="01"/>
    <s v="Instruction"/>
    <s v="0101"/>
    <s v="General Academic Instruction"/>
    <s v="603005"/>
    <s v="Retirement"/>
    <n v="510624.4"/>
    <s v="Non-Billable"/>
    <n v="5.3722488166930342E-4"/>
    <n v="10083.612448167039"/>
    <n v="1512.541867225056"/>
    <n v="8571.0705809419833"/>
    <x v="3"/>
  </r>
  <r>
    <s v="202206"/>
    <s v="10"/>
    <s v="6830"/>
    <x v="9"/>
    <s v="000"/>
    <s v="0948"/>
    <s v="Calif State University Trust Fund"/>
    <s v="TF-CSU Operating Fund"/>
    <x v="11"/>
    <s v="00000"/>
    <s v="No Project Name Assigned"/>
    <s v="06"/>
    <s v="Institutional Support"/>
    <s v="0601"/>
    <s v="Executive Management"/>
    <s v="603005"/>
    <s v="Retirement"/>
    <n v="520619.98000000004"/>
    <s v="Non-Billable"/>
    <n v="5.4774117169131581E-4"/>
    <n v="10281.001282140993"/>
    <n v="1542.1501923211488"/>
    <n v="8738.8510898198438"/>
    <x v="3"/>
  </r>
  <r>
    <s v="202206"/>
    <s v="10"/>
    <s v="6650"/>
    <x v="16"/>
    <s v="000"/>
    <s v="0948"/>
    <s v="Calif State University Trust Fund"/>
    <s v="TF-CSU Operating Fund"/>
    <x v="11"/>
    <s v="USERF"/>
    <s v="TF-User Fees"/>
    <s v="05"/>
    <s v="Student Services"/>
    <s v="0502"/>
    <s v="Social and Cultural Development"/>
    <s v="603005"/>
    <s v="Retirement"/>
    <n v="35746.379999999997"/>
    <s v="Non-Billable"/>
    <n v="3.7608552912093412E-5"/>
    <n v="705.90563699053394"/>
    <n v="105.88584554858009"/>
    <n v="600.01979144195388"/>
    <x v="3"/>
  </r>
  <r>
    <s v="202206"/>
    <s v="10"/>
    <s v="6710"/>
    <x v="12"/>
    <s v="000"/>
    <s v="0948"/>
    <s v="Calif State University Trust Fund"/>
    <s v="TF-CSU Operating Fund"/>
    <x v="11"/>
    <s v="00000"/>
    <s v="No Project Name Assigned"/>
    <s v="04"/>
    <s v="Academic Support"/>
    <s v="0408"/>
    <s v="Course and Curriculum Development"/>
    <s v="603005"/>
    <s v="Retirement"/>
    <n v="81729.06"/>
    <s v="Non-Billable"/>
    <n v="8.5986655920561951E-5"/>
    <n v="1613.9537530775865"/>
    <n v="242.09306296163797"/>
    <n v="1371.8606901159485"/>
    <x v="3"/>
  </r>
  <r>
    <s v="202206"/>
    <s v="10"/>
    <s v="6710"/>
    <x v="12"/>
    <s v="000"/>
    <s v="0948"/>
    <s v="Calif State University Trust Fund"/>
    <s v="TF-CSU Operating Fund"/>
    <x v="11"/>
    <s v="00000"/>
    <s v="No Project Name Assigned"/>
    <s v="04"/>
    <s v="Academic Support"/>
    <s v="0407"/>
    <s v="Academic Personnel Development"/>
    <s v="603005"/>
    <s v="Retirement"/>
    <n v="42425.42"/>
    <s v="Non-Billable"/>
    <n v="4.4635531007273636E-5"/>
    <n v="837.80072638658635"/>
    <n v="125.67010895798795"/>
    <n v="712.13061742859838"/>
    <x v="3"/>
  </r>
  <r>
    <s v="202206"/>
    <s v="10"/>
    <s v="6690"/>
    <x v="6"/>
    <s v="000"/>
    <s v="0948"/>
    <s v="Calif State University Trust Fund"/>
    <s v="TF-CSU Operating Fund"/>
    <x v="11"/>
    <s v="00000"/>
    <s v="No Project Name Assigned"/>
    <s v="06"/>
    <s v="Institutional Support"/>
    <s v="0601"/>
    <s v="Executive Management"/>
    <s v="603005"/>
    <s v="Retirement"/>
    <n v="632231.01"/>
    <s v="Non-Billable"/>
    <n v="6.6516646978662629E-4"/>
    <n v="12485.05257984777"/>
    <n v="1872.7578869771655"/>
    <n v="10612.294692870604"/>
    <x v="3"/>
  </r>
  <r>
    <s v="202206"/>
    <s v="10"/>
    <s v="6800"/>
    <x v="18"/>
    <s v="000"/>
    <s v="0948"/>
    <s v="Calif State University Trust Fund"/>
    <s v="TF-CSU Operating Fund"/>
    <x v="11"/>
    <s v="00000"/>
    <s v="No Project Name Assigned"/>
    <s v="04"/>
    <s v="Academic Support"/>
    <s v="0406"/>
    <s v="Academic Administration"/>
    <s v="603005"/>
    <s v="Retirement"/>
    <n v="4140555.43"/>
    <s v="Non-Billable"/>
    <n v="4.3562536395184833E-3"/>
    <n v="81766.081441219081"/>
    <n v="12264.912216182862"/>
    <n v="69501.16922503621"/>
    <x v="3"/>
  </r>
  <r>
    <s v="202206"/>
    <s v="10"/>
    <s v="6790"/>
    <x v="5"/>
    <s v="000"/>
    <s v="0948"/>
    <s v="Calif State University Trust Fund"/>
    <s v="TF-CSU Operating Fund"/>
    <x v="11"/>
    <s v="00000"/>
    <s v="No Project Name Assigned"/>
    <s v="04"/>
    <s v="Academic Support"/>
    <s v="0405"/>
    <s v="Ancillary Support"/>
    <s v="603005"/>
    <s v="Retirement"/>
    <n v="800169.75"/>
    <s v="Non-Billable"/>
    <n v="8.4185381517041895E-4"/>
    <n v="15801.44163057368"/>
    <n v="2370.2162445860517"/>
    <n v="13431.225385987627"/>
    <x v="3"/>
  </r>
  <r>
    <s v="202206"/>
    <s v="10"/>
    <s v="6650"/>
    <x v="16"/>
    <s v="000"/>
    <s v="0948"/>
    <s v="Calif State University Trust Fund"/>
    <s v="TF-CSU Operating Fund"/>
    <x v="11"/>
    <s v="00000"/>
    <s v="No Project Name Assigned"/>
    <s v="05"/>
    <s v="Student Services"/>
    <s v="0503"/>
    <s v="Counseling and Career Guidance"/>
    <s v="603005"/>
    <s v="Retirement"/>
    <n v="252513.81"/>
    <s v="Non-Billable"/>
    <n v="2.6566827142830419E-4"/>
    <n v="4986.5447045814626"/>
    <n v="747.98170568721935"/>
    <n v="4238.5629988942428"/>
    <x v="3"/>
  </r>
  <r>
    <s v="202206"/>
    <s v="10"/>
    <s v="6830"/>
    <x v="9"/>
    <s v="000"/>
    <s v="0948"/>
    <s v="Calif State University Trust Fund"/>
    <s v="TF-CSU Operating Fund"/>
    <x v="11"/>
    <s v="00000"/>
    <s v="No Project Name Assigned"/>
    <s v="04"/>
    <s v="Academic Support"/>
    <s v="0407"/>
    <s v="Academic Personnel Development"/>
    <s v="603005"/>
    <s v="Retirement"/>
    <n v="137465.60000000001"/>
    <s v="Non-Billable"/>
    <n v="1.4462673678265238E-4"/>
    <n v="2714.6173104041854"/>
    <n v="407.19259656062781"/>
    <n v="2307.4247138435576"/>
    <x v="3"/>
  </r>
  <r>
    <s v="202206"/>
    <s v="10"/>
    <s v="6756"/>
    <x v="11"/>
    <s v="000"/>
    <s v="0948"/>
    <s v="Calif State University Trust Fund"/>
    <s v="TF-CSU Operating Fund"/>
    <x v="11"/>
    <s v="00000"/>
    <s v="No Project Name Assigned"/>
    <s v="01"/>
    <s v="Instruction"/>
    <s v="0106"/>
    <s v="Instructional Information Technology"/>
    <s v="603005"/>
    <s v="Retirement"/>
    <n v="196742.9"/>
    <s v="Non-Billable"/>
    <n v="2.0699203009447959E-4"/>
    <n v="3885.2024218358597"/>
    <n v="582.78036327537893"/>
    <n v="3302.4220585604808"/>
    <x v="3"/>
  </r>
  <r>
    <s v="202206"/>
    <s v="10"/>
    <s v="6710"/>
    <x v="12"/>
    <s v="000"/>
    <s v="0948"/>
    <s v="Calif State University Trust Fund"/>
    <s v="TF-CSU Operating Fund"/>
    <x v="11"/>
    <s v="00000"/>
    <s v="No Project Name Assigned"/>
    <s v="01"/>
    <s v="Instruction"/>
    <s v="0101"/>
    <s v="General Academic Instruction"/>
    <s v="603005"/>
    <s v="Retirement"/>
    <n v="34832665.780000001"/>
    <s v="Non-Billable"/>
    <n v="3.6647239638150655E-2"/>
    <n v="687861.96323961415"/>
    <n v="103179.29448594213"/>
    <n v="584682.66875367204"/>
    <x v="3"/>
  </r>
  <r>
    <s v="202206"/>
    <s v="10"/>
    <s v="6790"/>
    <x v="5"/>
    <s v="000"/>
    <s v="0948"/>
    <s v="Calif State University Trust Fund"/>
    <s v="TF-CSU Operating Fund"/>
    <x v="11"/>
    <s v="43023"/>
    <s v="HEERF-Minority Serving Institutions"/>
    <s v="01"/>
    <s v="Instruction"/>
    <s v="0101"/>
    <s v="General Academic Instruction"/>
    <s v="603005"/>
    <s v="Retirement"/>
    <n v="884.64"/>
    <s v="Non-Billable"/>
    <n v="9.3072446071894043E-7"/>
    <n v="17.46952733975597"/>
    <n v="2.6204291009633955"/>
    <n v="14.849098238792575"/>
    <x v="3"/>
  </r>
  <r>
    <s v="202206"/>
    <s v="10"/>
    <s v="6756"/>
    <x v="11"/>
    <s v="000"/>
    <s v="0948"/>
    <s v="Calif State University Trust Fund"/>
    <s v="TF-CSU Operating Fund"/>
    <x v="11"/>
    <s v="00000"/>
    <s v="No Project Name Assigned"/>
    <s v="07"/>
    <s v="Operation and Maintenance of Plant"/>
    <s v="0708"/>
    <s v="Logistical Services"/>
    <s v="603005"/>
    <s v="Retirement"/>
    <n v="86664.95"/>
    <s v="Non-Billable"/>
    <n v="9.1179676311249708E-5"/>
    <n v="1711.425792891554"/>
    <n v="256.71386893373307"/>
    <n v="1454.7119239578208"/>
    <x v="3"/>
  </r>
  <r>
    <s v="202206"/>
    <s v="10"/>
    <s v="6790"/>
    <x v="5"/>
    <s v="000"/>
    <s v="0948"/>
    <s v="Calif State University Trust Fund"/>
    <s v="TF-CSU Operating Fund"/>
    <x v="11"/>
    <s v="42124"/>
    <s v="HEERF-IHEs-Institutional Portion"/>
    <s v="01"/>
    <s v="Instruction"/>
    <s v="0101"/>
    <s v="General Academic Instruction"/>
    <s v="603005"/>
    <s v="Retirement"/>
    <n v="67983.03"/>
    <s v="Non-Billable"/>
    <n v="7.1524539852131438E-5"/>
    <n v="1342.5024882714442"/>
    <n v="201.37537324071664"/>
    <n v="1141.1271150307275"/>
    <x v="3"/>
  </r>
  <r>
    <s v="202206"/>
    <s v="10"/>
    <s v="6780"/>
    <x v="4"/>
    <s v="000"/>
    <s v="0948"/>
    <s v="Calif State University Trust Fund"/>
    <s v="TF-CSU Operating Fund"/>
    <x v="11"/>
    <s v="00000"/>
    <s v="No Project Name Assigned"/>
    <s v="04"/>
    <s v="Academic Support"/>
    <s v="0409"/>
    <s v="Academic Support Information Technology"/>
    <s v="603005"/>
    <s v="Retirement"/>
    <n v="1622043.63"/>
    <s v="Non-Billable"/>
    <n v="1.7065424158915971E-3"/>
    <n v="32031.487995751962"/>
    <n v="4804.7231993627938"/>
    <n v="27226.764796389169"/>
    <x v="3"/>
  </r>
  <r>
    <s v="202206"/>
    <s v="10"/>
    <s v="6840"/>
    <x v="10"/>
    <s v="000"/>
    <s v="0948"/>
    <s v="Calif State University Trust Fund"/>
    <s v="TF-CSU Operating Fund"/>
    <x v="11"/>
    <s v="00000"/>
    <s v="No Project Name Assigned"/>
    <s v="05"/>
    <s v="Student Services"/>
    <s v="0509"/>
    <s v="Student Admissions"/>
    <s v="603005"/>
    <s v="Retirement"/>
    <n v="212154.91"/>
    <s v="Non-Billable"/>
    <n v="2.2320691377128026E-4"/>
    <n v="4189.5528130182538"/>
    <n v="628.43292195273807"/>
    <n v="3561.1198910655157"/>
    <x v="3"/>
  </r>
  <r>
    <s v="202206"/>
    <s v="10"/>
    <s v="6710"/>
    <x v="12"/>
    <s v="000"/>
    <s v="0948"/>
    <s v="Calif State University Trust Fund"/>
    <s v="TF-CSU Operating Fund"/>
    <x v="11"/>
    <s v="00000"/>
    <s v="No Project Name Assigned"/>
    <s v="06"/>
    <s v="Institutional Support"/>
    <s v="0605"/>
    <s v="Public Relations/Development"/>
    <s v="603005"/>
    <s v="Retirement"/>
    <n v="1849081.37"/>
    <s v="Non-Billable"/>
    <n v="1.9454074662220674E-3"/>
    <n v="36514.941158718153"/>
    <n v="5477.2411738077226"/>
    <n v="31037.699984910429"/>
    <x v="3"/>
  </r>
  <r>
    <s v="202206"/>
    <s v="10"/>
    <s v="6690"/>
    <x v="6"/>
    <s v="000"/>
    <s v="0948"/>
    <s v="Calif State University Trust Fund"/>
    <s v="TF-CSU Operating Fund"/>
    <x v="11"/>
    <s v="00000"/>
    <s v="No Project Name Assigned"/>
    <s v="04"/>
    <s v="Academic Support"/>
    <s v="0403"/>
    <s v="Educational Media Services"/>
    <s v="603005"/>
    <s v="Retirement"/>
    <n v="146680.51"/>
    <s v="Non-Billable"/>
    <n v="1.5432168856001216E-4"/>
    <n v="2896.5897762415775"/>
    <n v="434.48846643623659"/>
    <n v="2462.1013098053409"/>
    <x v="3"/>
  </r>
  <r>
    <s v="202206"/>
    <s v="10"/>
    <s v="6820"/>
    <x v="1"/>
    <s v="000"/>
    <s v="0948"/>
    <s v="Calif State University Trust Fund"/>
    <s v="TF-CSU Operating Fund"/>
    <x v="11"/>
    <s v="00000"/>
    <s v="No Project Name Assigned"/>
    <s v="07"/>
    <s v="Operation and Maintenance of Plant"/>
    <s v="0703"/>
    <s v="Custodial Services"/>
    <s v="603005"/>
    <s v="Retirement"/>
    <n v="825553.66"/>
    <s v="Non-Billable"/>
    <n v="8.6856007528265467E-4"/>
    <n v="16302.713232281614"/>
    <n v="2445.4069848422419"/>
    <n v="13857.306247439372"/>
    <x v="3"/>
  </r>
  <r>
    <s v="202206"/>
    <s v="10"/>
    <s v="6820"/>
    <x v="1"/>
    <s v="000"/>
    <s v="0948"/>
    <s v="Calif State University Trust Fund"/>
    <s v="TF-CSU Operating Fund"/>
    <x v="11"/>
    <s v="00000"/>
    <s v="No Project Name Assigned"/>
    <s v="01"/>
    <s v="Instruction"/>
    <s v="0105"/>
    <s v="Preparatory/Remedial Instruction"/>
    <s v="603005"/>
    <s v="Retirement"/>
    <n v="81645.210000000006"/>
    <s v="Non-Billable"/>
    <n v="8.5898437836334161E-5"/>
    <n v="1612.2979158246492"/>
    <n v="241.84468737369735"/>
    <n v="1370.4532284509517"/>
    <x v="3"/>
  </r>
  <r>
    <s v="202206"/>
    <s v="10"/>
    <s v="6820"/>
    <x v="1"/>
    <s v="000"/>
    <s v="0948"/>
    <s v="Calif State University Trust Fund"/>
    <s v="TF-CSU Operating Fund"/>
    <x v="11"/>
    <s v="00000"/>
    <s v="No Project Name Assigned"/>
    <s v="02"/>
    <s v="Research"/>
    <s v="0201"/>
    <s v="Institutes and Research Centers"/>
    <s v="603005"/>
    <s v="Retirement"/>
    <n v="187985.99"/>
    <s v="Non-Billable"/>
    <n v="1.9777893738183458E-4"/>
    <n v="3712.2743622220255"/>
    <n v="556.84115433330385"/>
    <n v="3155.4332078887214"/>
    <x v="3"/>
  </r>
  <r>
    <s v="202206"/>
    <s v="10"/>
    <s v="6830"/>
    <x v="9"/>
    <s v="000"/>
    <s v="0948"/>
    <s v="Calif State University Trust Fund"/>
    <s v="TF-CSU Operating Fund"/>
    <x v="11"/>
    <s v="00000"/>
    <s v="No Project Name Assigned"/>
    <s v="07"/>
    <s v="Operation and Maintenance of Plant"/>
    <s v="0708"/>
    <s v="Logistical Services"/>
    <s v="603005"/>
    <s v="Retirement"/>
    <n v="71210.540000000008"/>
    <s v="Non-Billable"/>
    <n v="7.4920183847671984E-5"/>
    <n v="1406.2381029670671"/>
    <n v="210.93571544506005"/>
    <n v="1195.3023875220069"/>
    <x v="3"/>
  </r>
  <r>
    <s v="202206"/>
    <s v="10"/>
    <s v="6680"/>
    <x v="19"/>
    <s v="000"/>
    <s v="0948"/>
    <s v="Calif State University Trust Fund"/>
    <s v="TF-CSU Operating Fund"/>
    <x v="11"/>
    <s v="00000"/>
    <s v="No Project Name Assigned"/>
    <s v="06"/>
    <s v="Institutional Support"/>
    <s v="0606"/>
    <s v="General Administration"/>
    <s v="603005"/>
    <s v="Retirement"/>
    <n v="1004816"/>
    <s v="Non-Billable"/>
    <n v="1.0571609125992075E-3"/>
    <n v="19842.716340459661"/>
    <n v="2976.4074510689493"/>
    <n v="16866.308889390712"/>
    <x v="3"/>
  </r>
  <r>
    <s v="202206"/>
    <s v="10"/>
    <s v="6840"/>
    <x v="10"/>
    <s v="000"/>
    <s v="0948"/>
    <s v="Calif State University Trust Fund"/>
    <s v="TF-CSU Operating Fund"/>
    <x v="11"/>
    <s v="00000"/>
    <s v="No Project Name Assigned"/>
    <s v="05"/>
    <s v="Student Services"/>
    <s v="0510"/>
    <s v="Student Records"/>
    <s v="603005"/>
    <s v="Retirement"/>
    <n v="95285.66"/>
    <s v="Non-Billable"/>
    <n v="1.0024947381731363E-4"/>
    <n v="1881.6642277725314"/>
    <n v="282.24963416587968"/>
    <n v="1599.4145936066516"/>
    <x v="3"/>
  </r>
  <r>
    <s v="202206"/>
    <s v="10"/>
    <s v="6830"/>
    <x v="9"/>
    <s v="000"/>
    <s v="0948"/>
    <s v="Calif State University Trust Fund"/>
    <s v="TF-CSU Operating Fund"/>
    <x v="11"/>
    <s v="00000"/>
    <s v="No Project Name Assigned"/>
    <s v="07"/>
    <s v="Operation and Maintenance of Plant"/>
    <s v="0707"/>
    <s v="Security and Safety"/>
    <s v="603005"/>
    <s v="Retirement"/>
    <n v="664185.78"/>
    <s v="Non-Billable"/>
    <n v="6.9878589246211891E-4"/>
    <n v="13116.082974302704"/>
    <n v="1967.4124461454055"/>
    <n v="11148.670528157298"/>
    <x v="3"/>
  </r>
  <r>
    <s v="202206"/>
    <s v="10"/>
    <s v="6790"/>
    <x v="5"/>
    <s v="000"/>
    <s v="0948"/>
    <s v="Calif State University Trust Fund"/>
    <s v="TF-CSU Operating Fund"/>
    <x v="11"/>
    <s v="00000"/>
    <s v="No Project Name Assigned"/>
    <s v="07"/>
    <s v="Operation and Maintenance of Plant"/>
    <s v="0705"/>
    <s v="Landscape and Grounds Maintenance"/>
    <s v="603005"/>
    <s v="Retirement"/>
    <n v="234819.35"/>
    <s v="Non-Billable"/>
    <n v="2.4705203573783928E-4"/>
    <n v="4637.1213767506852"/>
    <n v="695.56820651260273"/>
    <n v="3941.5531702380822"/>
    <x v="3"/>
  </r>
  <r>
    <s v="202206"/>
    <s v="10"/>
    <s v="6830"/>
    <x v="9"/>
    <s v="000"/>
    <s v="0948"/>
    <s v="Calif State University Trust Fund"/>
    <s v="TF-CSU Operating Fund"/>
    <x v="11"/>
    <s v="00000"/>
    <s v="No Project Name Assigned"/>
    <s v="05"/>
    <s v="Student Services"/>
    <s v="0503"/>
    <s v="Counseling and Career Guidance"/>
    <s v="603005"/>
    <s v="Retirement"/>
    <n v="35289.82"/>
    <s v="Non-Billable"/>
    <n v="3.7128208862778622E-5"/>
    <n v="696.88966732802839"/>
    <n v="104.53345009920426"/>
    <n v="592.35621722882411"/>
    <x v="3"/>
  </r>
  <r>
    <s v="202206"/>
    <s v="10"/>
    <s v="6790"/>
    <x v="5"/>
    <s v="000"/>
    <s v="0948"/>
    <s v="Calif State University Trust Fund"/>
    <s v="TF-CSU Operating Fund"/>
    <x v="11"/>
    <s v="CPERB"/>
    <s v="CSU Program for Educational and Research in Biotechnology Fiancial Aid"/>
    <s v="02"/>
    <s v="Research"/>
    <s v="0202"/>
    <s v="Individual and Project Research"/>
    <s v="603005"/>
    <s v="Retirement"/>
    <n v="141797.89000000001"/>
    <s v="Non-Billable"/>
    <n v="1.4918471321818328E-4"/>
    <n v="2800.1696917104246"/>
    <n v="420.02545375656365"/>
    <n v="2380.1442379538607"/>
    <x v="3"/>
  </r>
  <r>
    <s v="202206"/>
    <s v="10"/>
    <s v="6700"/>
    <x v="21"/>
    <s v="000"/>
    <s v="0948"/>
    <s v="Calif State University Trust Fund"/>
    <s v="TF-CSU Operating Fund"/>
    <x v="11"/>
    <s v="00000"/>
    <s v="No Project Name Assigned"/>
    <s v="05"/>
    <s v="Student Services"/>
    <s v="0504"/>
    <s v="Financial Aid Administration"/>
    <s v="603005"/>
    <s v="Retirement"/>
    <n v="321682.73"/>
    <s v="Non-Billable"/>
    <n v="3.3844047906701768E-4"/>
    <n v="6352.4656882600129"/>
    <n v="952.86985323900194"/>
    <n v="5399.5958350210112"/>
    <x v="3"/>
  </r>
  <r>
    <s v="202206"/>
    <s v="10"/>
    <s v="6710"/>
    <x v="12"/>
    <s v="000"/>
    <s v="0948"/>
    <s v="Calif State University Trust Fund"/>
    <s v="TF-CSU Operating Fund"/>
    <x v="11"/>
    <s v="00000"/>
    <s v="No Project Name Assigned"/>
    <s v="06"/>
    <s v="Institutional Support"/>
    <s v="0601"/>
    <s v="Executive Management"/>
    <s v="603005"/>
    <s v="Retirement"/>
    <n v="1250050.8900000001"/>
    <s v="Non-Billable"/>
    <n v="1.315171075766958E-3"/>
    <n v="24685.519758253398"/>
    <n v="3702.8279637380097"/>
    <n v="20982.691794515387"/>
    <x v="3"/>
  </r>
  <r>
    <s v="202206"/>
    <s v="10"/>
    <s v="6690"/>
    <x v="6"/>
    <s v="000"/>
    <s v="0948"/>
    <s v="Calif State University Trust Fund"/>
    <s v="TF-CSU Operating Fund"/>
    <x v="11"/>
    <s v="00000"/>
    <s v="No Project Name Assigned"/>
    <s v="04"/>
    <s v="Academic Support"/>
    <s v="0406"/>
    <s v="Academic Administration"/>
    <s v="603005"/>
    <s v="Retirement"/>
    <n v="2123807.5299999998"/>
    <s v="Non-Billable"/>
    <n v="2.2344452184279197E-3"/>
    <n v="41940.126729194468"/>
    <n v="6291.0190093791698"/>
    <n v="35649.1077198153"/>
    <x v="3"/>
  </r>
  <r>
    <s v="202206"/>
    <s v="10"/>
    <s v="6710"/>
    <x v="12"/>
    <s v="000"/>
    <s v="0948"/>
    <s v="Calif State University Trust Fund"/>
    <s v="TF-CSU Operating Fund"/>
    <x v="11"/>
    <s v="00000"/>
    <s v="No Project Name Assigned"/>
    <s v="03"/>
    <s v="Public Service"/>
    <s v="0301"/>
    <s v="Community Service"/>
    <s v="603005"/>
    <s v="Retirement"/>
    <n v="102657"/>
    <s v="Non-Billable"/>
    <n v="1.0800481660791313E-4"/>
    <n v="2027.2305888466819"/>
    <n v="304.08458832700228"/>
    <n v="1723.1460005196795"/>
    <x v="3"/>
  </r>
  <r>
    <s v="202206"/>
    <s v="10"/>
    <s v="6680"/>
    <x v="19"/>
    <s v="000"/>
    <s v="0948"/>
    <s v="Calif State University Trust Fund"/>
    <s v="TF-CSU Operating Fund"/>
    <x v="11"/>
    <s v="00000"/>
    <s v="No Project Name Assigned"/>
    <s v="06"/>
    <s v="Institutional Support"/>
    <s v="0607"/>
    <s v="Administrative Information Technology"/>
    <s v="603005"/>
    <s v="Retirement"/>
    <n v="830707.34"/>
    <s v="Non-Billable"/>
    <n v="8.7398223123164845E-4"/>
    <n v="16404.486104478612"/>
    <n v="2460.6729156717915"/>
    <n v="13943.81318880682"/>
    <x v="3"/>
  </r>
  <r>
    <s v="202206"/>
    <s v="10"/>
    <s v="6820"/>
    <x v="1"/>
    <s v="000"/>
    <s v="0948"/>
    <s v="Calif State University Trust Fund"/>
    <s v="TF-CSU Operating Fund"/>
    <x v="11"/>
    <s v="00000"/>
    <s v="No Project Name Assigned"/>
    <s v="07"/>
    <s v="Operation and Maintenance of Plant"/>
    <s v="0708"/>
    <s v="Logistical Services"/>
    <s v="603005"/>
    <s v="Retirement"/>
    <n v="206341.86000000002"/>
    <s v="Non-Billable"/>
    <n v="2.1709103858320124E-4"/>
    <n v="4074.7589580011072"/>
    <n v="611.21384370016608"/>
    <n v="3463.5451143009409"/>
    <x v="3"/>
  </r>
  <r>
    <s v="202206"/>
    <s v="10"/>
    <s v="6756"/>
    <x v="11"/>
    <s v="000"/>
    <s v="0948"/>
    <s v="Calif State University Trust Fund"/>
    <s v="TF-CSU Operating Fund"/>
    <x v="11"/>
    <s v="00000"/>
    <s v="No Project Name Assigned"/>
    <s v="04"/>
    <s v="Academic Support"/>
    <s v="0408"/>
    <s v="Course and Curriculum Development"/>
    <s v="603005"/>
    <s v="Retirement"/>
    <n v="60637.200000000004"/>
    <s v="Non-Billable"/>
    <n v="6.3796035980180122E-5"/>
    <n v="1197.4398887753784"/>
    <n v="179.61598331630677"/>
    <n v="1017.8239054590716"/>
    <x v="3"/>
  </r>
  <r>
    <s v="202206"/>
    <s v="10"/>
    <s v="6820"/>
    <x v="1"/>
    <s v="000"/>
    <s v="0948"/>
    <s v="Calif State University Trust Fund"/>
    <s v="TF-CSU Operating Fund"/>
    <x v="11"/>
    <s v="00000"/>
    <s v="No Project Name Assigned"/>
    <s v="07"/>
    <s v="Operation and Maintenance of Plant"/>
    <s v="0707"/>
    <s v="Security and Safety"/>
    <s v="603005"/>
    <s v="Retirement"/>
    <n v="908686.19000000006"/>
    <s v="Non-Billable"/>
    <n v="9.5602331360835908E-4"/>
    <n v="17944.382166150852"/>
    <n v="2691.6573249226276"/>
    <n v="15252.724841228224"/>
    <x v="3"/>
  </r>
  <r>
    <s v="202206"/>
    <s v="10"/>
    <s v="6820"/>
    <x v="1"/>
    <s v="000"/>
    <s v="0948"/>
    <s v="Calif State University Trust Fund"/>
    <s v="TF-CSU Operating Fund"/>
    <x v="11"/>
    <s v="00000"/>
    <s v="No Project Name Assigned"/>
    <s v="07"/>
    <s v="Operation and Maintenance of Plant"/>
    <s v="0704"/>
    <s v="Utilities"/>
    <s v="603005"/>
    <s v="Retirement"/>
    <n v="83565.27"/>
    <s v="Non-Billable"/>
    <n v="8.7918521495277917E-5"/>
    <n v="1650.2145154176721"/>
    <n v="247.53217731265082"/>
    <n v="1402.6823381050212"/>
    <x v="3"/>
  </r>
  <r>
    <s v="202206"/>
    <s v="10"/>
    <s v="6690"/>
    <x v="6"/>
    <s v="000"/>
    <s v="0948"/>
    <s v="Calif State University Trust Fund"/>
    <s v="TF-CSU Operating Fund"/>
    <x v="11"/>
    <s v="00000"/>
    <s v="No Project Name Assigned"/>
    <s v="04"/>
    <s v="Academic Support"/>
    <s v="0409"/>
    <s v="Academic Support Information Technology"/>
    <s v="603005"/>
    <s v="Retirement"/>
    <n v="421925.76"/>
    <s v="Non-Billable"/>
    <n v="4.4390557225473538E-4"/>
    <n v="8332.0261345488743"/>
    <n v="1249.803920182331"/>
    <n v="7082.2222143665431"/>
    <x v="3"/>
  </r>
  <r>
    <s v="202206"/>
    <s v="10"/>
    <s v="6830"/>
    <x v="9"/>
    <s v="000"/>
    <s v="0948"/>
    <s v="Calif State University Trust Fund"/>
    <s v="TF-CSU Operating Fund"/>
    <x v="11"/>
    <s v="USERF"/>
    <s v="TF-User Fees"/>
    <s v="05"/>
    <s v="Student Services"/>
    <s v="0503"/>
    <s v="Counseling and Career Guidance"/>
    <s v="603005"/>
    <s v="Retirement"/>
    <n v="296.05"/>
    <s v="Non-Billable"/>
    <n v="3.114724369187945E-7"/>
    <n v="5.8462804857735984"/>
    <n v="0.87694207286603976"/>
    <n v="4.9693384129075584"/>
    <x v="3"/>
  </r>
  <r>
    <s v="202206"/>
    <s v="10"/>
    <s v="6756"/>
    <x v="11"/>
    <s v="000"/>
    <s v="0948"/>
    <s v="Calif State University Trust Fund"/>
    <s v="TF-CSU Operating Fund"/>
    <x v="11"/>
    <s v="CSTRC"/>
    <s v="Cost Recovery Project Code"/>
    <s v="04"/>
    <s v="Academic Support"/>
    <s v="0408"/>
    <s v="Course and Curriculum Development"/>
    <s v="603005"/>
    <s v="Retirement"/>
    <n v="1362.99"/>
    <s v="Non-Billable"/>
    <n v="1.4339936388986579E-6"/>
    <n v="26.915797464295071"/>
    <n v="4.0373696196442603"/>
    <n v="22.878427844650808"/>
    <x v="3"/>
  </r>
  <r>
    <s v="202206"/>
    <s v="10"/>
    <s v="6820"/>
    <x v="1"/>
    <s v="000"/>
    <s v="0948"/>
    <s v="Calif State University Trust Fund"/>
    <s v="TF-CSU Operating Fund"/>
    <x v="11"/>
    <s v="00000"/>
    <s v="No Project Name Assigned"/>
    <s v="05"/>
    <s v="Student Services"/>
    <s v="0501"/>
    <s v="Student Services Administration"/>
    <s v="603005"/>
    <s v="Retirement"/>
    <n v="807189.96"/>
    <s v="Non-Billable"/>
    <n v="8.4923973618505053E-4"/>
    <n v="15940.074012701809"/>
    <n v="2391.0111019052711"/>
    <n v="13549.062910796538"/>
    <x v="3"/>
  </r>
  <r>
    <s v="202206"/>
    <s v="10"/>
    <s v="6820"/>
    <x v="1"/>
    <s v="000"/>
    <s v="0948"/>
    <s v="Calif State University Trust Fund"/>
    <s v="TF-CSU Operating Fund"/>
    <x v="11"/>
    <s v="00ARI"/>
    <s v="Agricultural Research Initiative Financial Aid"/>
    <s v="02"/>
    <s v="Research"/>
    <s v="0202"/>
    <s v="Individual and Project Research"/>
    <s v="603005"/>
    <s v="Retirement"/>
    <n v="11390.28"/>
    <s v="Non-Billable"/>
    <n v="1.1983645562531351E-5"/>
    <n v="224.93082820975275"/>
    <n v="33.739624231462912"/>
    <n v="191.19120397828982"/>
    <x v="3"/>
  </r>
  <r>
    <s v="202206"/>
    <s v="10"/>
    <s v="6820"/>
    <x v="1"/>
    <s v="000"/>
    <s v="0948"/>
    <s v="Calif State University Trust Fund"/>
    <s v="TF-CSU Operating Fund"/>
    <x v="11"/>
    <s v="00000"/>
    <s v="No Project Name Assigned"/>
    <s v="04"/>
    <s v="Academic Support"/>
    <s v="0401"/>
    <s v="Libraries"/>
    <s v="603005"/>
    <s v="Retirement"/>
    <n v="736332.27"/>
    <s v="Non-Billable"/>
    <n v="7.7469078371507425E-4"/>
    <n v="14540.803854573132"/>
    <n v="2181.1205781859699"/>
    <n v="12359.683276387163"/>
    <x v="3"/>
  </r>
  <r>
    <s v="202206"/>
    <s v="10"/>
    <s v="6650"/>
    <x v="16"/>
    <s v="000"/>
    <s v="0948"/>
    <s v="Calif State University Trust Fund"/>
    <s v="TF-CSU Operating Fund"/>
    <x v="11"/>
    <s v="00000"/>
    <s v="No Project Name Assigned"/>
    <s v="06"/>
    <s v="Institutional Support"/>
    <s v="0601"/>
    <s v="Executive Management"/>
    <s v="603005"/>
    <s v="Retirement"/>
    <n v="797538.81"/>
    <s v="Non-Billable"/>
    <n v="8.3908581890902018E-4"/>
    <n v="15749.486848674538"/>
    <n v="2362.4230273011808"/>
    <n v="13387.063821373356"/>
    <x v="3"/>
  </r>
  <r>
    <s v="202206"/>
    <s v="10"/>
    <s v="6650"/>
    <x v="16"/>
    <s v="000"/>
    <s v="0948"/>
    <s v="Calif State University Trust Fund"/>
    <s v="TF-CSU Operating Fund"/>
    <x v="11"/>
    <s v="00000"/>
    <s v="No Project Name Assigned"/>
    <s v="05"/>
    <s v="Student Services"/>
    <s v="0510"/>
    <s v="Student Records"/>
    <s v="603005"/>
    <s v="Retirement"/>
    <n v="127136.29000000001"/>
    <s v="Non-Billable"/>
    <n v="1.3375933142075516E-4"/>
    <n v="2510.6381059302585"/>
    <n v="376.59571588953878"/>
    <n v="2134.0423900407195"/>
    <x v="3"/>
  </r>
  <r>
    <s v="202206"/>
    <s v="10"/>
    <s v="6650"/>
    <x v="16"/>
    <s v="000"/>
    <s v="0948"/>
    <s v="Calif State University Trust Fund"/>
    <s v="TF-CSU Operating Fund"/>
    <x v="11"/>
    <s v="MISCF"/>
    <s v="TF-Miscellaneous Fees"/>
    <s v="05"/>
    <s v="Student Services"/>
    <s v="0509"/>
    <s v="Student Admissions"/>
    <s v="603005"/>
    <s v="Retirement"/>
    <n v="520.70000000000005"/>
    <s v="Non-Billable"/>
    <n v="5.4782536025541734E-7"/>
    <n v="10.282581486040577"/>
    <n v="1.5423872229060864"/>
    <n v="8.7401942631344909"/>
    <x v="3"/>
  </r>
  <r>
    <s v="202206"/>
    <s v="10"/>
    <s v="6760"/>
    <x v="13"/>
    <s v="000"/>
    <s v="0948"/>
    <s v="Calif State University Trust Fund"/>
    <s v="TF-CSU Operating Fund"/>
    <x v="11"/>
    <s v="00000"/>
    <s v="No Project Name Assigned"/>
    <s v="06"/>
    <s v="Institutional Support"/>
    <s v="0606"/>
    <s v="General Administration"/>
    <s v="603005"/>
    <s v="Retirement"/>
    <n v="1565623.62"/>
    <s v="Non-Billable"/>
    <n v="1.6471832603243528E-3"/>
    <n v="30917.327538159832"/>
    <n v="4637.5991307239747"/>
    <n v="26279.728407435858"/>
    <x v="3"/>
  </r>
  <r>
    <s v="202206"/>
    <s v="10"/>
    <s v="6760"/>
    <x v="13"/>
    <s v="000"/>
    <s v="0948"/>
    <s v="Calif State University Trust Fund"/>
    <s v="TF-CSU Operating Fund"/>
    <x v="11"/>
    <s v="00000"/>
    <s v="No Project Name Assigned"/>
    <s v="05"/>
    <s v="Student Services"/>
    <s v="0503"/>
    <s v="Counseling and Career Guidance"/>
    <s v="603005"/>
    <s v="Retirement"/>
    <n v="943257.51"/>
    <s v="Non-Billable"/>
    <n v="9.92395592912191E-4"/>
    <n v="18627.083174370524"/>
    <n v="2794.0624761555787"/>
    <n v="15833.020698214945"/>
    <x v="3"/>
  </r>
  <r>
    <s v="202206"/>
    <s v="10"/>
    <s v="6800"/>
    <x v="18"/>
    <s v="000"/>
    <s v="0948"/>
    <s v="Calif State University Trust Fund"/>
    <s v="TF-CSU Operating Fund"/>
    <x v="11"/>
    <s v="HSFEE"/>
    <s v="TF-Health Service Fees"/>
    <s v="05"/>
    <s v="Student Services"/>
    <s v="0507"/>
    <s v="Student Health Services"/>
    <s v="603005"/>
    <s v="Retirement"/>
    <n v="1458388.51"/>
    <s v="Non-Billable"/>
    <n v="1.5343618415270045E-3"/>
    <n v="28799.690210063953"/>
    <n v="4319.9535315095927"/>
    <n v="24479.73667855436"/>
    <x v="3"/>
  </r>
  <r>
    <s v="202206"/>
    <s v="10"/>
    <s v="6790"/>
    <x v="5"/>
    <s v="000"/>
    <s v="0948"/>
    <s v="Calif State University Trust Fund"/>
    <s v="TF-CSU Operating Fund"/>
    <x v="11"/>
    <s v="00000"/>
    <s v="No Project Name Assigned"/>
    <s v="01"/>
    <s v="Instruction"/>
    <s v="0101"/>
    <s v="General Academic Instruction"/>
    <s v="603005"/>
    <s v="Retirement"/>
    <n v="34181893.82"/>
    <s v="Non-Billable"/>
    <n v="3.5962566345600001E-2"/>
    <n v="675010.77117598755"/>
    <n v="101251.61567639813"/>
    <n v="573759.1554995894"/>
    <x v="3"/>
  </r>
  <r>
    <s v="202206"/>
    <s v="10"/>
    <s v="6840"/>
    <x v="10"/>
    <s v="000"/>
    <s v="0948"/>
    <s v="Calif State University Trust Fund"/>
    <s v="TF-CSU Operating Fund"/>
    <x v="11"/>
    <s v="00000"/>
    <s v="No Project Name Assigned"/>
    <s v="05"/>
    <s v="Student Services"/>
    <s v="0504"/>
    <s v="Financial Aid Administration"/>
    <s v="603005"/>
    <s v="Retirement"/>
    <n v="219364.42"/>
    <s v="Non-Billable"/>
    <n v="2.3079199618536713E-4"/>
    <n v="4331.9234180680405"/>
    <n v="649.78851271020608"/>
    <n v="3682.1349053578342"/>
    <x v="3"/>
  </r>
  <r>
    <s v="202206"/>
    <s v="10"/>
    <s v="6760"/>
    <x v="13"/>
    <s v="000"/>
    <s v="0948"/>
    <s v="Calif State University Trust Fund"/>
    <s v="TF-CSU Operating Fund"/>
    <x v="11"/>
    <s v="00000"/>
    <s v="No Project Name Assigned"/>
    <s v="05"/>
    <s v="Student Services"/>
    <s v="0509"/>
    <s v="Student Admissions"/>
    <s v="603005"/>
    <s v="Retirement"/>
    <n v="181863.97"/>
    <s v="Non-Billable"/>
    <n v="1.9133799670199806E-4"/>
    <n v="3591.3790875741088"/>
    <n v="538.70686313611634"/>
    <n v="3052.6722244379926"/>
    <x v="3"/>
  </r>
  <r>
    <s v="202206"/>
    <s v="10"/>
    <s v="6820"/>
    <x v="1"/>
    <s v="000"/>
    <s v="0948"/>
    <s v="Calif State University Trust Fund"/>
    <s v="TF-CSU Operating Fund"/>
    <x v="11"/>
    <s v="00000"/>
    <s v="No Project Name Assigned"/>
    <s v="06"/>
    <s v="Institutional Support"/>
    <s v="0602"/>
    <s v="Fiscal Operations"/>
    <s v="603005"/>
    <s v="Retirement"/>
    <n v="1030126.58"/>
    <s v="Non-Billable"/>
    <n v="1.0837900226563872E-3"/>
    <n v="20342.539849791232"/>
    <n v="3051.3809774686847"/>
    <n v="17291.158872322547"/>
    <x v="3"/>
  </r>
  <r>
    <s v="202206"/>
    <s v="10"/>
    <s v="6620"/>
    <x v="3"/>
    <s v="000"/>
    <s v="0948"/>
    <s v="Calif State University Trust Fund"/>
    <s v="TF-CSU Operating Fund"/>
    <x v="11"/>
    <s v="CSTRC"/>
    <s v="Cost Recovery Project Code"/>
    <s v="04"/>
    <s v="Academic Support"/>
    <s v="0406"/>
    <s v="Academic Administration"/>
    <s v="603005"/>
    <s v="Retirement"/>
    <n v="20431.7"/>
    <s v="Non-Billable"/>
    <n v="2.1496069547014803E-5"/>
    <n v="403.47728086870598"/>
    <n v="60.521592130305891"/>
    <n v="342.95568873840006"/>
    <x v="3"/>
  </r>
  <r>
    <s v="202206"/>
    <s v="10"/>
    <s v="6820"/>
    <x v="1"/>
    <s v="000"/>
    <s v="0948"/>
    <s v="Calif State University Trust Fund"/>
    <s v="TF-CSU Operating Fund"/>
    <x v="11"/>
    <s v="00000"/>
    <s v="No Project Name Assigned"/>
    <s v="07"/>
    <s v="Operation and Maintenance of Plant"/>
    <s v="0706"/>
    <s v="Major Repairs and Renovations"/>
    <s v="603005"/>
    <s v="Retirement"/>
    <n v="132783.54999999999"/>
    <s v="Non-Billable"/>
    <n v="1.3970077993997158E-4"/>
    <n v="2622.1580043801478"/>
    <n v="393.32370065702213"/>
    <n v="2228.8343037231257"/>
    <x v="3"/>
  </r>
  <r>
    <s v="202206"/>
    <s v="10"/>
    <s v="6840"/>
    <x v="10"/>
    <s v="000"/>
    <s v="0948"/>
    <s v="Calif State University Trust Fund"/>
    <s v="TF-CSU Operating Fund"/>
    <x v="11"/>
    <s v="00000"/>
    <s v="No Project Name Assigned"/>
    <s v="05"/>
    <s v="Student Services"/>
    <s v="0503"/>
    <s v="Counseling and Career Guidance"/>
    <s v="603005"/>
    <s v="Retirement"/>
    <n v="145637.11000000002"/>
    <s v="Non-Billable"/>
    <n v="1.5322393365144581E-4"/>
    <n v="2875.9851180458127"/>
    <n v="431.39776770687189"/>
    <n v="2444.5873503389407"/>
    <x v="3"/>
  </r>
  <r>
    <s v="202206"/>
    <s v="10"/>
    <s v="6820"/>
    <x v="1"/>
    <s v="000"/>
    <s v="0948"/>
    <s v="Calif State University Trust Fund"/>
    <s v="TF-CSU Operating Fund"/>
    <x v="11"/>
    <s v="00000"/>
    <s v="No Project Name Assigned"/>
    <s v="06"/>
    <s v="Institutional Support"/>
    <s v="0601"/>
    <s v="Executive Management"/>
    <s v="603005"/>
    <s v="Retirement"/>
    <n v="1096664.94"/>
    <s v="Non-Billable"/>
    <n v="1.1537946338294326E-3"/>
    <n v="21656.513555663143"/>
    <n v="3248.4770333494712"/>
    <n v="18408.036522313672"/>
    <x v="3"/>
  </r>
  <r>
    <s v="202206"/>
    <s v="10"/>
    <s v="6690"/>
    <x v="6"/>
    <s v="000"/>
    <s v="0948"/>
    <s v="Calif State University Trust Fund"/>
    <s v="TF-CSU Operating Fund"/>
    <x v="11"/>
    <s v="00000"/>
    <s v="No Project Name Assigned"/>
    <s v="06"/>
    <s v="Institutional Support"/>
    <s v="0606"/>
    <s v="General Administration"/>
    <s v="603005"/>
    <s v="Retirement"/>
    <n v="384718.95"/>
    <s v="Non-Billable"/>
    <n v="4.0476050966167825E-4"/>
    <n v="7597.2804927961779"/>
    <n v="1139.5920739194266"/>
    <n v="6457.6884188767508"/>
    <x v="3"/>
  </r>
  <r>
    <s v="202206"/>
    <s v="10"/>
    <s v="6650"/>
    <x v="16"/>
    <s v="000"/>
    <s v="0948"/>
    <s v="Calif State University Trust Fund"/>
    <s v="TF-CSU Operating Fund"/>
    <x v="11"/>
    <s v="CSTRC"/>
    <s v="Cost Recovery Project Code"/>
    <s v="07"/>
    <s v="Operation and Maintenance of Plant"/>
    <s v="0702"/>
    <s v="Building Maintenance"/>
    <s v="603005"/>
    <s v="Retirement"/>
    <n v="773.94"/>
    <s v="Non-Billable"/>
    <n v="8.1425765184574163E-7"/>
    <n v="15.283466708865458"/>
    <n v="2.2925200063298186"/>
    <n v="12.99094670253564"/>
    <x v="3"/>
  </r>
  <r>
    <s v="202206"/>
    <s v="10"/>
    <s v="6800"/>
    <x v="18"/>
    <s v="000"/>
    <s v="0948"/>
    <s v="Calif State University Trust Fund"/>
    <s v="TF-CSU Operating Fund"/>
    <x v="11"/>
    <s v="00000"/>
    <s v="No Project Name Assigned"/>
    <s v="04"/>
    <s v="Academic Support"/>
    <s v="0405"/>
    <s v="Ancillary Support"/>
    <s v="603005"/>
    <s v="Retirement"/>
    <n v="199343.15"/>
    <s v="Non-Billable"/>
    <n v="2.0972773759016645E-4"/>
    <n v="3936.5511495275764"/>
    <n v="590.48267242913641"/>
    <n v="3346.0684770984399"/>
    <x v="3"/>
  </r>
  <r>
    <s v="202206"/>
    <s v="10"/>
    <s v="6710"/>
    <x v="12"/>
    <s v="000"/>
    <s v="0948"/>
    <s v="Calif State University Trust Fund"/>
    <s v="TF-CSU Operating Fund"/>
    <x v="11"/>
    <s v="CPERB"/>
    <s v="CSU Program for Educational and Research in Biotechnology Fiancial Aid"/>
    <s v="02"/>
    <s v="Research"/>
    <s v="0202"/>
    <s v="Individual and Project Research"/>
    <s v="603005"/>
    <s v="Retirement"/>
    <n v="1071.8600000000001"/>
    <s v="Non-Billable"/>
    <n v="1.1276975045964502E-6"/>
    <n v="21.166675228783276"/>
    <n v="3.1750012843174913"/>
    <n v="17.991673944465784"/>
    <x v="3"/>
  </r>
  <r>
    <s v="202206"/>
    <s v="10"/>
    <s v="6780"/>
    <x v="4"/>
    <s v="000"/>
    <s v="0948"/>
    <s v="Calif State University Trust Fund"/>
    <s v="TF-CSU Operating Fund"/>
    <x v="11"/>
    <s v="00000"/>
    <s v="No Project Name Assigned"/>
    <s v="05"/>
    <s v="Student Services"/>
    <s v="0501"/>
    <s v="Student Services Administration"/>
    <s v="603005"/>
    <s v="Retirement"/>
    <n v="1626197.76"/>
    <s v="Non-Billable"/>
    <n v="1.7109129512551421E-3"/>
    <n v="32113.522142532463"/>
    <n v="4817.0283213798693"/>
    <n v="27296.493821152595"/>
    <x v="3"/>
  </r>
  <r>
    <s v="202206"/>
    <s v="10"/>
    <s v="6710"/>
    <x v="12"/>
    <s v="000"/>
    <s v="0948"/>
    <s v="Calif State University Trust Fund"/>
    <s v="TF-CSU Operating Fund"/>
    <x v="11"/>
    <s v="00000"/>
    <s v="No Project Name Assigned"/>
    <s v="07"/>
    <s v="Operation and Maintenance of Plant"/>
    <s v="0708"/>
    <s v="Logistical Services"/>
    <s v="603005"/>
    <s v="Retirement"/>
    <n v="103567.52"/>
    <s v="Non-Billable"/>
    <n v="1.0896276926207054E-4"/>
    <n v="2045.2111843809043"/>
    <n v="306.78167765713562"/>
    <n v="1738.4295067237686"/>
    <x v="3"/>
  </r>
  <r>
    <s v="202206"/>
    <s v="10"/>
    <s v="6710"/>
    <x v="12"/>
    <s v="000"/>
    <s v="0948"/>
    <s v="Calif State University Trust Fund"/>
    <s v="TF-CSU Operating Fund"/>
    <x v="11"/>
    <s v="43023"/>
    <s v="HEERF-Minority Serving Institutions"/>
    <s v="07"/>
    <s v="Operation and Maintenance of Plant"/>
    <s v="0707"/>
    <s v="Security and Safety"/>
    <s v="603005"/>
    <s v="Retirement"/>
    <n v="9992.16"/>
    <s v="Non-Billable"/>
    <n v="1.0512691860437431E-5"/>
    <n v="197.32129714145418"/>
    <n v="29.598194571218126"/>
    <n v="167.72310257023605"/>
    <x v="3"/>
  </r>
  <r>
    <s v="202206"/>
    <s v="10"/>
    <s v="6650"/>
    <x v="16"/>
    <s v="000"/>
    <s v="0948"/>
    <s v="Calif State University Trust Fund"/>
    <s v="TF-CSU Operating Fund"/>
    <x v="11"/>
    <s v="00000"/>
    <s v="No Project Name Assigned"/>
    <s v="07"/>
    <s v="Operation and Maintenance of Plant"/>
    <s v="0703"/>
    <s v="Custodial Services"/>
    <s v="603005"/>
    <s v="Retirement"/>
    <n v="163246.04"/>
    <s v="Non-Billable"/>
    <n v="1.7175018373971626E-4"/>
    <n v="3223.719432635758"/>
    <n v="483.55791489536369"/>
    <n v="2740.1615177403942"/>
    <x v="3"/>
  </r>
  <r>
    <s v="202206"/>
    <s v="10"/>
    <s v="6710"/>
    <x v="12"/>
    <s v="000"/>
    <s v="0948"/>
    <s v="Calif State University Trust Fund"/>
    <s v="TF-CSU Operating Fund"/>
    <x v="11"/>
    <s v="00000"/>
    <s v="No Project Name Assigned"/>
    <s v="04"/>
    <s v="Academic Support"/>
    <s v="0401"/>
    <s v="Libraries"/>
    <s v="603005"/>
    <s v="Retirement"/>
    <n v="1065988.9099999999"/>
    <s v="Non-Billable"/>
    <n v="1.1215205658709996E-3"/>
    <n v="21050.735222374824"/>
    <n v="3157.6102833562236"/>
    <n v="17893.124939018599"/>
    <x v="3"/>
  </r>
  <r>
    <s v="202206"/>
    <s v="10"/>
    <s v="6720"/>
    <x v="17"/>
    <s v="000"/>
    <s v="0948"/>
    <s v="Calif State University Trust Fund"/>
    <s v="TF-CSU Operating Fund"/>
    <x v="11"/>
    <s v="00000"/>
    <s v="No Project Name Assigned"/>
    <s v="07"/>
    <s v="Operation and Maintenance of Plant"/>
    <s v="0705"/>
    <s v="Landscape and Grounds Maintenance"/>
    <s v="603005"/>
    <s v="Retirement"/>
    <n v="272623.5"/>
    <s v="Non-Billable"/>
    <n v="2.8682555617743949E-4"/>
    <n v="5383.6630569609806"/>
    <n v="807.54945854414711"/>
    <n v="4576.1135984168332"/>
    <x v="3"/>
  </r>
  <r>
    <s v="202206"/>
    <s v="10"/>
    <s v="6650"/>
    <x v="16"/>
    <s v="000"/>
    <s v="0948"/>
    <s v="Calif State University Trust Fund"/>
    <s v="TF-CSU Operating Fund"/>
    <x v="11"/>
    <s v="CSTRC"/>
    <s v="Cost Recovery Project Code"/>
    <s v="06"/>
    <s v="Institutional Support"/>
    <s v="0601"/>
    <s v="Executive Management"/>
    <s v="603005"/>
    <s v="Retirement"/>
    <n v="59.33"/>
    <s v="Non-Billable"/>
    <n v="6.2420738667090277E-8"/>
    <n v="1.1716258105757391"/>
    <n v="0.17574387158636087"/>
    <n v="0.99588193898937827"/>
    <x v="3"/>
  </r>
  <r>
    <s v="202206"/>
    <s v="10"/>
    <s v="6650"/>
    <x v="16"/>
    <s v="000"/>
    <s v="0948"/>
    <s v="Calif State University Trust Fund"/>
    <s v="TF-CSU Operating Fund"/>
    <x v="11"/>
    <s v="42124"/>
    <s v="HEERF-IHEs-Institutional Portion"/>
    <s v="06"/>
    <s v="Institutional Support"/>
    <s v="0601"/>
    <s v="Executive Management"/>
    <s v="603005"/>
    <s v="Retirement"/>
    <n v="2752.85"/>
    <s v="Non-Billable"/>
    <n v="2.8962570443232673E-6"/>
    <n v="54.362213258780095"/>
    <n v="8.1543319888170132"/>
    <n v="46.207881269963082"/>
    <x v="3"/>
  </r>
  <r>
    <s v="202206"/>
    <s v="10"/>
    <s v="6650"/>
    <x v="16"/>
    <s v="000"/>
    <s v="0948"/>
    <s v="Calif State University Trust Fund"/>
    <s v="TF-CSU Operating Fund"/>
    <x v="11"/>
    <s v="00000"/>
    <s v="No Project Name Assigned"/>
    <s v="07"/>
    <s v="Operation and Maintenance of Plant"/>
    <s v="0702"/>
    <s v="Building Maintenance"/>
    <s v="603005"/>
    <s v="Retirement"/>
    <n v="300765.8"/>
    <s v="Non-Billable"/>
    <n v="3.1643390193491214E-4"/>
    <n v="5939.4062736972955"/>
    <n v="890.91094105459433"/>
    <n v="5048.4953326427012"/>
    <x v="3"/>
  </r>
  <r>
    <s v="202206"/>
    <s v="10"/>
    <s v="6650"/>
    <x v="16"/>
    <s v="000"/>
    <s v="0948"/>
    <s v="Calif State University Trust Fund"/>
    <s v="TF-CSU Operating Fund"/>
    <x v="11"/>
    <s v="CSTRC"/>
    <s v="Cost Recovery Project Code"/>
    <s v="07"/>
    <s v="Operation and Maintenance of Plant"/>
    <s v="0701"/>
    <s v="Physical Plant Administration"/>
    <s v="603005"/>
    <s v="Retirement"/>
    <n v="69634.75"/>
    <s v="Non-Billable"/>
    <n v="7.3262304599665671E-5"/>
    <n v="1375.1200137028306"/>
    <n v="206.2680020554246"/>
    <n v="1168.852011647406"/>
    <x v="3"/>
  </r>
  <r>
    <s v="202206"/>
    <s v="10"/>
    <s v="6720"/>
    <x v="17"/>
    <s v="000"/>
    <s v="0948"/>
    <s v="Calif State University Trust Fund"/>
    <s v="TF-CSU Operating Fund"/>
    <x v="11"/>
    <s v="00000"/>
    <s v="No Project Name Assigned"/>
    <s v="07"/>
    <s v="Operation and Maintenance of Plant"/>
    <s v="0707"/>
    <s v="Security and Safety"/>
    <s v="603005"/>
    <s v="Retirement"/>
    <n v="555399.18000000005"/>
    <s v="Non-Billable"/>
    <n v="5.8433216030163884E-4"/>
    <n v="10967.807423910346"/>
    <n v="1645.1711135865519"/>
    <n v="9322.6363103237945"/>
    <x v="3"/>
  </r>
  <r>
    <s v="202206"/>
    <s v="10"/>
    <s v="6680"/>
    <x v="19"/>
    <s v="000"/>
    <s v="0948"/>
    <s v="Calif State University Trust Fund"/>
    <s v="TF-CSU Operating Fund"/>
    <x v="11"/>
    <s v="42124"/>
    <s v="HEERF-IHEs-Institutional Portion"/>
    <s v="06"/>
    <s v="Institutional Support"/>
    <s v="0606"/>
    <s v="General Administration"/>
    <s v="603005"/>
    <s v="Retirement"/>
    <n v="7941.59"/>
    <s v="Non-Billable"/>
    <n v="8.3552994099305141E-6"/>
    <n v="156.82743672695403"/>
    <n v="23.524115509043103"/>
    <n v="133.30332121791093"/>
    <x v="3"/>
  </r>
  <r>
    <s v="202206"/>
    <s v="10"/>
    <s v="6820"/>
    <x v="1"/>
    <s v="000"/>
    <s v="0948"/>
    <s v="Calif State University Trust Fund"/>
    <s v="TF-CSU Operating Fund"/>
    <x v="11"/>
    <s v="00000"/>
    <s v="No Project Name Assigned"/>
    <s v="05"/>
    <s v="Student Services"/>
    <s v="0509"/>
    <s v="Student Admissions"/>
    <s v="603005"/>
    <s v="Retirement"/>
    <n v="256575.91"/>
    <s v="Non-Billable"/>
    <n v="2.699419825784742E-4"/>
    <n v="5066.7614786441573"/>
    <n v="760.01422179662359"/>
    <n v="4306.7472568475332"/>
    <x v="3"/>
  </r>
  <r>
    <s v="202206"/>
    <s v="10"/>
    <s v="6710"/>
    <x v="12"/>
    <s v="000"/>
    <s v="0948"/>
    <s v="Calif State University Trust Fund"/>
    <s v="TF-CSU Operating Fund"/>
    <x v="11"/>
    <s v="00000"/>
    <s v="No Project Name Assigned"/>
    <s v="06"/>
    <s v="Institutional Support"/>
    <s v="0606"/>
    <s v="General Administration"/>
    <s v="603005"/>
    <s v="Retirement"/>
    <n v="1799222.25"/>
    <s v="Non-Billable"/>
    <n v="1.8929509838406229E-3"/>
    <n v="35530.342610182961"/>
    <n v="5329.5513915274441"/>
    <n v="30200.791218655515"/>
    <x v="3"/>
  </r>
  <r>
    <s v="202206"/>
    <s v="10"/>
    <s v="6820"/>
    <x v="1"/>
    <s v="000"/>
    <s v="0948"/>
    <s v="Calif State University Trust Fund"/>
    <s v="TF-CSU Operating Fund"/>
    <x v="11"/>
    <s v="00000"/>
    <s v="No Project Name Assigned"/>
    <s v="05"/>
    <s v="Student Services"/>
    <s v="0510"/>
    <s v="Student Records"/>
    <s v="603005"/>
    <s v="Retirement"/>
    <n v="1074252.26"/>
    <s v="Non-Billable"/>
    <n v="1.1302143870553028E-3"/>
    <n v="21213.91665068801"/>
    <n v="3182.0874976032014"/>
    <n v="18031.829153084807"/>
    <x v="3"/>
  </r>
  <r>
    <s v="202206"/>
    <s v="10"/>
    <s v="6820"/>
    <x v="1"/>
    <s v="000"/>
    <s v="0948"/>
    <s v="Calif State University Trust Fund"/>
    <s v="TF-CSU Operating Fund"/>
    <x v="11"/>
    <s v="00000"/>
    <s v="No Project Name Assigned"/>
    <s v="07"/>
    <s v="Operation and Maintenance of Plant"/>
    <s v="0705"/>
    <s v="Landscape and Grounds Maintenance"/>
    <s v="603005"/>
    <s v="Retirement"/>
    <n v="149107.81"/>
    <s v="Non-Billable"/>
    <n v="1.5687543639359767E-4"/>
    <n v="2944.5231544652502"/>
    <n v="441.67847316978754"/>
    <n v="2502.8446812954626"/>
    <x v="3"/>
  </r>
  <r>
    <s v="202206"/>
    <s v="10"/>
    <s v="6710"/>
    <x v="12"/>
    <s v="000"/>
    <s v="0948"/>
    <s v="Calif State University Trust Fund"/>
    <s v="TF-CSU Operating Fund"/>
    <x v="11"/>
    <s v="00000"/>
    <s v="No Project Name Assigned"/>
    <s v="05"/>
    <s v="Student Services"/>
    <s v="0504"/>
    <s v="Financial Aid Administration"/>
    <s v="603005"/>
    <s v="Retirement"/>
    <n v="464950.21"/>
    <s v="Non-Billable"/>
    <n v="4.8917133914745897E-4"/>
    <n v="9181.6562728570716"/>
    <n v="1377.2484409285607"/>
    <n v="7804.4078319285109"/>
    <x v="3"/>
  </r>
  <r>
    <s v="202206"/>
    <s v="10"/>
    <s v="6830"/>
    <x v="9"/>
    <s v="000"/>
    <s v="0948"/>
    <s v="Calif State University Trust Fund"/>
    <s v="TF-CSU Operating Fund"/>
    <x v="11"/>
    <s v="00000"/>
    <s v="No Project Name Assigned"/>
    <s v="06"/>
    <s v="Institutional Support"/>
    <s v="0605"/>
    <s v="Public Relations/Development"/>
    <s v="603005"/>
    <s v="Retirement"/>
    <n v="384896.46"/>
    <s v="Non-Billable"/>
    <n v="4.0494726687254621E-4"/>
    <n v="7600.7858913742211"/>
    <n v="1140.1178837061332"/>
    <n v="6460.6680076680877"/>
    <x v="3"/>
  </r>
  <r>
    <s v="202206"/>
    <s v="10"/>
    <s v="6790"/>
    <x v="5"/>
    <s v="000"/>
    <s v="0948"/>
    <s v="Calif State University Trust Fund"/>
    <s v="TF-CSU Operating Fund"/>
    <x v="11"/>
    <s v="00000"/>
    <s v="No Project Name Assigned"/>
    <s v="04"/>
    <s v="Academic Support"/>
    <s v="0406"/>
    <s v="Academic Administration"/>
    <s v="603005"/>
    <s v="Retirement"/>
    <n v="5467296.6399999997"/>
    <s v="Non-Billable"/>
    <n v="5.7521101429445593E-3"/>
    <n v="107966.05187085815"/>
    <n v="16194.907780628722"/>
    <n v="91771.144090229427"/>
    <x v="3"/>
  </r>
  <r>
    <s v="202206"/>
    <s v="10"/>
    <s v="6752"/>
    <x v="14"/>
    <s v="000"/>
    <s v="0948"/>
    <s v="Calif State University Trust Fund"/>
    <s v="TF-CSU Operating Fund"/>
    <x v="11"/>
    <s v="00000"/>
    <s v="No Project Name Assigned"/>
    <s v="07"/>
    <s v="Operation and Maintenance of Plant"/>
    <s v="0702"/>
    <s v="Building Maintenance"/>
    <s v="603005"/>
    <s v="Retirement"/>
    <n v="234196.06"/>
    <s v="Non-Billable"/>
    <n v="2.4639627605127582E-4"/>
    <n v="4624.8128877657919"/>
    <n v="693.7219331648688"/>
    <n v="3931.0909546009229"/>
    <x v="3"/>
  </r>
  <r>
    <s v="202206"/>
    <s v="10"/>
    <s v="6660"/>
    <x v="0"/>
    <s v="000"/>
    <s v="0948"/>
    <s v="Calif State University Trust Fund"/>
    <s v="TF-CSU Operating Fund"/>
    <x v="11"/>
    <s v="00000"/>
    <s v="No Project Name Assigned"/>
    <s v="07"/>
    <s v="Operation and Maintenance of Plant"/>
    <s v="0702"/>
    <s v="Building Maintenance"/>
    <s v="603005"/>
    <s v="Retirement"/>
    <n v="481892.55"/>
    <s v="Non-Billable"/>
    <n v="5.069962738777639E-4"/>
    <n v="9516.2270268693719"/>
    <n v="1427.4340540304058"/>
    <n v="8088.7929728389663"/>
    <x v="3"/>
  </r>
  <r>
    <s v="202206"/>
    <s v="10"/>
    <s v="6650"/>
    <x v="16"/>
    <s v="000"/>
    <s v="0948"/>
    <s v="Calif State University Trust Fund"/>
    <s v="TF-CSU Operating Fund"/>
    <x v="11"/>
    <s v="42124"/>
    <s v="HEERF-IHEs-Institutional Portion"/>
    <s v="06"/>
    <s v="Institutional Support"/>
    <s v="0606"/>
    <s v="General Administration"/>
    <s v="603005"/>
    <s v="Retirement"/>
    <n v="883.61"/>
    <s v="Non-Billable"/>
    <n v="9.2964080387034611E-7"/>
    <n v="17.449187299558886"/>
    <n v="2.6173780949338328"/>
    <n v="14.831809204625053"/>
    <x v="3"/>
  </r>
  <r>
    <s v="202206"/>
    <s v="10"/>
    <s v="6800"/>
    <x v="18"/>
    <s v="000"/>
    <s v="0948"/>
    <s v="Calif State University Trust Fund"/>
    <s v="TF-CSU Operating Fund"/>
    <x v="11"/>
    <s v="00000"/>
    <s v="No Project Name Assigned"/>
    <s v="03"/>
    <s v="Public Service"/>
    <s v="0301"/>
    <s v="Community Service"/>
    <s v="603005"/>
    <s v="Retirement"/>
    <n v="264131.78000000003"/>
    <s v="Non-Billable"/>
    <n v="2.7789146828001654E-4"/>
    <n v="5215.9718665314813"/>
    <n v="782.39577997972219"/>
    <n v="4433.5760865517586"/>
    <x v="3"/>
  </r>
  <r>
    <s v="202206"/>
    <s v="10"/>
    <s v="6650"/>
    <x v="16"/>
    <s v="000"/>
    <s v="0948"/>
    <s v="Calif State University Trust Fund"/>
    <s v="TF-CSU Operating Fund"/>
    <x v="11"/>
    <s v="00000"/>
    <s v="No Project Name Assigned"/>
    <s v="05"/>
    <s v="Student Services"/>
    <s v="0508"/>
    <s v="Student Services Information Technology"/>
    <s v="603005"/>
    <s v="Retirement"/>
    <n v="9965.2000000000007"/>
    <s v="Non-Billable"/>
    <n v="1.0484327405448981E-5"/>
    <n v="196.78890152619846"/>
    <n v="29.518335228929768"/>
    <n v="167.27056629726869"/>
    <x v="3"/>
  </r>
  <r>
    <s v="202206"/>
    <s v="10"/>
    <s v="6620"/>
    <x v="3"/>
    <s v="000"/>
    <s v="0948"/>
    <s v="Calif State University Trust Fund"/>
    <s v="TF-CSU Operating Fund"/>
    <x v="11"/>
    <s v="CCF00"/>
    <s v="Campus Collaboration Funds"/>
    <s v="04"/>
    <s v="Academic Support"/>
    <s v="0406"/>
    <s v="Academic Administration"/>
    <s v="603005"/>
    <s v="Retirement"/>
    <n v="139459.47"/>
    <s v="Non-Billable"/>
    <n v="1.467244755017852E-4"/>
    <n v="2753.9914812272536"/>
    <n v="413.09872218408805"/>
    <n v="2340.8927590431654"/>
    <x v="3"/>
  </r>
  <r>
    <s v="202206"/>
    <s v="10"/>
    <s v="6850"/>
    <x v="22"/>
    <s v="000"/>
    <s v="0948"/>
    <s v="Calif State University Trust Fund"/>
    <s v="TF-CSU Operating Fund"/>
    <x v="11"/>
    <s v="00000"/>
    <s v="No Project Name Assigned"/>
    <s v="04"/>
    <s v="Academic Support"/>
    <s v="0406"/>
    <s v="Academic Administration"/>
    <s v="603005"/>
    <s v="Retirement"/>
    <n v="1046490.34"/>
    <s v="Non-Billable"/>
    <n v="1.1010062368241099E-3"/>
    <n v="20665.685030544086"/>
    <n v="3099.8527545816128"/>
    <n v="17565.832275962472"/>
    <x v="3"/>
  </r>
  <r>
    <s v="202206"/>
    <s v="10"/>
    <s v="6800"/>
    <x v="18"/>
    <s v="000"/>
    <s v="0948"/>
    <s v="Calif State University Trust Fund"/>
    <s v="TF-CSU Operating Fund"/>
    <x v="11"/>
    <s v="00000"/>
    <s v="No Project Name Assigned"/>
    <s v="05"/>
    <s v="Student Services"/>
    <s v="0508"/>
    <s v="Student Services Information Technology"/>
    <s v="603005"/>
    <s v="Retirement"/>
    <n v="344968.17"/>
    <s v="Non-Billable"/>
    <n v="3.6293895142481663E-4"/>
    <n v="6812.2975189462213"/>
    <n v="1021.8446278419332"/>
    <n v="5790.452891104288"/>
    <x v="3"/>
  </r>
  <r>
    <s v="202206"/>
    <s v="10"/>
    <s v="6710"/>
    <x v="12"/>
    <s v="000"/>
    <s v="0948"/>
    <s v="Calif State University Trust Fund"/>
    <s v="TF-CSU Operating Fund"/>
    <x v="11"/>
    <s v="43023"/>
    <s v="HEERF-Minority Serving Institutions"/>
    <s v="06"/>
    <s v="Institutional Support"/>
    <s v="0606"/>
    <s v="General Administration"/>
    <s v="603005"/>
    <s v="Retirement"/>
    <n v="67765.83"/>
    <s v="Non-Billable"/>
    <n v="7.1296025029301632E-5"/>
    <n v="1338.2133069793988"/>
    <n v="200.73199604690981"/>
    <n v="1137.4813109324889"/>
    <x v="3"/>
  </r>
  <r>
    <s v="202206"/>
    <s v="10"/>
    <s v="6680"/>
    <x v="19"/>
    <s v="000"/>
    <s v="0948"/>
    <s v="Calif State University Trust Fund"/>
    <s v="TF-CSU Operating Fund"/>
    <x v="11"/>
    <s v="00000"/>
    <s v="No Project Name Assigned"/>
    <s v="04"/>
    <s v="Academic Support"/>
    <s v="0401"/>
    <s v="Libraries"/>
    <s v="603005"/>
    <s v="Retirement"/>
    <n v="418105.02"/>
    <s v="Non-Billable"/>
    <n v="4.3988579451910588E-4"/>
    <n v="8256.5756440803234"/>
    <n v="1238.4863466120485"/>
    <n v="7018.0892974682747"/>
    <x v="3"/>
  </r>
  <r>
    <s v="202206"/>
    <s v="10"/>
    <s v="6650"/>
    <x v="16"/>
    <s v="000"/>
    <s v="0948"/>
    <s v="Calif State University Trust Fund"/>
    <s v="TF-CSU Operating Fund"/>
    <x v="11"/>
    <s v="00000"/>
    <s v="No Project Name Assigned"/>
    <s v="05"/>
    <s v="Student Services"/>
    <s v="0509"/>
    <s v="Student Admissions"/>
    <s v="603005"/>
    <s v="Retirement"/>
    <n v="262901.28000000003"/>
    <s v="Non-Billable"/>
    <n v="2.7659686657885603E-4"/>
    <n v="5191.6724301601107"/>
    <n v="778.75086452401661"/>
    <n v="4412.9215656360939"/>
    <x v="3"/>
  </r>
  <r>
    <s v="202206"/>
    <s v="10"/>
    <s v="6720"/>
    <x v="17"/>
    <s v="000"/>
    <s v="0948"/>
    <s v="Calif State University Trust Fund"/>
    <s v="TF-CSU Operating Fund"/>
    <x v="11"/>
    <s v="00000"/>
    <s v="No Project Name Assigned"/>
    <s v="07"/>
    <s v="Operation and Maintenance of Plant"/>
    <s v="0708"/>
    <s v="Logistical Services"/>
    <s v="603005"/>
    <s v="Retirement"/>
    <n v="49269.18"/>
    <s v="Non-Billable"/>
    <n v="5.1835810030706737E-5"/>
    <n v="972.94864240522486"/>
    <n v="145.94229636078373"/>
    <n v="827.0063460444411"/>
    <x v="3"/>
  </r>
  <r>
    <s v="202206"/>
    <s v="10"/>
    <s v="6710"/>
    <x v="12"/>
    <s v="000"/>
    <s v="0948"/>
    <s v="Calif State University Trust Fund"/>
    <s v="TF-CSU Operating Fund"/>
    <x v="11"/>
    <s v="00000"/>
    <s v="No Project Name Assigned"/>
    <s v="02"/>
    <s v="Research"/>
    <s v="0202"/>
    <s v="Individual and Project Research"/>
    <s v="603005"/>
    <s v="Retirement"/>
    <n v="30447.63"/>
    <s v="Non-Billable"/>
    <n v="3.2033769682492128E-5"/>
    <n v="601.26797874364047"/>
    <n v="90.190196811546073"/>
    <n v="511.07778193209441"/>
    <x v="3"/>
  </r>
  <r>
    <s v="202206"/>
    <s v="10"/>
    <s v="6790"/>
    <x v="5"/>
    <s v="000"/>
    <s v="0948"/>
    <s v="Calif State University Trust Fund"/>
    <s v="TF-CSU Operating Fund"/>
    <x v="11"/>
    <s v="00000"/>
    <s v="No Project Name Assigned"/>
    <s v="03"/>
    <s v="Public Service"/>
    <s v="0301"/>
    <s v="Community Service"/>
    <s v="603005"/>
    <s v="Retirement"/>
    <n v="12750.95"/>
    <s v="Non-Billable"/>
    <n v="1.3415198343285602E-5"/>
    <n v="251.80081121457476"/>
    <n v="37.770121682186215"/>
    <n v="214.03068953238855"/>
    <x v="3"/>
  </r>
  <r>
    <s v="202206"/>
    <s v="10"/>
    <s v="6830"/>
    <x v="9"/>
    <s v="000"/>
    <s v="0948"/>
    <s v="Calif State University Trust Fund"/>
    <s v="TF-CSU Operating Fund"/>
    <x v="11"/>
    <s v="00000"/>
    <s v="No Project Name Assigned"/>
    <s v="05"/>
    <s v="Student Services"/>
    <s v="0509"/>
    <s v="Student Admissions"/>
    <s v="603005"/>
    <s v="Retirement"/>
    <n v="359852.96"/>
    <s v="Non-Billable"/>
    <n v="3.7859915008830086E-4"/>
    <n v="7106.2365742133661"/>
    <n v="1065.9354861320048"/>
    <n v="6040.3010880813608"/>
    <x v="3"/>
  </r>
  <r>
    <s v="202206"/>
    <s v="10"/>
    <s v="6720"/>
    <x v="17"/>
    <s v="000"/>
    <s v="0948"/>
    <s v="Calif State University Trust Fund"/>
    <s v="TF-CSU Operating Fund"/>
    <x v="11"/>
    <s v="00000"/>
    <s v="No Project Name Assigned"/>
    <s v="02"/>
    <s v="Research"/>
    <s v="0201"/>
    <s v="Institutes and Research Centers"/>
    <s v="603005"/>
    <s v="Retirement"/>
    <n v="84222.2"/>
    <s v="Non-Billable"/>
    <n v="8.8609673624935283E-5"/>
    <n v="1663.1873140649252"/>
    <n v="249.47809710973877"/>
    <n v="1413.7092169551863"/>
    <x v="3"/>
  </r>
  <r>
    <s v="202206"/>
    <s v="10"/>
    <s v="6850"/>
    <x v="22"/>
    <s v="000"/>
    <s v="0948"/>
    <s v="Calif State University Trust Fund"/>
    <s v="TF-CSU Operating Fund"/>
    <x v="11"/>
    <s v="00000"/>
    <s v="No Project Name Assigned"/>
    <s v="07"/>
    <s v="Operation and Maintenance of Plant"/>
    <s v="0701"/>
    <s v="Physical Plant Administration"/>
    <s v="603005"/>
    <s v="Retirement"/>
    <n v="441082.32"/>
    <s v="Non-Billable"/>
    <n v="4.6406007462319041E-4"/>
    <n v="8710.32244565359"/>
    <n v="1306.5483668480385"/>
    <n v="7403.7740788055517"/>
    <x v="3"/>
  </r>
  <r>
    <s v="202206"/>
    <s v="10"/>
    <s v="6760"/>
    <x v="13"/>
    <s v="000"/>
    <s v="0948"/>
    <s v="Calif State University Trust Fund"/>
    <s v="TF-CSU Operating Fund"/>
    <x v="11"/>
    <s v="00000"/>
    <s v="No Project Name Assigned"/>
    <s v="05"/>
    <s v="Student Services"/>
    <s v="0502"/>
    <s v="Social and Cultural Development"/>
    <s v="603005"/>
    <s v="Retirement"/>
    <n v="2179178.34"/>
    <s v="Non-Billable"/>
    <n v="2.2927005169412367E-3"/>
    <n v="43033.567992442157"/>
    <n v="6455.0351988663233"/>
    <n v="36578.532793575832"/>
    <x v="3"/>
  </r>
  <r>
    <s v="202206"/>
    <s v="10"/>
    <s v="6780"/>
    <x v="4"/>
    <s v="000"/>
    <s v="0948"/>
    <s v="Calif State University Trust Fund"/>
    <s v="TF-CSU Operating Fund"/>
    <x v="11"/>
    <s v="00000"/>
    <s v="No Project Name Assigned"/>
    <s v="04"/>
    <s v="Academic Support"/>
    <s v="0408"/>
    <s v="Course and Curriculum Development"/>
    <s v="603005"/>
    <s v="Retirement"/>
    <n v="34713.660000000003"/>
    <s v="Non-Billable"/>
    <n v="3.6522034367743555E-5"/>
    <n v="685.51188328924002"/>
    <n v="102.82678249338601"/>
    <n v="582.68510079585405"/>
    <x v="3"/>
  </r>
  <r>
    <s v="202206"/>
    <s v="10"/>
    <s v="6760"/>
    <x v="13"/>
    <s v="000"/>
    <s v="0948"/>
    <s v="Calif State University Trust Fund"/>
    <s v="TF-CSU Operating Fund"/>
    <x v="11"/>
    <s v="42124"/>
    <s v="HEERF-IHEs-Institutional Portion"/>
    <s v="05"/>
    <s v="Student Services"/>
    <s v="0502"/>
    <s v="Social and Cultural Development"/>
    <s v="603005"/>
    <s v="Retirement"/>
    <n v="10457.11"/>
    <s v="Non-Billable"/>
    <n v="1.1001862978645143E-5"/>
    <n v="206.50294926731277"/>
    <n v="30.975442390096916"/>
    <n v="175.52750687721584"/>
    <x v="3"/>
  </r>
  <r>
    <s v="202206"/>
    <s v="10"/>
    <s v="6650"/>
    <x v="16"/>
    <s v="000"/>
    <s v="0948"/>
    <s v="Calif State University Trust Fund"/>
    <s v="TF-CSU Operating Fund"/>
    <x v="11"/>
    <s v="00000"/>
    <s v="No Project Name Assigned"/>
    <s v="06"/>
    <s v="Institutional Support"/>
    <s v="0606"/>
    <s v="General Administration"/>
    <s v="603005"/>
    <s v="Retirement"/>
    <n v="532184.64"/>
    <s v="Non-Billable"/>
    <n v="5.5990828141040823E-4"/>
    <n v="10509.375698903723"/>
    <n v="1576.4063548355584"/>
    <n v="8932.969344068164"/>
    <x v="3"/>
  </r>
  <r>
    <s v="202206"/>
    <s v="10"/>
    <s v="6650"/>
    <x v="16"/>
    <s v="000"/>
    <s v="0948"/>
    <s v="Calif State University Trust Fund"/>
    <s v="TF-CSU Operating Fund"/>
    <x v="11"/>
    <s v="00000"/>
    <s v="No Project Name Assigned"/>
    <s v="06"/>
    <s v="Institutional Support"/>
    <s v="0605"/>
    <s v="Public Relations/Development"/>
    <s v="603005"/>
    <s v="Retirement"/>
    <n v="378712.13"/>
    <s v="Non-Billable"/>
    <n v="3.9844077021383988E-4"/>
    <n v="7478.6601430324399"/>
    <n v="1121.7990214548659"/>
    <n v="6356.8611215775736"/>
    <x v="3"/>
  </r>
  <r>
    <s v="202206"/>
    <s v="10"/>
    <s v="6800"/>
    <x v="18"/>
    <s v="000"/>
    <s v="0948"/>
    <s v="Calif State University Trust Fund"/>
    <s v="TF-CSU Operating Fund"/>
    <x v="11"/>
    <s v="00000"/>
    <s v="No Project Name Assigned"/>
    <s v="04"/>
    <s v="Academic Support"/>
    <s v="0401"/>
    <s v="Libraries"/>
    <s v="603005"/>
    <s v="Retirement"/>
    <n v="1256265.49"/>
    <s v="Non-Billable"/>
    <n v="1.3217094193118846E-3"/>
    <n v="24808.243266805632"/>
    <n v="3721.2364900208445"/>
    <n v="21087.006776784787"/>
    <x v="3"/>
  </r>
  <r>
    <s v="202206"/>
    <s v="10"/>
    <s v="6650"/>
    <x v="16"/>
    <s v="000"/>
    <s v="0948"/>
    <s v="Calif State University Trust Fund"/>
    <s v="TF-CSU Operating Fund"/>
    <x v="11"/>
    <s v="00000"/>
    <s v="No Project Name Assigned"/>
    <s v="06"/>
    <s v="Institutional Support"/>
    <s v="0607"/>
    <s v="Administrative Information Technology"/>
    <s v="603005"/>
    <s v="Retirement"/>
    <n v="466994.27"/>
    <s v="Non-Billable"/>
    <n v="4.9132188246584516E-4"/>
    <n v="9222.0215763184806"/>
    <n v="1383.303236447772"/>
    <n v="7838.7183398707084"/>
    <x v="3"/>
  </r>
  <r>
    <s v="202206"/>
    <s v="10"/>
    <s v="6680"/>
    <x v="19"/>
    <s v="000"/>
    <s v="0948"/>
    <s v="Calif State University Trust Fund"/>
    <s v="TF-CSU Operating Fund"/>
    <x v="11"/>
    <s v="42124"/>
    <s v="HEERF-IHEs-Institutional Portion"/>
    <s v="06"/>
    <s v="Institutional Support"/>
    <s v="0605"/>
    <s v="Public Relations/Development"/>
    <s v="603005"/>
    <s v="Retirement"/>
    <n v="1153.25"/>
    <s v="Non-Billable"/>
    <n v="1.2133274375159591E-6"/>
    <n v="22.773933356589769"/>
    <n v="3.4160900034884651"/>
    <n v="19.357843353101302"/>
    <x v="3"/>
  </r>
  <r>
    <s v="202206"/>
    <s v="10"/>
    <s v="6756"/>
    <x v="11"/>
    <s v="000"/>
    <s v="0948"/>
    <s v="Calif State University Trust Fund"/>
    <s v="TF-CSU Operating Fund"/>
    <x v="11"/>
    <s v="CSTRC"/>
    <s v="Cost Recovery Project Code"/>
    <s v="02"/>
    <s v="Research"/>
    <s v="0202"/>
    <s v="Individual and Project Research"/>
    <s v="603005"/>
    <s v="Retirement"/>
    <n v="6283.3"/>
    <s v="Non-Billable"/>
    <n v="6.6106224046338841E-6"/>
    <n v="124.08016948576676"/>
    <n v="18.612025422865013"/>
    <n v="105.46814406290174"/>
    <x v="3"/>
  </r>
  <r>
    <s v="202206"/>
    <s v="10"/>
    <s v="6756"/>
    <x v="11"/>
    <s v="000"/>
    <s v="0948"/>
    <s v="Calif State University Trust Fund"/>
    <s v="TF-CSU Operating Fund"/>
    <x v="11"/>
    <s v="COAST"/>
    <s v="Council on Ocean Affairs, Science and Technology Fiancial Aid"/>
    <s v="02"/>
    <s v="Research"/>
    <s v="0202"/>
    <s v="Individual and Project Research"/>
    <s v="603005"/>
    <s v="Retirement"/>
    <n v="95793.1"/>
    <s v="Non-Billable"/>
    <n v="1.0078334841076092E-4"/>
    <n v="1891.684955925549"/>
    <n v="283.75274338883236"/>
    <n v="1607.9322125367166"/>
    <x v="3"/>
  </r>
  <r>
    <s v="202206"/>
    <s v="10"/>
    <s v="6840"/>
    <x v="10"/>
    <s v="000"/>
    <s v="0948"/>
    <s v="Calif State University Trust Fund"/>
    <s v="TF-CSU Operating Fund"/>
    <x v="11"/>
    <s v="42124"/>
    <s v="HEERF-IHEs-Institutional Portion"/>
    <s v="05"/>
    <s v="Student Services"/>
    <s v="0507"/>
    <s v="Student Health Services"/>
    <s v="603005"/>
    <s v="Retirement"/>
    <n v="73047.199999999997"/>
    <s v="Non-Billable"/>
    <n v="7.6852522864700432E-5"/>
    <n v="1442.5077517324814"/>
    <n v="216.37616275987222"/>
    <n v="1226.1315889726093"/>
    <x v="3"/>
  </r>
  <r>
    <s v="202206"/>
    <s v="10"/>
    <s v="6710"/>
    <x v="12"/>
    <s v="000"/>
    <s v="0948"/>
    <s v="Calif State University Trust Fund"/>
    <s v="TF-CSU Operating Fund"/>
    <x v="11"/>
    <s v="00000"/>
    <s v="No Project Name Assigned"/>
    <s v="05"/>
    <s v="Student Services"/>
    <s v="0503"/>
    <s v="Counseling and Career Guidance"/>
    <s v="603005"/>
    <s v="Retirement"/>
    <n v="1015024.27"/>
    <s v="Non-Billable"/>
    <n v="1.0679009724999845E-3"/>
    <n v="20044.305293996254"/>
    <n v="3006.6457940994383"/>
    <n v="17037.659499896818"/>
    <x v="3"/>
  </r>
  <r>
    <s v="202206"/>
    <s v="10"/>
    <s v="6710"/>
    <x v="12"/>
    <s v="000"/>
    <s v="0948"/>
    <s v="Calif State University Trust Fund"/>
    <s v="TF-CSU Operating Fund"/>
    <x v="11"/>
    <s v="00000"/>
    <s v="No Project Name Assigned"/>
    <s v="01"/>
    <s v="Instruction"/>
    <s v="0106"/>
    <s v="Instructional Information Technology"/>
    <s v="603005"/>
    <s v="Retirement"/>
    <n v="672599.53"/>
    <s v="Non-Billable"/>
    <n v="7.0763794858819725E-4"/>
    <n v="13282.234443436897"/>
    <n v="1992.3351665155344"/>
    <n v="11289.899276921362"/>
    <x v="3"/>
  </r>
  <r>
    <s v="202206"/>
    <s v="10"/>
    <s v="6710"/>
    <x v="12"/>
    <s v="000"/>
    <s v="0948"/>
    <s v="Calif State University Trust Fund"/>
    <s v="TF-CSU Operating Fund"/>
    <x v="11"/>
    <s v="STEMN"/>
    <s v="Science, Technology, Engineering, Mathematics-NET"/>
    <s v="01"/>
    <s v="Instruction"/>
    <s v="0101"/>
    <s v="General Academic Instruction"/>
    <s v="603005"/>
    <s v="Retirement"/>
    <n v="268.95999999999998"/>
    <s v="Non-Billable"/>
    <n v="2.8297120970673516E-7"/>
    <n v="5.3113176809784379"/>
    <n v="0.79669765214676569"/>
    <n v="4.514620028831672"/>
    <x v="3"/>
  </r>
  <r>
    <s v="202206"/>
    <s v="10"/>
    <s v="6850"/>
    <x v="22"/>
    <s v="000"/>
    <s v="0948"/>
    <s v="Calif State University Trust Fund"/>
    <s v="TF-CSU Operating Fund"/>
    <x v="11"/>
    <s v="00000"/>
    <s v="No Project Name Assigned"/>
    <s v="07"/>
    <s v="Operation and Maintenance of Plant"/>
    <s v="0705"/>
    <s v="Landscape and Grounds Maintenance"/>
    <s v="603005"/>
    <s v="Retirement"/>
    <n v="174540.99"/>
    <s v="Non-Billable"/>
    <n v="1.8363353317858109E-4"/>
    <n v="3446.7677210086285"/>
    <n v="517.01515815129426"/>
    <n v="2929.7525628573344"/>
    <x v="3"/>
  </r>
  <r>
    <s v="202206"/>
    <s v="10"/>
    <s v="6850"/>
    <x v="22"/>
    <s v="000"/>
    <s v="0948"/>
    <s v="Calif State University Trust Fund"/>
    <s v="TF-CSU Operating Fund"/>
    <x v="11"/>
    <s v="00000"/>
    <s v="No Project Name Assigned"/>
    <s v="07"/>
    <s v="Operation and Maintenance of Plant"/>
    <s v="0703"/>
    <s v="Custodial Services"/>
    <s v="603005"/>
    <s v="Retirement"/>
    <n v="268413.36"/>
    <s v="Non-Billable"/>
    <n v="2.8239609302739966E-4"/>
    <n v="5300.5228464412212"/>
    <n v="795.0784269661832"/>
    <n v="4505.4444194750376"/>
    <x v="3"/>
  </r>
  <r>
    <s v="202206"/>
    <s v="10"/>
    <s v="6830"/>
    <x v="9"/>
    <s v="000"/>
    <s v="0948"/>
    <s v="Calif State University Trust Fund"/>
    <s v="TF-CSU Operating Fund"/>
    <x v="11"/>
    <s v="00000"/>
    <s v="No Project Name Assigned"/>
    <s v="05"/>
    <s v="Student Services"/>
    <s v="0508"/>
    <s v="Student Services Information Technology"/>
    <s v="603005"/>
    <s v="Retirement"/>
    <n v="111729.76000000001"/>
    <s v="Non-Billable"/>
    <n v="1.1755021321922664E-4"/>
    <n v="2206.3959316607584"/>
    <n v="330.95938974911377"/>
    <n v="1875.4365419116446"/>
    <x v="3"/>
  </r>
  <r>
    <s v="202206"/>
    <s v="10"/>
    <s v="6710"/>
    <x v="12"/>
    <s v="000"/>
    <s v="0948"/>
    <s v="Calif State University Trust Fund"/>
    <s v="TF-CSU Operating Fund"/>
    <x v="11"/>
    <s v="42124"/>
    <s v="HEERF-IHEs-Institutional Portion"/>
    <s v="07"/>
    <s v="Operation and Maintenance of Plant"/>
    <s v="0707"/>
    <s v="Security and Safety"/>
    <s v="603005"/>
    <s v="Retirement"/>
    <n v="551.66999999999996"/>
    <s v="Non-Billable"/>
    <n v="5.8040871229519112E-7"/>
    <n v="10.894165024782032"/>
    <n v="1.6341247537173047"/>
    <n v="9.2600402710647263"/>
    <x v="3"/>
  </r>
  <r>
    <s v="202206"/>
    <s v="10"/>
    <s v="6790"/>
    <x v="5"/>
    <s v="000"/>
    <s v="0948"/>
    <s v="Calif State University Trust Fund"/>
    <s v="TF-CSU Operating Fund"/>
    <x v="11"/>
    <s v="00000"/>
    <s v="No Project Name Assigned"/>
    <s v="06"/>
    <s v="Institutional Support"/>
    <s v="0607"/>
    <s v="Administrative Information Technology"/>
    <s v="603005"/>
    <s v="Retirement"/>
    <n v="3192801.2799999998"/>
    <s v="Non-Billable"/>
    <n v="3.3591271585172982E-3"/>
    <n v="63050.200365536097"/>
    <n v="9457.5300548304149"/>
    <n v="53592.670310705682"/>
    <x v="3"/>
  </r>
  <r>
    <s v="202206"/>
    <s v="10"/>
    <s v="6770"/>
    <x v="2"/>
    <s v="000"/>
    <s v="0948"/>
    <s v="Calif State University Trust Fund"/>
    <s v="TF-CSU Operating Fund"/>
    <x v="11"/>
    <s v="00000"/>
    <s v="No Project Name Assigned"/>
    <s v="06"/>
    <s v="Institutional Support"/>
    <s v="0601"/>
    <s v="Executive Management"/>
    <s v="603005"/>
    <s v="Retirement"/>
    <n v="1086054"/>
    <s v="Non-Billable"/>
    <n v="1.1426309272264969E-3"/>
    <n v="21446.972831266201"/>
    <n v="3217.04592468993"/>
    <n v="18229.926906576271"/>
    <x v="3"/>
  </r>
  <r>
    <s v="202206"/>
    <s v="10"/>
    <s v="6770"/>
    <x v="2"/>
    <s v="000"/>
    <s v="0948"/>
    <s v="Calif State University Trust Fund"/>
    <s v="TF-CSU Operating Fund"/>
    <x v="11"/>
    <s v="00000"/>
    <s v="No Project Name Assigned"/>
    <s v="05"/>
    <s v="Student Services"/>
    <s v="0510"/>
    <s v="Student Records"/>
    <s v="603005"/>
    <s v="Retirement"/>
    <n v="494326.01"/>
    <s v="Non-Billable"/>
    <n v="5.2007744288817554E-4"/>
    <n v="9761.7581688002847"/>
    <n v="1464.2637253200426"/>
    <n v="8297.4944434802419"/>
    <x v="3"/>
  </r>
  <r>
    <s v="202206"/>
    <s v="10"/>
    <s v="6680"/>
    <x v="19"/>
    <s v="000"/>
    <s v="0948"/>
    <s v="Calif State University Trust Fund"/>
    <s v="TF-CSU Operating Fund"/>
    <x v="11"/>
    <s v="00000"/>
    <s v="No Project Name Assigned"/>
    <s v="04"/>
    <s v="Academic Support"/>
    <s v="0407"/>
    <s v="Academic Personnel Development"/>
    <s v="603005"/>
    <s v="Retirement"/>
    <n v="12888.81"/>
    <s v="Non-Billable"/>
    <n v="1.3560240025952802E-5"/>
    <n v="254.52321698308933"/>
    <n v="38.178482547463396"/>
    <n v="216.34473443562592"/>
    <x v="3"/>
  </r>
  <r>
    <s v="202206"/>
    <s v="10"/>
    <s v="6850"/>
    <x v="22"/>
    <s v="000"/>
    <s v="0948"/>
    <s v="Calif State University Trust Fund"/>
    <s v="TF-CSU Operating Fund"/>
    <x v="11"/>
    <s v="00000"/>
    <s v="No Project Name Assigned"/>
    <s v="05"/>
    <s v="Student Services"/>
    <s v="0503"/>
    <s v="Counseling and Career Guidance"/>
    <s v="603005"/>
    <s v="Retirement"/>
    <n v="162686.74"/>
    <s v="Non-Billable"/>
    <n v="1.7116174754998925E-4"/>
    <n v="3212.6745933326229"/>
    <n v="481.90118899989341"/>
    <n v="2730.7734043327296"/>
    <x v="3"/>
  </r>
  <r>
    <s v="202206"/>
    <s v="10"/>
    <s v="6850"/>
    <x v="22"/>
    <s v="000"/>
    <s v="0948"/>
    <s v="Calif State University Trust Fund"/>
    <s v="TF-CSU Operating Fund"/>
    <x v="11"/>
    <s v="42124"/>
    <s v="HEERF-IHEs-Institutional Portion"/>
    <s v="05"/>
    <s v="Student Services"/>
    <s v="0501"/>
    <s v="Student Services Administration"/>
    <s v="603005"/>
    <s v="Retirement"/>
    <n v="1054.55"/>
    <s v="Non-Billable"/>
    <n v="1.1094857569758983E-6"/>
    <n v="20.824844067801205"/>
    <n v="3.1237266101701806"/>
    <n v="17.701117457631025"/>
    <x v="3"/>
  </r>
  <r>
    <s v="202206"/>
    <s v="10"/>
    <s v="6680"/>
    <x v="19"/>
    <s v="000"/>
    <s v="0948"/>
    <s v="Calif State University Trust Fund"/>
    <s v="TF-CSU Operating Fund"/>
    <x v="11"/>
    <s v="00000"/>
    <s v="No Project Name Assigned"/>
    <s v="04"/>
    <s v="Academic Support"/>
    <s v="0403"/>
    <s v="Educational Media Services"/>
    <s v="603005"/>
    <s v="Retirement"/>
    <n v="252338.28"/>
    <s v="Non-Billable"/>
    <n v="2.6548359736361117E-4"/>
    <n v="4983.0784062748653"/>
    <n v="747.46176094122973"/>
    <n v="4235.6166453336355"/>
    <x v="3"/>
  </r>
  <r>
    <s v="202206"/>
    <s v="10"/>
    <s v="6650"/>
    <x v="16"/>
    <s v="000"/>
    <s v="0948"/>
    <s v="Calif State University Trust Fund"/>
    <s v="TF-CSU Operating Fund"/>
    <x v="11"/>
    <s v="MISCF"/>
    <s v="TF-Miscellaneous Fees"/>
    <s v="05"/>
    <s v="Student Services"/>
    <s v="0501"/>
    <s v="Student Services Administration"/>
    <s v="603005"/>
    <s v="Retirement"/>
    <n v="28342.240000000002"/>
    <s v="Non-Billable"/>
    <n v="2.9818701437383327E-5"/>
    <n v="559.69155424797134"/>
    <n v="83.953733137195698"/>
    <n v="475.7378211107756"/>
    <x v="3"/>
  </r>
  <r>
    <s v="202206"/>
    <s v="10"/>
    <s v="6800"/>
    <x v="18"/>
    <s v="000"/>
    <s v="0948"/>
    <s v="Calif State University Trust Fund"/>
    <s v="TF-CSU Operating Fund"/>
    <x v="11"/>
    <s v="00000"/>
    <s v="No Project Name Assigned"/>
    <s v="07"/>
    <s v="Operation and Maintenance of Plant"/>
    <s v="0702"/>
    <s v="Building Maintenance"/>
    <s v="603005"/>
    <s v="Retirement"/>
    <n v="960211.53"/>
    <s v="Non-Billable"/>
    <n v="1.0102328161007402E-3"/>
    <n v="18961.884580489139"/>
    <n v="2844.2826870733707"/>
    <n v="16117.601893415767"/>
    <x v="3"/>
  </r>
  <r>
    <s v="202206"/>
    <s v="10"/>
    <s v="6800"/>
    <x v="18"/>
    <s v="000"/>
    <s v="0948"/>
    <s v="Calif State University Trust Fund"/>
    <s v="TF-CSU Operating Fund"/>
    <x v="11"/>
    <s v="00000"/>
    <s v="No Project Name Assigned"/>
    <s v="07"/>
    <s v="Operation and Maintenance of Plant"/>
    <s v="0703"/>
    <s v="Custodial Services"/>
    <s v="603005"/>
    <s v="Retirement"/>
    <n v="1353824.3599999999"/>
    <s v="Non-Billable"/>
    <n v="1.4243505237940457E-3"/>
    <n v="26734.79796329312"/>
    <n v="4010.2196944939678"/>
    <n v="22724.578268799152"/>
    <x v="3"/>
  </r>
  <r>
    <s v="202206"/>
    <s v="10"/>
    <s v="6756"/>
    <x v="11"/>
    <s v="000"/>
    <s v="0948"/>
    <s v="Calif State University Trust Fund"/>
    <s v="TF-CSU Operating Fund"/>
    <x v="11"/>
    <s v="00000"/>
    <s v="No Project Name Assigned"/>
    <s v="03"/>
    <s v="Public Service"/>
    <s v="0301"/>
    <s v="Community Service"/>
    <s v="603005"/>
    <s v="Retirement"/>
    <n v="58006.520000000004"/>
    <s v="Non-Billable"/>
    <n v="6.1028313263228474E-5"/>
    <n v="1145.4902412553147"/>
    <n v="171.8235361882972"/>
    <n v="973.66670506701746"/>
    <x v="3"/>
  </r>
  <r>
    <s v="202206"/>
    <s v="10"/>
    <s v="6760"/>
    <x v="13"/>
    <s v="000"/>
    <s v="0948"/>
    <s v="Calif State University Trust Fund"/>
    <s v="TF-CSU Operating Fund"/>
    <x v="11"/>
    <s v="42124"/>
    <s v="HEERF-IHEs-Institutional Portion"/>
    <s v="02"/>
    <s v="Research"/>
    <s v="0202"/>
    <s v="Individual and Project Research"/>
    <s v="603005"/>
    <s v="Retirement"/>
    <n v="801.27"/>
    <s v="Non-Billable"/>
    <n v="8.4301138162446351E-7"/>
    <n v="15.823168940502653"/>
    <n v="2.3734753410753977"/>
    <n v="13.449693599427254"/>
    <x v="3"/>
  </r>
  <r>
    <s v="202206"/>
    <s v="10"/>
    <s v="6680"/>
    <x v="19"/>
    <s v="000"/>
    <s v="0948"/>
    <s v="Calif State University Trust Fund"/>
    <s v="TF-CSU Operating Fund"/>
    <x v="11"/>
    <s v="42124"/>
    <s v="HEERF-IHEs-Institutional Portion"/>
    <s v="04"/>
    <s v="Academic Support"/>
    <s v="0407"/>
    <s v="Academic Personnel Development"/>
    <s v="603005"/>
    <s v="Retirement"/>
    <n v="432.6"/>
    <s v="Non-Billable"/>
    <n v="4.5513587640962842E-7"/>
    <n v="8.542816882775405"/>
    <n v="1.2814225324163107"/>
    <n v="7.2613943503590939"/>
    <x v="3"/>
  </r>
  <r>
    <s v="202206"/>
    <s v="10"/>
    <s v="6650"/>
    <x v="16"/>
    <s v="000"/>
    <s v="0948"/>
    <s v="Calif State University Trust Fund"/>
    <s v="TF-CSU Operating Fund"/>
    <x v="11"/>
    <s v="00000"/>
    <s v="No Project Name Assigned"/>
    <s v="07"/>
    <s v="Operation and Maintenance of Plant"/>
    <s v="0705"/>
    <s v="Landscape and Grounds Maintenance"/>
    <s v="603005"/>
    <s v="Retirement"/>
    <n v="214321.24"/>
    <s v="Non-Billable"/>
    <n v="2.2548609662644082E-4"/>
    <n v="4232.3326569795636"/>
    <n v="634.84989854693447"/>
    <n v="3597.482758432629"/>
    <x v="3"/>
  </r>
  <r>
    <s v="202206"/>
    <s v="10"/>
    <s v="6770"/>
    <x v="2"/>
    <s v="000"/>
    <s v="0948"/>
    <s v="Calif State University Trust Fund"/>
    <s v="TF-CSU Operating Fund"/>
    <x v="11"/>
    <s v="00000"/>
    <s v="No Project Name Assigned"/>
    <s v="05"/>
    <s v="Student Services"/>
    <s v="0507"/>
    <s v="Student Health Services"/>
    <s v="603005"/>
    <s v="Retirement"/>
    <n v="1200461.17"/>
    <s v="Non-Billable"/>
    <n v="1.2629980275165923E-3"/>
    <n v="23706.24121634839"/>
    <n v="3555.9361824522584"/>
    <n v="20150.305033896129"/>
    <x v="3"/>
  </r>
  <r>
    <s v="202206"/>
    <s v="10"/>
    <s v="6800"/>
    <x v="18"/>
    <s v="000"/>
    <s v="0948"/>
    <s v="Calif State University Trust Fund"/>
    <s v="TF-CSU Operating Fund"/>
    <x v="11"/>
    <s v="00000"/>
    <s v="No Project Name Assigned"/>
    <s v="01"/>
    <s v="Instruction"/>
    <s v="0101"/>
    <s v="General Academic Instruction"/>
    <s v="603005"/>
    <s v="Retirement"/>
    <n v="29884070.34"/>
    <s v="Non-Billable"/>
    <n v="3.1440851929918821E-2"/>
    <n v="590139.02132824715"/>
    <n v="88520.85319923707"/>
    <n v="501618.16812901007"/>
    <x v="3"/>
  </r>
  <r>
    <s v="202206"/>
    <s v="10"/>
    <s v="6770"/>
    <x v="2"/>
    <s v="000"/>
    <s v="0948"/>
    <s v="Calif State University Trust Fund"/>
    <s v="TF-CSU Operating Fund"/>
    <x v="11"/>
    <s v="00000"/>
    <s v="No Project Name Assigned"/>
    <s v="07"/>
    <s v="Operation and Maintenance of Plant"/>
    <s v="0701"/>
    <s v="Physical Plant Administration"/>
    <s v="603005"/>
    <s v="Retirement"/>
    <n v="674742.66"/>
    <s v="Non-Billable"/>
    <n v="7.0989272286191383E-4"/>
    <n v="13324.556142803478"/>
    <n v="1998.6834214205217"/>
    <n v="11325.872721382955"/>
    <x v="3"/>
  </r>
  <r>
    <s v="202206"/>
    <s v="10"/>
    <s v="6770"/>
    <x v="2"/>
    <s v="000"/>
    <s v="0948"/>
    <s v="Calif State University Trust Fund"/>
    <s v="TF-CSU Operating Fund"/>
    <x v="11"/>
    <s v="00000"/>
    <s v="No Project Name Assigned"/>
    <s v="06"/>
    <s v="Institutional Support"/>
    <s v="0607"/>
    <s v="Administrative Information Technology"/>
    <s v="603005"/>
    <s v="Retirement"/>
    <n v="1451571.27"/>
    <s v="Non-Billable"/>
    <n v="1.5271894640371876E-3"/>
    <n v="28665.066000711358"/>
    <n v="4299.7599001067038"/>
    <n v="24365.306100604656"/>
    <x v="3"/>
  </r>
  <r>
    <s v="202206"/>
    <s v="10"/>
    <s v="6760"/>
    <x v="13"/>
    <s v="000"/>
    <s v="0948"/>
    <s v="Calif State University Trust Fund"/>
    <s v="TF-CSU Operating Fund"/>
    <x v="11"/>
    <s v="00000"/>
    <s v="No Project Name Assigned"/>
    <s v="07"/>
    <s v="Operation and Maintenance of Plant"/>
    <s v="0706"/>
    <s v="Major Repairs and Renovations"/>
    <s v="603005"/>
    <s v="Retirement"/>
    <n v="295557.37"/>
    <s v="Non-Billable"/>
    <n v="3.109541438378983E-4"/>
    <n v="5836.5522197519567"/>
    <n v="875.48283296279351"/>
    <n v="4961.0693867891632"/>
    <x v="3"/>
  </r>
  <r>
    <s v="202206"/>
    <s v="10"/>
    <s v="6650"/>
    <x v="16"/>
    <s v="000"/>
    <s v="0948"/>
    <s v="Calif State University Trust Fund"/>
    <s v="TF-CSU Operating Fund"/>
    <x v="11"/>
    <s v="00000"/>
    <s v="No Project Name Assigned"/>
    <s v="05"/>
    <s v="Student Services"/>
    <s v="0502"/>
    <s v="Social and Cultural Development"/>
    <s v="603005"/>
    <s v="Retirement"/>
    <n v="1083907.5"/>
    <s v="Non-Billable"/>
    <n v="1.1403726073959067E-3"/>
    <n v="21404.584582447711"/>
    <n v="3210.6876873671567"/>
    <n v="18193.896895080554"/>
    <x v="3"/>
  </r>
  <r>
    <s v="202206"/>
    <s v="10"/>
    <s v="6690"/>
    <x v="6"/>
    <s v="000"/>
    <s v="0948"/>
    <s v="Calif State University Trust Fund"/>
    <s v="TF-CSU Operating Fund"/>
    <x v="11"/>
    <s v="00000"/>
    <s v="No Project Name Assigned"/>
    <s v="06"/>
    <s v="Institutional Support"/>
    <s v="0607"/>
    <s v="Administrative Information Technology"/>
    <s v="603005"/>
    <s v="Retirement"/>
    <n v="1308320.28"/>
    <s v="Non-Billable"/>
    <n v="1.376475952987264E-3"/>
    <n v="25836.201054233574"/>
    <n v="3875.430158135036"/>
    <n v="21960.770896098536"/>
    <x v="3"/>
  </r>
  <r>
    <s v="202206"/>
    <s v="10"/>
    <s v="6680"/>
    <x v="19"/>
    <s v="000"/>
    <s v="0948"/>
    <s v="Calif State University Trust Fund"/>
    <s v="TF-CSU Operating Fund"/>
    <x v="11"/>
    <s v="00000"/>
    <s v="No Project Name Assigned"/>
    <s v="04"/>
    <s v="Academic Support"/>
    <s v="0408"/>
    <s v="Course and Curriculum Development"/>
    <s v="603005"/>
    <s v="Retirement"/>
    <n v="1082.05"/>
    <s v="Non-Billable"/>
    <n v="1.1384183427393397E-6"/>
    <n v="21.367903393451513"/>
    <n v="3.2051855090177268"/>
    <n v="18.162717884433786"/>
    <x v="3"/>
  </r>
  <r>
    <s v="202206"/>
    <s v="10"/>
    <s v="6680"/>
    <x v="19"/>
    <s v="000"/>
    <s v="0948"/>
    <s v="Calif State University Trust Fund"/>
    <s v="TF-CSU Operating Fund"/>
    <x v="11"/>
    <s v="42124"/>
    <s v="HEERF-IHEs-Institutional Portion"/>
    <s v="04"/>
    <s v="Academic Support"/>
    <s v="0406"/>
    <s v="Academic Administration"/>
    <s v="603005"/>
    <s v="Retirement"/>
    <n v="16021.94"/>
    <s v="Non-Billable"/>
    <n v="1.6856587387153215E-5"/>
    <n v="316.39505207308031"/>
    <n v="47.459257810962043"/>
    <n v="268.93579426211824"/>
    <x v="3"/>
  </r>
  <r>
    <s v="202206"/>
    <s v="10"/>
    <s v="6850"/>
    <x v="22"/>
    <s v="000"/>
    <s v="0948"/>
    <s v="Calif State University Trust Fund"/>
    <s v="TF-CSU Operating Fund"/>
    <x v="11"/>
    <s v="00000"/>
    <s v="No Project Name Assigned"/>
    <s v="05"/>
    <s v="Student Services"/>
    <s v="0502"/>
    <s v="Social and Cultural Development"/>
    <s v="603005"/>
    <s v="Retirement"/>
    <n v="129248.08"/>
    <s v="Non-Billable"/>
    <n v="1.3598113306764162E-4"/>
    <n v="2552.3409151417154"/>
    <n v="382.8511372712573"/>
    <n v="2169.4897778704581"/>
    <x v="3"/>
  </r>
  <r>
    <s v="202206"/>
    <s v="10"/>
    <s v="6750"/>
    <x v="20"/>
    <s v="000"/>
    <s v="0948"/>
    <s v="Calif State University Trust Fund"/>
    <s v="TF-CSU Operating Fund"/>
    <x v="11"/>
    <s v="00000"/>
    <s v="No Project Name Assigned"/>
    <s v="03"/>
    <s v="Public Service"/>
    <s v="0301"/>
    <s v="Community Service"/>
    <s v="603005"/>
    <s v="Retirement"/>
    <n v="218343.67999999999"/>
    <s v="Non-Billable"/>
    <n v="2.2971808172746983E-4"/>
    <n v="4311.7662407566113"/>
    <n v="646.76493611349167"/>
    <n v="3665.0013046431195"/>
    <x v="3"/>
  </r>
  <r>
    <s v="202206"/>
    <s v="10"/>
    <s v="6740"/>
    <x v="8"/>
    <s v="000"/>
    <s v="0948"/>
    <s v="Calif State University Trust Fund"/>
    <s v="TF-CSU Operating Fund"/>
    <x v="11"/>
    <s v="42124"/>
    <s v="HEERF-IHEs-Institutional Portion"/>
    <s v="01"/>
    <s v="Instruction"/>
    <s v="0101"/>
    <s v="General Academic Instruction"/>
    <s v="603005"/>
    <s v="Retirement"/>
    <n v="128528.90000000001"/>
    <s v="Non-Billable"/>
    <n v="1.352244880847561E-4"/>
    <n v="2538.1388276573084"/>
    <n v="380.72082414859625"/>
    <n v="2157.418003508712"/>
    <x v="3"/>
  </r>
  <r>
    <s v="202206"/>
    <s v="10"/>
    <s v="6790"/>
    <x v="5"/>
    <s v="000"/>
    <s v="0948"/>
    <s v="Calif State University Trust Fund"/>
    <s v="TF-CSU Operating Fund"/>
    <x v="11"/>
    <s v="00000"/>
    <s v="No Project Name Assigned"/>
    <s v="06"/>
    <s v="Institutional Support"/>
    <s v="0605"/>
    <s v="Public Relations/Development"/>
    <s v="603005"/>
    <s v="Retirement"/>
    <n v="2156460.4900000002"/>
    <s v="Non-Billable"/>
    <n v="2.2687992026326556E-3"/>
    <n v="42584.944708761264"/>
    <n v="6387.7417063141893"/>
    <n v="36197.203002447073"/>
    <x v="3"/>
  </r>
  <r>
    <s v="202206"/>
    <s v="10"/>
    <s v="6756"/>
    <x v="11"/>
    <s v="000"/>
    <s v="0948"/>
    <s v="Calif State University Trust Fund"/>
    <s v="TF-CSU Operating Fund"/>
    <x v="11"/>
    <s v="00000"/>
    <s v="No Project Name Assigned"/>
    <s v="07"/>
    <s v="Operation and Maintenance of Plant"/>
    <s v="0709"/>
    <s v="Oper and Maint Information Technology"/>
    <s v="603005"/>
    <s v="Retirement"/>
    <n v="62397.75"/>
    <s v="Non-Billable"/>
    <n v="6.5648300120755646E-5"/>
    <n v="1232.2065468035114"/>
    <n v="184.8309820205267"/>
    <n v="1047.3755647829846"/>
    <x v="3"/>
  </r>
  <r>
    <s v="202206"/>
    <s v="10"/>
    <s v="6850"/>
    <x v="22"/>
    <s v="000"/>
    <s v="0948"/>
    <s v="Calif State University Trust Fund"/>
    <s v="TF-CSU Operating Fund"/>
    <x v="11"/>
    <s v="00000"/>
    <s v="No Project Name Assigned"/>
    <s v="06"/>
    <s v="Institutional Support"/>
    <s v="0606"/>
    <s v="General Administration"/>
    <s v="603005"/>
    <s v="Retirement"/>
    <n v="650369.54"/>
    <s v="Non-Billable"/>
    <n v="6.8424990887199931E-4"/>
    <n v="12843.24522966915"/>
    <n v="1926.4867844503724"/>
    <n v="10916.758445218777"/>
    <x v="3"/>
  </r>
  <r>
    <s v="202206"/>
    <s v="10"/>
    <s v="6850"/>
    <x v="22"/>
    <s v="000"/>
    <s v="0948"/>
    <s v="Calif State University Trust Fund"/>
    <s v="TF-CSU Operating Fund"/>
    <x v="11"/>
    <s v="42124"/>
    <s v="HEERF-IHEs-Institutional Portion"/>
    <s v="05"/>
    <s v="Student Services"/>
    <s v="0502"/>
    <s v="Social and Cultural Development"/>
    <s v="603005"/>
    <s v="Retirement"/>
    <n v="143.01"/>
    <s v="Non-Billable"/>
    <n v="1.5045996691017327E-7"/>
    <n v="2.8241059695000241"/>
    <n v="0.42361589542500361"/>
    <n v="2.4004900740750204"/>
    <x v="3"/>
  </r>
  <r>
    <s v="202206"/>
    <s v="10"/>
    <s v="6830"/>
    <x v="9"/>
    <s v="000"/>
    <s v="0948"/>
    <s v="Calif State University Trust Fund"/>
    <s v="TF-CSU Operating Fund"/>
    <x v="11"/>
    <s v="00000"/>
    <s v="No Project Name Assigned"/>
    <s v="06"/>
    <s v="Institutional Support"/>
    <s v="0606"/>
    <s v="General Administration"/>
    <s v="603005"/>
    <s v="Retirement"/>
    <n v="1104919.03"/>
    <s v="Non-Billable"/>
    <n v="1.1624787126230385E-3"/>
    <n v="21819.512121090665"/>
    <n v="3272.9268181635998"/>
    <n v="18546.585302927066"/>
    <x v="3"/>
  </r>
  <r>
    <s v="202206"/>
    <s v="10"/>
    <s v="6760"/>
    <x v="13"/>
    <s v="000"/>
    <s v="0948"/>
    <s v="Calif State University Trust Fund"/>
    <s v="TF-CSU Operating Fund"/>
    <x v="11"/>
    <s v="42124"/>
    <s v="HEERF-IHEs-Institutional Portion"/>
    <s v="06"/>
    <s v="Institutional Support"/>
    <s v="0602"/>
    <s v="Fiscal Operations"/>
    <s v="603005"/>
    <s v="Retirement"/>
    <n v="7523.6900000000005"/>
    <s v="Non-Billable"/>
    <n v="7.9156293157289818E-6"/>
    <n v="148.57490973825355"/>
    <n v="22.286236460738031"/>
    <n v="126.28867327751551"/>
    <x v="3"/>
  </r>
  <r>
    <s v="202206"/>
    <s v="10"/>
    <s v="6760"/>
    <x v="13"/>
    <s v="000"/>
    <s v="0948"/>
    <s v="Calif State University Trust Fund"/>
    <s v="TF-CSU Operating Fund"/>
    <x v="11"/>
    <s v="00000"/>
    <s v="No Project Name Assigned"/>
    <s v="02"/>
    <s v="Research"/>
    <s v="0202"/>
    <s v="Individual and Project Research"/>
    <s v="603005"/>
    <s v="Retirement"/>
    <n v="260926.87"/>
    <s v="Non-Billable"/>
    <n v="2.745196016095034E-4"/>
    <n v="5152.6825478634837"/>
    <n v="772.90238217952253"/>
    <n v="4379.7801656839611"/>
    <x v="3"/>
  </r>
  <r>
    <s v="202206"/>
    <s v="10"/>
    <s v="6650"/>
    <x v="16"/>
    <s v="000"/>
    <s v="0948"/>
    <s v="Calif State University Trust Fund"/>
    <s v="TF-CSU Operating Fund"/>
    <x v="11"/>
    <s v="00000"/>
    <s v="No Project Name Assigned"/>
    <s v="07"/>
    <s v="Operation and Maintenance of Plant"/>
    <s v="0704"/>
    <s v="Utilities"/>
    <s v="603005"/>
    <s v="Retirement"/>
    <n v="89604.62"/>
    <s v="Non-Billable"/>
    <n v="9.4272485561839374E-5"/>
    <n v="1769.4772549946244"/>
    <n v="265.42158824919363"/>
    <n v="1504.0556667454307"/>
    <x v="3"/>
  </r>
  <r>
    <s v="202206"/>
    <s v="10"/>
    <s v="6680"/>
    <x v="19"/>
    <s v="000"/>
    <s v="0948"/>
    <s v="Calif State University Trust Fund"/>
    <s v="TF-CSU Operating Fund"/>
    <x v="11"/>
    <s v="00000"/>
    <s v="No Project Name Assigned"/>
    <s v="04"/>
    <s v="Academic Support"/>
    <s v="0406"/>
    <s v="Academic Administration"/>
    <s v="603005"/>
    <s v="Retirement"/>
    <n v="1920677.3399999999"/>
    <s v="Non-Billable"/>
    <n v="2.0207331586708593E-3"/>
    <n v="37928.790583717411"/>
    <n v="5689.3185875576119"/>
    <n v="32239.471996159798"/>
    <x v="3"/>
  </r>
  <r>
    <s v="202206"/>
    <s v="10"/>
    <s v="6850"/>
    <x v="22"/>
    <s v="000"/>
    <s v="0948"/>
    <s v="Calif State University Trust Fund"/>
    <s v="TF-CSU Operating Fund"/>
    <x v="11"/>
    <s v="00000"/>
    <s v="No Project Name Assigned"/>
    <s v="05"/>
    <s v="Student Services"/>
    <s v="0508"/>
    <s v="Student Services Information Technology"/>
    <s v="603005"/>
    <s v="Retirement"/>
    <n v="333431.16000000003"/>
    <s v="Non-Billable"/>
    <n v="3.5080093210559189E-4"/>
    <n v="6584.4691236509188"/>
    <n v="987.67036854763774"/>
    <n v="5596.7987551032811"/>
    <x v="3"/>
  </r>
  <r>
    <s v="202206"/>
    <s v="10"/>
    <s v="6760"/>
    <x v="13"/>
    <s v="000"/>
    <s v="0948"/>
    <s v="Calif State University Trust Fund"/>
    <s v="TF-CSU Operating Fund"/>
    <x v="11"/>
    <s v="00000"/>
    <s v="No Project Name Assigned"/>
    <s v="01"/>
    <s v="Instruction"/>
    <s v="0104"/>
    <s v="Community Education"/>
    <s v="603005"/>
    <s v="Retirement"/>
    <n v="41062.47"/>
    <s v="Non-Billable"/>
    <n v="4.320157945213609E-5"/>
    <n v="810.8857188267649"/>
    <n v="121.63285782401474"/>
    <n v="689.25286100275014"/>
    <x v="3"/>
  </r>
  <r>
    <s v="202206"/>
    <s v="10"/>
    <s v="6680"/>
    <x v="19"/>
    <s v="000"/>
    <s v="0948"/>
    <s v="Calif State University Trust Fund"/>
    <s v="TF-CSU Operating Fund"/>
    <x v="11"/>
    <s v="00000"/>
    <s v="No Project Name Assigned"/>
    <s v="01"/>
    <s v="Instruction"/>
    <s v="0101"/>
    <s v="General Academic Instruction"/>
    <s v="603005"/>
    <s v="Retirement"/>
    <n v="16487955.390000001"/>
    <s v="Non-Billable"/>
    <n v="1.7346879395817166E-2"/>
    <n v="325597.74310711905"/>
    <n v="48839.661466067853"/>
    <n v="276758.08164105116"/>
    <x v="3"/>
  </r>
  <r>
    <s v="202206"/>
    <s v="10"/>
    <s v="6830"/>
    <x v="9"/>
    <s v="000"/>
    <s v="0948"/>
    <s v="Calif State University Trust Fund"/>
    <s v="TF-CSU Operating Fund"/>
    <x v="11"/>
    <s v="00000"/>
    <s v="No Project Name Assigned"/>
    <s v="01"/>
    <s v="Instruction"/>
    <s v="0101"/>
    <s v="General Academic Instruction"/>
    <s v="603005"/>
    <s v="Retirement"/>
    <n v="8608565.7200000007"/>
    <s v="Non-Billable"/>
    <n v="9.0570205816044476E-3"/>
    <n v="169998.61435343875"/>
    <n v="25499.792153015813"/>
    <n v="144498.82220042293"/>
    <x v="3"/>
  </r>
  <r>
    <s v="202206"/>
    <s v="10"/>
    <s v="6710"/>
    <x v="12"/>
    <s v="000"/>
    <s v="0948"/>
    <s v="Calif State University Trust Fund"/>
    <s v="TF-CSU Operating Fund"/>
    <x v="11"/>
    <s v="42124"/>
    <s v="HEERF-IHEs-Institutional Portion"/>
    <s v="04"/>
    <s v="Academic Support"/>
    <s v="0406"/>
    <s v="Academic Administration"/>
    <s v="603005"/>
    <s v="Retirement"/>
    <n v="88674.22"/>
    <s v="Non-Billable"/>
    <n v="9.3293617278410071E-5"/>
    <n v="1751.1040769369865"/>
    <n v="262.66561154054796"/>
    <n v="1488.4384653964385"/>
    <x v="3"/>
  </r>
  <r>
    <s v="202206"/>
    <s v="10"/>
    <s v="6850"/>
    <x v="22"/>
    <s v="000"/>
    <s v="0948"/>
    <s v="Calif State University Trust Fund"/>
    <s v="TF-CSU Operating Fund"/>
    <x v="11"/>
    <s v="00000"/>
    <s v="No Project Name Assigned"/>
    <s v="06"/>
    <s v="Institutional Support"/>
    <s v="0607"/>
    <s v="Administrative Information Technology"/>
    <s v="603005"/>
    <s v="Retirement"/>
    <n v="255169.57"/>
    <s v="Non-Billable"/>
    <n v="2.6846238066347206E-4"/>
    <n v="5038.989622206519"/>
    <n v="755.84844333097783"/>
    <n v="4283.1411788755413"/>
    <x v="3"/>
  </r>
  <r>
    <s v="202206"/>
    <s v="10"/>
    <s v="6770"/>
    <x v="2"/>
    <s v="000"/>
    <s v="0948"/>
    <s v="Calif State University Trust Fund"/>
    <s v="TF-CSU Operating Fund"/>
    <x v="11"/>
    <s v="00000"/>
    <s v="No Project Name Assigned"/>
    <s v="05"/>
    <s v="Student Services"/>
    <s v="0504"/>
    <s v="Financial Aid Administration"/>
    <s v="603005"/>
    <s v="Retirement"/>
    <n v="303310.43"/>
    <s v="Non-Billable"/>
    <n v="3.1911109196077495E-4"/>
    <n v="5989.6566392183713"/>
    <n v="898.44849588275565"/>
    <n v="5091.2081433356152"/>
    <x v="3"/>
  </r>
  <r>
    <s v="202206"/>
    <s v="10"/>
    <s v="6790"/>
    <x v="5"/>
    <s v="000"/>
    <s v="0948"/>
    <s v="Calif State University Trust Fund"/>
    <s v="TF-CSU Operating Fund"/>
    <x v="11"/>
    <s v="00000"/>
    <s v="No Project Name Assigned"/>
    <s v="02"/>
    <s v="Research"/>
    <s v="0202"/>
    <s v="Individual and Project Research"/>
    <s v="603005"/>
    <s v="Retirement"/>
    <n v="645264.25"/>
    <s v="Non-Billable"/>
    <n v="6.7887866375300867E-4"/>
    <n v="12742.427944409174"/>
    <n v="1911.364191661376"/>
    <n v="10831.063752747797"/>
    <x v="3"/>
  </r>
  <r>
    <s v="202206"/>
    <s v="10"/>
    <s v="6690"/>
    <x v="6"/>
    <s v="000"/>
    <s v="0948"/>
    <s v="Calif State University Trust Fund"/>
    <s v="TF-CSU Operating Fund"/>
    <x v="11"/>
    <s v="00000"/>
    <s v="No Project Name Assigned"/>
    <s v="05"/>
    <s v="Student Services"/>
    <s v="0510"/>
    <s v="Student Records"/>
    <s v="603005"/>
    <s v="Retirement"/>
    <n v="279698.42"/>
    <s v="Non-Billable"/>
    <n v="2.9426903725632991E-4"/>
    <n v="5523.375830932976"/>
    <n v="828.50637463994633"/>
    <n v="4694.8694562930295"/>
    <x v="3"/>
  </r>
  <r>
    <s v="202206"/>
    <s v="10"/>
    <s v="6690"/>
    <x v="6"/>
    <s v="000"/>
    <s v="0948"/>
    <s v="Calif State University Trust Fund"/>
    <s v="TF-CSU Operating Fund"/>
    <x v="11"/>
    <s v="00000"/>
    <s v="No Project Name Assigned"/>
    <s v="06"/>
    <s v="Institutional Support"/>
    <s v="0605"/>
    <s v="Public Relations/Development"/>
    <s v="603005"/>
    <s v="Retirement"/>
    <n v="741347.89"/>
    <s v="Non-Billable"/>
    <n v="7.7996768756259541E-4"/>
    <n v="14639.850371479248"/>
    <n v="2195.9775557218873"/>
    <n v="12443.872815757361"/>
    <x v="3"/>
  </r>
  <r>
    <s v="202206"/>
    <s v="10"/>
    <s v="6720"/>
    <x v="17"/>
    <s v="000"/>
    <s v="0948"/>
    <s v="Calif State University Trust Fund"/>
    <s v="TF-CSU Operating Fund"/>
    <x v="11"/>
    <s v="00000"/>
    <s v="No Project Name Assigned"/>
    <s v="03"/>
    <s v="Public Service"/>
    <s v="0301"/>
    <s v="Community Service"/>
    <s v="603005"/>
    <s v="Retirement"/>
    <n v="88711.45"/>
    <s v="Non-Billable"/>
    <n v="9.3332786739063633E-5"/>
    <n v="1751.8392805258577"/>
    <n v="262.77589207887866"/>
    <n v="1489.0633884469789"/>
    <x v="3"/>
  </r>
  <r>
    <s v="202206"/>
    <s v="10"/>
    <s v="6690"/>
    <x v="6"/>
    <s v="000"/>
    <s v="0948"/>
    <s v="Calif State University Trust Fund"/>
    <s v="TF-CSU Operating Fund"/>
    <x v="11"/>
    <s v="00000"/>
    <s v="No Project Name Assigned"/>
    <s v="07"/>
    <s v="Operation and Maintenance of Plant"/>
    <s v="0701"/>
    <s v="Physical Plant Administration"/>
    <s v="603005"/>
    <s v="Retirement"/>
    <n v="132225.81"/>
    <s v="Non-Billable"/>
    <n v="1.3911398501692789E-4"/>
    <n v="2611.143971351486"/>
    <n v="391.67159570272287"/>
    <n v="2219.4723756487629"/>
    <x v="3"/>
  </r>
  <r>
    <s v="202206"/>
    <s v="10"/>
    <s v="6830"/>
    <x v="9"/>
    <s v="000"/>
    <s v="0948"/>
    <s v="Calif State University Trust Fund"/>
    <s v="TF-CSU Operating Fund"/>
    <x v="11"/>
    <s v="00000"/>
    <s v="No Project Name Assigned"/>
    <s v="05"/>
    <s v="Student Services"/>
    <s v="0501"/>
    <s v="Student Services Administration"/>
    <s v="603005"/>
    <s v="Retirement"/>
    <n v="555382.57000000007"/>
    <s v="Non-Billable"/>
    <n v="5.8431468501983779E-4"/>
    <n v="10967.479416077655"/>
    <n v="1645.1219124116481"/>
    <n v="9322.3575036660059"/>
    <x v="3"/>
  </r>
  <r>
    <s v="202206"/>
    <s v="10"/>
    <s v="6756"/>
    <x v="11"/>
    <s v="000"/>
    <s v="0948"/>
    <s v="Calif State University Trust Fund"/>
    <s v="TF-CSU Operating Fund"/>
    <x v="11"/>
    <s v="CSTRC"/>
    <s v="Cost Recovery Project Code"/>
    <s v="07"/>
    <s v="Operation and Maintenance of Plant"/>
    <s v="0708"/>
    <s v="Logistical Services"/>
    <s v="603005"/>
    <s v="Retirement"/>
    <n v="30122.49"/>
    <s v="Non-Billable"/>
    <n v="3.169169183030575E-5"/>
    <n v="594.84724022938804"/>
    <n v="89.227086034408202"/>
    <n v="505.62015419497982"/>
    <x v="3"/>
  </r>
  <r>
    <s v="202206"/>
    <s v="10"/>
    <s v="6840"/>
    <x v="10"/>
    <s v="000"/>
    <s v="0948"/>
    <s v="Calif State University Trust Fund"/>
    <s v="TF-CSU Operating Fund"/>
    <x v="11"/>
    <s v="00000"/>
    <s v="No Project Name Assigned"/>
    <s v="05"/>
    <s v="Student Services"/>
    <s v="0507"/>
    <s v="Student Health Services"/>
    <s v="603005"/>
    <s v="Retirement"/>
    <n v="773681.92"/>
    <s v="Non-Billable"/>
    <n v="8.1398612741905691E-4"/>
    <n v="15278.370245201317"/>
    <n v="2291.7555367801974"/>
    <n v="12986.614708421119"/>
    <x v="3"/>
  </r>
  <r>
    <s v="202206"/>
    <s v="10"/>
    <s v="6840"/>
    <x v="10"/>
    <s v="000"/>
    <s v="0948"/>
    <s v="Calif State University Trust Fund"/>
    <s v="TF-CSU Operating Fund"/>
    <x v="11"/>
    <s v="42124"/>
    <s v="HEERF-IHEs-Institutional Portion"/>
    <s v="05"/>
    <s v="Student Services"/>
    <s v="0504"/>
    <s v="Financial Aid Administration"/>
    <s v="603005"/>
    <s v="Retirement"/>
    <n v="13717.78"/>
    <s v="Non-Billable"/>
    <n v="1.443239441214626E-5"/>
    <n v="270.8933947716107"/>
    <n v="40.634009215741607"/>
    <n v="230.2593855558691"/>
    <x v="3"/>
  </r>
  <r>
    <s v="202206"/>
    <s v="10"/>
    <s v="6660"/>
    <x v="0"/>
    <s v="000"/>
    <s v="0948"/>
    <s v="Calif State University Trust Fund"/>
    <s v="TF-CSU Operating Fund"/>
    <x v="11"/>
    <s v="00000"/>
    <s v="No Project Name Assigned"/>
    <s v="06"/>
    <s v="Institutional Support"/>
    <s v="0605"/>
    <s v="Public Relations/Development"/>
    <s v="603005"/>
    <s v="Retirement"/>
    <n v="365383.65"/>
    <s v="Non-Billable"/>
    <n v="3.8441795600670117E-4"/>
    <n v="7215.4544935508538"/>
    <n v="1082.3181740326281"/>
    <n v="6133.1363195182257"/>
    <x v="3"/>
  </r>
  <r>
    <s v="202206"/>
    <s v="10"/>
    <s v="6650"/>
    <x v="16"/>
    <s v="000"/>
    <s v="0948"/>
    <s v="Calif State University Trust Fund"/>
    <s v="TF-CSU Operating Fund"/>
    <x v="11"/>
    <s v="00000"/>
    <s v="No Project Name Assigned"/>
    <s v="04"/>
    <s v="Academic Support"/>
    <s v="0406"/>
    <s v="Academic Administration"/>
    <s v="603005"/>
    <s v="Retirement"/>
    <n v="1468074.3900000001"/>
    <s v="Non-Billable"/>
    <n v="1.5445522980286192E-3"/>
    <n v="28990.963208650493"/>
    <n v="4348.6444812975742"/>
    <n v="24642.318727352918"/>
    <x v="3"/>
  </r>
  <r>
    <s v="202206"/>
    <s v="10"/>
    <s v="6790"/>
    <x v="5"/>
    <s v="000"/>
    <s v="0948"/>
    <s v="Calif State University Trust Fund"/>
    <s v="TF-CSU Operating Fund"/>
    <x v="11"/>
    <s v="00000"/>
    <s v="No Project Name Assigned"/>
    <s v="07"/>
    <s v="Operation and Maintenance of Plant"/>
    <s v="0707"/>
    <s v="Security and Safety"/>
    <s v="603005"/>
    <s v="Retirement"/>
    <n v="1747955.42"/>
    <s v="Non-Billable"/>
    <n v="1.8390134581753583E-3"/>
    <n v="34517.945150981905"/>
    <n v="5177.6917726472857"/>
    <n v="29340.253378334619"/>
    <x v="3"/>
  </r>
  <r>
    <s v="202206"/>
    <s v="10"/>
    <s v="6820"/>
    <x v="1"/>
    <s v="000"/>
    <s v="0948"/>
    <s v="Calif State University Trust Fund"/>
    <s v="TF-CSU Operating Fund"/>
    <x v="11"/>
    <s v="00000"/>
    <s v="No Project Name Assigned"/>
    <s v="06"/>
    <s v="Institutional Support"/>
    <s v="0607"/>
    <s v="Administrative Information Technology"/>
    <s v="603005"/>
    <s v="Retirement"/>
    <n v="154174.57"/>
    <s v="Non-Billable"/>
    <n v="1.6220614432969858E-4"/>
    <n v="3044.579564240958"/>
    <n v="456.68693463614369"/>
    <n v="2587.8926296048144"/>
    <x v="3"/>
  </r>
  <r>
    <s v="202206"/>
    <s v="10"/>
    <s v="6752"/>
    <x v="14"/>
    <s v="000"/>
    <s v="0948"/>
    <s v="Calif State University Trust Fund"/>
    <s v="TF-CSU Operating Fund"/>
    <x v="11"/>
    <s v="00000"/>
    <s v="No Project Name Assigned"/>
    <s v="06"/>
    <s v="Institutional Support"/>
    <s v="0606"/>
    <s v="General Administration"/>
    <s v="603005"/>
    <s v="Retirement"/>
    <n v="342796.84"/>
    <s v="Non-Billable"/>
    <n v="3.6065450809951729E-4"/>
    <n v="6769.4189369257028"/>
    <n v="1015.4128405388553"/>
    <n v="5754.0060963868473"/>
    <x v="3"/>
  </r>
  <r>
    <s v="202206"/>
    <s v="10"/>
    <s v="6750"/>
    <x v="20"/>
    <s v="000"/>
    <s v="0948"/>
    <s v="Calif State University Trust Fund"/>
    <s v="TF-CSU Operating Fund"/>
    <x v="11"/>
    <s v="00000"/>
    <s v="No Project Name Assigned"/>
    <s v="05"/>
    <s v="Student Services"/>
    <s v="0509"/>
    <s v="Student Admissions"/>
    <s v="603005"/>
    <s v="Retirement"/>
    <n v="860057.15"/>
    <s v="Non-Billable"/>
    <n v="9.0486099104858354E-4"/>
    <n v="16984.074759990057"/>
    <n v="2547.6112139985084"/>
    <n v="14436.463545991548"/>
    <x v="3"/>
  </r>
  <r>
    <s v="202206"/>
    <s v="10"/>
    <s v="6830"/>
    <x v="9"/>
    <s v="000"/>
    <s v="0948"/>
    <s v="Calif State University Trust Fund"/>
    <s v="TF-CSU Operating Fund"/>
    <x v="11"/>
    <s v="00000"/>
    <s v="No Project Name Assigned"/>
    <s v="04"/>
    <s v="Academic Support"/>
    <s v="0402"/>
    <s v="Museums and Galleries"/>
    <s v="603005"/>
    <s v="Retirement"/>
    <n v="19519.62"/>
    <s v="Non-Billable"/>
    <n v="2.0536475626174087E-5"/>
    <n v="385.4658790600102"/>
    <n v="57.819881859001526"/>
    <n v="327.64599720100864"/>
    <x v="3"/>
  </r>
  <r>
    <s v="202206"/>
    <s v="10"/>
    <s v="6680"/>
    <x v="19"/>
    <s v="000"/>
    <s v="0948"/>
    <s v="Calif State University Trust Fund"/>
    <s v="TF-CSU Operating Fund"/>
    <x v="11"/>
    <s v="42124"/>
    <s v="HEERF-IHEs-Institutional Portion"/>
    <s v="04"/>
    <s v="Academic Support"/>
    <s v="0409"/>
    <s v="Academic Support Information Technology"/>
    <s v="603005"/>
    <s v="Retirement"/>
    <n v="22233.64"/>
    <s v="Non-Billable"/>
    <n v="2.3391879859399376E-5"/>
    <n v="439.0612925509721"/>
    <n v="65.859193882645812"/>
    <n v="373.2020986683263"/>
    <x v="3"/>
  </r>
  <r>
    <s v="202206"/>
    <s v="10"/>
    <s v="6680"/>
    <x v="19"/>
    <s v="000"/>
    <s v="0948"/>
    <s v="Calif State University Trust Fund"/>
    <s v="TF-CSU Operating Fund"/>
    <x v="11"/>
    <s v="00000"/>
    <s v="No Project Name Assigned"/>
    <s v="04"/>
    <s v="Academic Support"/>
    <s v="0409"/>
    <s v="Academic Support Information Technology"/>
    <s v="603005"/>
    <s v="Retirement"/>
    <n v="1130718.8"/>
    <s v="Non-Billable"/>
    <n v="1.1896224965576591E-3"/>
    <n v="22328.995964659145"/>
    <n v="3349.3493946988715"/>
    <n v="18979.646569960274"/>
    <x v="3"/>
  </r>
  <r>
    <s v="202206"/>
    <s v="10"/>
    <s v="6810"/>
    <x v="7"/>
    <s v="000"/>
    <s v="0948"/>
    <s v="Calif State University Trust Fund"/>
    <s v="TF-CSU Operating Fund"/>
    <x v="11"/>
    <s v="MISCF"/>
    <s v="TF-Miscellaneous Fees"/>
    <s v="05"/>
    <s v="Student Services"/>
    <s v="0503"/>
    <s v="Counseling and Career Guidance"/>
    <s v="603005"/>
    <s v="Retirement"/>
    <n v="19780.98"/>
    <s v="Non-Billable"/>
    <n v="2.0811450921269834E-5"/>
    <n v="390.62711489099075"/>
    <n v="58.594067233648609"/>
    <n v="332.03304765734214"/>
    <x v="3"/>
  </r>
  <r>
    <s v="202206"/>
    <s v="10"/>
    <s v="6680"/>
    <x v="19"/>
    <s v="000"/>
    <s v="0948"/>
    <s v="Calif State University Trust Fund"/>
    <s v="TF-CSU Operating Fund"/>
    <x v="11"/>
    <s v="00000"/>
    <s v="No Project Name Assigned"/>
    <s v="06"/>
    <s v="Institutional Support"/>
    <s v="0605"/>
    <s v="Public Relations/Development"/>
    <s v="603005"/>
    <s v="Retirement"/>
    <n v="826086.54"/>
    <s v="Non-Billable"/>
    <n v="8.6912071514816814E-4"/>
    <n v="16313.236339679886"/>
    <n v="2446.9854509519828"/>
    <n v="13866.250888727904"/>
    <x v="3"/>
  </r>
  <r>
    <s v="202206"/>
    <s v="10"/>
    <s v="6756"/>
    <x v="11"/>
    <s v="000"/>
    <s v="0948"/>
    <s v="Calif State University Trust Fund"/>
    <s v="TF-CSU Operating Fund"/>
    <x v="11"/>
    <s v="00000"/>
    <s v="No Project Name Assigned"/>
    <s v="04"/>
    <s v="Academic Support"/>
    <s v="0401"/>
    <s v="Libraries"/>
    <s v="603005"/>
    <s v="Retirement"/>
    <n v="370878.68"/>
    <s v="Non-Billable"/>
    <n v="3.9019924425207146E-4"/>
    <n v="7323.9682130500614"/>
    <n v="1098.5952319575092"/>
    <n v="6225.3729810925524"/>
    <x v="3"/>
  </r>
  <r>
    <s v="202206"/>
    <s v="10"/>
    <s v="6790"/>
    <x v="5"/>
    <s v="000"/>
    <s v="0948"/>
    <s v="Calif State University Trust Fund"/>
    <s v="TF-CSU Operating Fund"/>
    <x v="11"/>
    <s v="00000"/>
    <s v="No Project Name Assigned"/>
    <s v="07"/>
    <s v="Operation and Maintenance of Plant"/>
    <s v="0703"/>
    <s v="Custodial Services"/>
    <s v="603005"/>
    <s v="Retirement"/>
    <n v="1278214.57"/>
    <s v="Non-Billable"/>
    <n v="1.3448019152947441E-3"/>
    <n v="25241.685178930889"/>
    <n v="3786.252776839633"/>
    <n v="21455.432402091254"/>
    <x v="3"/>
  </r>
  <r>
    <s v="202206"/>
    <s v="10"/>
    <s v="6690"/>
    <x v="6"/>
    <s v="000"/>
    <s v="0948"/>
    <s v="Calif State University Trust Fund"/>
    <s v="TF-CSU Operating Fund"/>
    <x v="11"/>
    <s v="00000"/>
    <s v="No Project Name Assigned"/>
    <s v="04"/>
    <s v="Academic Support"/>
    <s v="0405"/>
    <s v="Ancillary Support"/>
    <s v="603005"/>
    <s v="Retirement"/>
    <n v="108315.29000000001"/>
    <s v="Non-Billable"/>
    <n v="1.1395786972425581E-4"/>
    <n v="2138.9683034551872"/>
    <n v="320.84524551827809"/>
    <n v="1818.1230579369092"/>
    <x v="3"/>
  </r>
  <r>
    <s v="202206"/>
    <s v="10"/>
    <s v="6720"/>
    <x v="17"/>
    <s v="000"/>
    <s v="0948"/>
    <s v="Calif State University Trust Fund"/>
    <s v="TF-CSU Operating Fund"/>
    <x v="11"/>
    <s v="00000"/>
    <s v="No Project Name Assigned"/>
    <s v="04"/>
    <s v="Academic Support"/>
    <s v="0401"/>
    <s v="Libraries"/>
    <s v="603005"/>
    <s v="Retirement"/>
    <n v="621194.46"/>
    <s v="Non-Billable"/>
    <n v="6.53554981444535E-4"/>
    <n v="12267.107074374828"/>
    <n v="1840.0660611562241"/>
    <n v="10427.041013218603"/>
    <x v="3"/>
  </r>
  <r>
    <s v="202206"/>
    <s v="10"/>
    <s v="6790"/>
    <x v="5"/>
    <s v="000"/>
    <s v="0948"/>
    <s v="Calif State University Trust Fund"/>
    <s v="TF-CSU Operating Fund"/>
    <x v="11"/>
    <s v="00000"/>
    <s v="No Project Name Assigned"/>
    <s v="04"/>
    <s v="Academic Support"/>
    <s v="0401"/>
    <s v="Libraries"/>
    <s v="603005"/>
    <s v="Retirement"/>
    <n v="1573579.3399999999"/>
    <s v="Non-Billable"/>
    <n v="1.6555534258228953E-3"/>
    <n v="31074.434008642107"/>
    <n v="4661.1651012963157"/>
    <n v="26413.268907345791"/>
    <x v="3"/>
  </r>
  <r>
    <s v="202206"/>
    <s v="10"/>
    <s v="6790"/>
    <x v="5"/>
    <s v="000"/>
    <s v="0948"/>
    <s v="Calif State University Trust Fund"/>
    <s v="TF-CSU Operating Fund"/>
    <x v="11"/>
    <s v="00000"/>
    <s v="No Project Name Assigned"/>
    <s v="03"/>
    <s v="Public Service"/>
    <s v="0303"/>
    <s v="Public Broadcasting Services"/>
    <s v="603005"/>
    <s v="Retirement"/>
    <n v="176338.68"/>
    <s v="Non-Billable"/>
    <n v="1.8552487209134769E-4"/>
    <n v="3482.2678053405671"/>
    <n v="522.34017080108504"/>
    <n v="2959.9276345394819"/>
    <x v="3"/>
  </r>
  <r>
    <s v="202206"/>
    <s v="10"/>
    <s v="6756"/>
    <x v="11"/>
    <s v="000"/>
    <s v="0948"/>
    <s v="Calif State University Trust Fund"/>
    <s v="TF-CSU Operating Fund"/>
    <x v="11"/>
    <s v="CSTRC"/>
    <s v="Cost Recovery Project Code"/>
    <s v="03"/>
    <s v="Public Service"/>
    <s v="0301"/>
    <s v="Community Service"/>
    <s v="603005"/>
    <s v="Retirement"/>
    <n v="14518.73"/>
    <s v="Non-Billable"/>
    <n v="1.5275069123681841E-5"/>
    <n v="286.71024447632396"/>
    <n v="43.006536671448593"/>
    <n v="243.70370780487536"/>
    <x v="3"/>
  </r>
  <r>
    <s v="202206"/>
    <s v="10"/>
    <s v="6710"/>
    <x v="12"/>
    <s v="000"/>
    <s v="0948"/>
    <s v="Calif State University Trust Fund"/>
    <s v="TF-CSU Operating Fund"/>
    <x v="11"/>
    <s v="00000"/>
    <s v="No Project Name Assigned"/>
    <s v="04"/>
    <s v="Academic Support"/>
    <s v="0406"/>
    <s v="Academic Administration"/>
    <s v="603005"/>
    <s v="Retirement"/>
    <n v="4025197.51"/>
    <s v="Non-Billable"/>
    <n v="4.2348862608314929E-3"/>
    <n v="79488.038014178266"/>
    <n v="11923.205702126739"/>
    <n v="67564.832312051527"/>
    <x v="3"/>
  </r>
  <r>
    <s v="202206"/>
    <s v="10"/>
    <s v="6830"/>
    <x v="9"/>
    <s v="000"/>
    <s v="0948"/>
    <s v="Calif State University Trust Fund"/>
    <s v="TF-CSU Operating Fund"/>
    <x v="11"/>
    <s v="00000"/>
    <s v="No Project Name Assigned"/>
    <s v="04"/>
    <s v="Academic Support"/>
    <s v="0408"/>
    <s v="Course and Curriculum Development"/>
    <s v="603005"/>
    <s v="Retirement"/>
    <n v="13141.98"/>
    <s v="Non-Billable"/>
    <n v="1.3826598670961183E-5"/>
    <n v="259.52271987308529"/>
    <n v="38.928407980962795"/>
    <n v="220.59431189212251"/>
    <x v="3"/>
  </r>
  <r>
    <s v="202206"/>
    <s v="10"/>
    <s v="6830"/>
    <x v="9"/>
    <s v="000"/>
    <s v="0948"/>
    <s v="Calif State University Trust Fund"/>
    <s v="TF-CSU Operating Fund"/>
    <x v="11"/>
    <s v="00000"/>
    <s v="No Project Name Assigned"/>
    <s v="05"/>
    <s v="Student Services"/>
    <s v="0502"/>
    <s v="Social and Cultural Development"/>
    <s v="603005"/>
    <s v="Retirement"/>
    <n v="569002.05000000005"/>
    <s v="Non-Billable"/>
    <n v="5.9864365858905508E-4"/>
    <n v="11236.431620605214"/>
    <n v="1685.4647430907819"/>
    <n v="9550.966877514431"/>
    <x v="3"/>
  </r>
  <r>
    <s v="202206"/>
    <s v="10"/>
    <s v="6756"/>
    <x v="11"/>
    <s v="000"/>
    <s v="0948"/>
    <s v="Calif State University Trust Fund"/>
    <s v="TF-CSU Operating Fund"/>
    <x v="11"/>
    <s v="00000"/>
    <s v="No Project Name Assigned"/>
    <s v="02"/>
    <s v="Research"/>
    <s v="0202"/>
    <s v="Individual and Project Research"/>
    <s v="603005"/>
    <s v="Retirement"/>
    <n v="3277.85"/>
    <s v="Non-Billable"/>
    <n v="3.4486064088980589E-6"/>
    <n v="64.729709475740535"/>
    <n v="9.7094564213610806"/>
    <n v="55.020253054379452"/>
    <x v="3"/>
  </r>
  <r>
    <s v="202206"/>
    <s v="10"/>
    <s v="6680"/>
    <x v="19"/>
    <s v="000"/>
    <s v="0948"/>
    <s v="Calif State University Trust Fund"/>
    <s v="TF-CSU Operating Fund"/>
    <x v="11"/>
    <s v="00000"/>
    <s v="No Project Name Assigned"/>
    <s v="01"/>
    <s v="Instruction"/>
    <s v="0106"/>
    <s v="Instructional Information Technology"/>
    <s v="603005"/>
    <s v="Retirement"/>
    <n v="71835.41"/>
    <s v="Non-Billable"/>
    <n v="7.5577605842799321E-5"/>
    <n v="1418.5777931786711"/>
    <n v="212.78666897680066"/>
    <n v="1205.7911242018704"/>
    <x v="3"/>
  </r>
  <r>
    <s v="202206"/>
    <s v="10"/>
    <s v="6830"/>
    <x v="9"/>
    <s v="000"/>
    <s v="0948"/>
    <s v="Calif State University Trust Fund"/>
    <s v="TF-CSU Operating Fund"/>
    <x v="11"/>
    <s v="00000"/>
    <s v="No Project Name Assigned"/>
    <s v="04"/>
    <s v="Academic Support"/>
    <s v="0406"/>
    <s v="Academic Administration"/>
    <s v="603005"/>
    <s v="Retirement"/>
    <n v="1219575.6000000001"/>
    <s v="Non-Billable"/>
    <n v="1.283108205163658E-3"/>
    <n v="24083.705560566214"/>
    <n v="3612.555834084932"/>
    <n v="20471.149726481282"/>
    <x v="3"/>
  </r>
  <r>
    <s v="202206"/>
    <s v="10"/>
    <s v="6840"/>
    <x v="10"/>
    <s v="000"/>
    <s v="0948"/>
    <s v="Calif State University Trust Fund"/>
    <s v="TF-CSU Operating Fund"/>
    <x v="11"/>
    <s v="00000"/>
    <s v="No Project Name Assigned"/>
    <s v="05"/>
    <s v="Student Services"/>
    <s v="0508"/>
    <s v="Student Services Information Technology"/>
    <s v="603005"/>
    <s v="Retirement"/>
    <n v="79126.59"/>
    <s v="Non-Billable"/>
    <n v="8.3248612776133465E-5"/>
    <n v="1562.5611856875807"/>
    <n v="234.38417785313709"/>
    <n v="1328.1770078344437"/>
    <x v="3"/>
  </r>
  <r>
    <s v="202206"/>
    <s v="10"/>
    <s v="6680"/>
    <x v="19"/>
    <s v="000"/>
    <s v="0948"/>
    <s v="Calif State University Trust Fund"/>
    <s v="TF-CSU Operating Fund"/>
    <x v="11"/>
    <s v="00000"/>
    <s v="No Project Name Assigned"/>
    <s v="05"/>
    <s v="Student Services"/>
    <s v="0504"/>
    <s v="Financial Aid Administration"/>
    <s v="603005"/>
    <s v="Retirement"/>
    <n v="366830.94"/>
    <s v="Non-Billable"/>
    <n v="3.859406411721401E-4"/>
    <n v="7244.0350146934143"/>
    <n v="1086.605252204012"/>
    <n v="6157.4297624894016"/>
    <x v="3"/>
  </r>
  <r>
    <s v="202206"/>
    <s v="10"/>
    <s v="6830"/>
    <x v="9"/>
    <s v="000"/>
    <s v="0948"/>
    <s v="Calif State University Trust Fund"/>
    <s v="TF-CSU Operating Fund"/>
    <x v="11"/>
    <s v="MISCF"/>
    <s v="TF-Miscellaneous Fees"/>
    <s v="05"/>
    <s v="Student Services"/>
    <s v="0501"/>
    <s v="Student Services Administration"/>
    <s v="603005"/>
    <s v="Retirement"/>
    <n v="19898.52"/>
    <s v="Non-Billable"/>
    <n v="2.0935114053292925E-5"/>
    <n v="392.94824918687942"/>
    <n v="58.942237378031912"/>
    <n v="334.00601180884752"/>
    <x v="3"/>
  </r>
  <r>
    <s v="202206"/>
    <s v="10"/>
    <s v="6680"/>
    <x v="19"/>
    <s v="000"/>
    <s v="0948"/>
    <s v="Calif State University Trust Fund"/>
    <s v="TF-CSU Operating Fund"/>
    <x v="11"/>
    <s v="00000"/>
    <s v="No Project Name Assigned"/>
    <s v="04"/>
    <s v="Academic Support"/>
    <s v="0402"/>
    <s v="Museums and Galleries"/>
    <s v="603005"/>
    <s v="Retirement"/>
    <n v="25668.48"/>
    <s v="Non-Billable"/>
    <n v="2.7005654509715715E-5"/>
    <n v="506.89117960976142"/>
    <n v="76.033676941464208"/>
    <n v="430.85750266829717"/>
    <x v="3"/>
  </r>
  <r>
    <s v="202206"/>
    <s v="10"/>
    <s v="6850"/>
    <x v="22"/>
    <s v="000"/>
    <s v="0948"/>
    <s v="Calif State University Trust Fund"/>
    <s v="TF-CSU Operating Fund"/>
    <x v="11"/>
    <s v="00000"/>
    <s v="No Project Name Assigned"/>
    <s v="07"/>
    <s v="Operation and Maintenance of Plant"/>
    <s v="0702"/>
    <s v="Building Maintenance"/>
    <s v="603005"/>
    <s v="Retirement"/>
    <n v="663856.97"/>
    <s v="Non-Billable"/>
    <n v="6.984399534248506E-4"/>
    <n v="13109.589762052992"/>
    <n v="1966.4384643079488"/>
    <n v="11143.151297745044"/>
    <x v="3"/>
  </r>
  <r>
    <s v="202206"/>
    <s v="10"/>
    <s v="6830"/>
    <x v="9"/>
    <s v="000"/>
    <s v="0948"/>
    <s v="Calif State University Trust Fund"/>
    <s v="TF-CSU Operating Fund"/>
    <x v="11"/>
    <s v="00000"/>
    <s v="No Project Name Assigned"/>
    <s v="01"/>
    <s v="Instruction"/>
    <s v="0105"/>
    <s v="Preparatory/Remedial Instruction"/>
    <s v="603005"/>
    <s v="Retirement"/>
    <n v="49217.270000000004"/>
    <s v="Non-Billable"/>
    <n v="5.1781195829725643E-5"/>
    <n v="971.92354387451553"/>
    <n v="145.78853158117732"/>
    <n v="826.13501229333815"/>
    <x v="3"/>
  </r>
  <r>
    <s v="202206"/>
    <s v="10"/>
    <s v="6690"/>
    <x v="6"/>
    <s v="000"/>
    <s v="0948"/>
    <s v="Calif State University Trust Fund"/>
    <s v="TF-CSU Operating Fund"/>
    <x v="11"/>
    <s v="00000"/>
    <s v="No Project Name Assigned"/>
    <s v="04"/>
    <s v="Academic Support"/>
    <s v="0401"/>
    <s v="Libraries"/>
    <s v="603005"/>
    <s v="Retirement"/>
    <n v="662183.56000000006"/>
    <s v="Non-Billable"/>
    <n v="6.9667936875785429E-4"/>
    <n v="13076.543910920758"/>
    <n v="1961.4815866381136"/>
    <n v="11115.062324282644"/>
    <x v="3"/>
  </r>
  <r>
    <s v="202206"/>
    <s v="10"/>
    <s v="6710"/>
    <x v="12"/>
    <s v="000"/>
    <s v="0948"/>
    <s v="Calif State University Trust Fund"/>
    <s v="TF-CSU Operating Fund"/>
    <x v="11"/>
    <s v="00000"/>
    <s v="No Project Name Assigned"/>
    <s v="05"/>
    <s v="Student Services"/>
    <s v="0510"/>
    <s v="Student Records"/>
    <s v="603005"/>
    <s v="Retirement"/>
    <n v="371865.27"/>
    <s v="Non-Billable"/>
    <n v="3.912372296989207E-4"/>
    <n v="7343.4510094170919"/>
    <n v="1101.5176514125637"/>
    <n v="6241.9333580045277"/>
    <x v="3"/>
  </r>
  <r>
    <s v="202206"/>
    <s v="10"/>
    <s v="6790"/>
    <x v="5"/>
    <s v="000"/>
    <s v="0948"/>
    <s v="Calif State University Trust Fund"/>
    <s v="TF-CSU Operating Fund"/>
    <x v="11"/>
    <s v="00000"/>
    <s v="No Project Name Assigned"/>
    <s v="05"/>
    <s v="Student Services"/>
    <s v="0503"/>
    <s v="Counseling and Career Guidance"/>
    <s v="603005"/>
    <s v="Retirement"/>
    <n v="346065.37"/>
    <s v="Non-Billable"/>
    <n v="3.6409330899207657E-4"/>
    <n v="6833.9645986590767"/>
    <n v="1025.0946897988615"/>
    <n v="5808.8699088602152"/>
    <x v="3"/>
  </r>
  <r>
    <s v="202206"/>
    <s v="10"/>
    <s v="6790"/>
    <x v="5"/>
    <s v="000"/>
    <s v="0948"/>
    <s v="Calif State University Trust Fund"/>
    <s v="TF-CSU Operating Fund"/>
    <x v="11"/>
    <s v="00000"/>
    <s v="No Project Name Assigned"/>
    <s v="07"/>
    <s v="Operation and Maintenance of Plant"/>
    <s v="0704"/>
    <s v="Utilities"/>
    <s v="603005"/>
    <s v="Retirement"/>
    <n v="289889.41000000003"/>
    <s v="Non-Billable"/>
    <n v="3.0499091697230721E-4"/>
    <n v="5724.6235457369421"/>
    <n v="858.69353186054127"/>
    <n v="4865.9300138764011"/>
    <x v="3"/>
  </r>
  <r>
    <s v="202206"/>
    <s v="10"/>
    <s v="6720"/>
    <x v="17"/>
    <s v="000"/>
    <s v="0948"/>
    <s v="Calif State University Trust Fund"/>
    <s v="TF-CSU Operating Fund"/>
    <x v="11"/>
    <s v="00000"/>
    <s v="No Project Name Assigned"/>
    <s v="01"/>
    <s v="Instruction"/>
    <s v="0106"/>
    <s v="Instructional Information Technology"/>
    <s v="603005"/>
    <s v="Retirement"/>
    <n v="192126.13"/>
    <s v="Non-Billable"/>
    <n v="2.0213475394993111E-4"/>
    <n v="3794.0322399128572"/>
    <n v="569.10483598692861"/>
    <n v="3224.9274039259285"/>
    <x v="3"/>
  </r>
  <r>
    <s v="202206"/>
    <s v="10"/>
    <s v="6680"/>
    <x v="19"/>
    <s v="000"/>
    <s v="0948"/>
    <s v="Calif State University Trust Fund"/>
    <s v="TF-CSU Operating Fund"/>
    <x v="11"/>
    <s v="00000"/>
    <s v="No Project Name Assigned"/>
    <s v="01"/>
    <s v="Instruction"/>
    <s v="0105"/>
    <s v="Preparatory/Remedial Instruction"/>
    <s v="603005"/>
    <s v="Retirement"/>
    <n v="23420.760000000002"/>
    <s v="Non-Billable"/>
    <n v="2.464084172163562E-5"/>
    <n v="462.50407752064467"/>
    <n v="69.375611628096692"/>
    <n v="393.12846589254798"/>
    <x v="3"/>
  </r>
  <r>
    <s v="202206"/>
    <s v="10"/>
    <s v="6820"/>
    <x v="1"/>
    <s v="000"/>
    <s v="0948"/>
    <s v="Calif State University Trust Fund"/>
    <s v="TF-CSU Operating Fund"/>
    <x v="11"/>
    <s v="00000"/>
    <s v="No Project Name Assigned"/>
    <s v="07"/>
    <s v="Operation and Maintenance of Plant"/>
    <s v="0701"/>
    <s v="Physical Plant Administration"/>
    <s v="603005"/>
    <s v="Retirement"/>
    <n v="1207489.9099999999"/>
    <s v="Non-Billable"/>
    <n v="1.2703929228932809E-3"/>
    <n v="23845.042045605529"/>
    <n v="3576.7563068408294"/>
    <n v="20268.285738764698"/>
    <x v="3"/>
  </r>
  <r>
    <s v="202206"/>
    <s v="10"/>
    <s v="6650"/>
    <x v="16"/>
    <s v="000"/>
    <s v="0948"/>
    <s v="Calif State University Trust Fund"/>
    <s v="TF-CSU Operating Fund"/>
    <x v="11"/>
    <s v="CSTRC"/>
    <s v="Cost Recovery Project Code"/>
    <s v="07"/>
    <s v="Operation and Maintenance of Plant"/>
    <s v="0703"/>
    <s v="Custodial Services"/>
    <s v="603005"/>
    <s v="Retirement"/>
    <n v="33848.1"/>
    <s v="Non-Billable"/>
    <n v="3.5611383861074297E-5"/>
    <n v="668.419140383426"/>
    <n v="100.26287105751389"/>
    <n v="568.15626932591204"/>
    <x v="3"/>
  </r>
  <r>
    <s v="202206"/>
    <s v="10"/>
    <s v="6820"/>
    <x v="1"/>
    <s v="000"/>
    <s v="0948"/>
    <s v="Calif State University Trust Fund"/>
    <s v="TF-CSU Operating Fund"/>
    <x v="11"/>
    <s v="00000"/>
    <s v="No Project Name Assigned"/>
    <s v="04"/>
    <s v="Academic Support"/>
    <s v="0409"/>
    <s v="Academic Support Information Technology"/>
    <s v="603005"/>
    <s v="Retirement"/>
    <n v="3767955.88"/>
    <s v="Non-Billable"/>
    <n v="3.964243878216857E-3"/>
    <n v="74408.130155378749"/>
    <n v="11161.219523306812"/>
    <n v="63246.910632071937"/>
    <x v="3"/>
  </r>
  <r>
    <s v="202206"/>
    <s v="10"/>
    <s v="6820"/>
    <x v="1"/>
    <s v="000"/>
    <s v="0948"/>
    <s v="Calif State University Trust Fund"/>
    <s v="TF-CSU Operating Fund"/>
    <x v="11"/>
    <s v="00000"/>
    <s v="No Project Name Assigned"/>
    <s v="04"/>
    <s v="Academic Support"/>
    <s v="0407"/>
    <s v="Academic Personnel Development"/>
    <s v="603005"/>
    <s v="Retirement"/>
    <n v="3681.01"/>
    <s v="Non-Billable"/>
    <n v="3.8727686371303889E-6"/>
    <n v="72.691156665892493"/>
    <n v="10.903673499883874"/>
    <n v="61.78748316600862"/>
    <x v="3"/>
  </r>
  <r>
    <s v="202206"/>
    <s v="10"/>
    <s v="6680"/>
    <x v="19"/>
    <s v="000"/>
    <s v="0948"/>
    <s v="Calif State University Trust Fund"/>
    <s v="TF-CSU Operating Fund"/>
    <x v="11"/>
    <s v="00000"/>
    <s v="No Project Name Assigned"/>
    <s v="05"/>
    <s v="Student Services"/>
    <s v="0503"/>
    <s v="Counseling and Career Guidance"/>
    <s v="603005"/>
    <s v="Retirement"/>
    <n v="203359.71"/>
    <s v="Non-Billable"/>
    <n v="2.1395353637831223E-4"/>
    <n v="4015.8686173469951"/>
    <n v="602.38029260204928"/>
    <n v="3413.4883247449457"/>
    <x v="3"/>
  </r>
  <r>
    <s v="202206"/>
    <s v="10"/>
    <s v="6680"/>
    <x v="19"/>
    <s v="000"/>
    <s v="0948"/>
    <s v="Calif State University Trust Fund"/>
    <s v="TF-CSU Operating Fund"/>
    <x v="11"/>
    <s v="42124"/>
    <s v="HEERF-IHEs-Institutional Portion"/>
    <s v="05"/>
    <s v="Student Services"/>
    <s v="0502"/>
    <s v="Social and Cultural Development"/>
    <s v="603005"/>
    <s v="Retirement"/>
    <n v="1546.45"/>
    <s v="Non-Billable"/>
    <n v="1.6270108092317842E-6"/>
    <n v="30.538694332797096"/>
    <n v="4.5808041499195644"/>
    <n v="25.957890182877531"/>
    <x v="3"/>
  </r>
  <r>
    <s v="202206"/>
    <s v="10"/>
    <s v="6820"/>
    <x v="1"/>
    <s v="000"/>
    <s v="0948"/>
    <s v="Calif State University Trust Fund"/>
    <s v="TF-CSU Operating Fund"/>
    <x v="11"/>
    <s v="00000"/>
    <s v="No Project Name Assigned"/>
    <s v="05"/>
    <s v="Student Services"/>
    <s v="0504"/>
    <s v="Financial Aid Administration"/>
    <s v="603005"/>
    <s v="Retirement"/>
    <n v="801252.75"/>
    <s v="Non-Billable"/>
    <n v="8.4299323300248471E-4"/>
    <n v="15822.828294198382"/>
    <n v="2373.424244129757"/>
    <n v="13449.404050068624"/>
    <x v="3"/>
  </r>
  <r>
    <s v="202206"/>
    <s v="10"/>
    <s v="6680"/>
    <x v="19"/>
    <s v="000"/>
    <s v="0948"/>
    <s v="Calif State University Trust Fund"/>
    <s v="TF-CSU Operating Fund"/>
    <x v="11"/>
    <s v="00000"/>
    <s v="No Project Name Assigned"/>
    <s v="05"/>
    <s v="Student Services"/>
    <s v="0502"/>
    <s v="Social and Cultural Development"/>
    <s v="603005"/>
    <s v="Retirement"/>
    <n v="340557.08"/>
    <s v="Non-Billable"/>
    <n v="3.5829806997989813E-4"/>
    <n v="6725.1890258268468"/>
    <n v="1008.7783538740269"/>
    <n v="5716.4106719528199"/>
    <x v="3"/>
  </r>
  <r>
    <s v="202206"/>
    <s v="10"/>
    <s v="6690"/>
    <x v="6"/>
    <s v="000"/>
    <s v="0948"/>
    <s v="Calif State University Trust Fund"/>
    <s v="TF-CSU Operating Fund"/>
    <x v="11"/>
    <s v="00000"/>
    <s v="No Project Name Assigned"/>
    <s v="06"/>
    <s v="Institutional Support"/>
    <s v="0602"/>
    <s v="Fiscal Operations"/>
    <s v="603005"/>
    <s v="Retirement"/>
    <n v="674355.44000000006"/>
    <s v="Non-Billable"/>
    <n v="7.0948533101248407E-4"/>
    <n v="13316.909472546085"/>
    <n v="1997.5364208819128"/>
    <n v="11319.373051664172"/>
    <x v="3"/>
  </r>
  <r>
    <s v="202206"/>
    <s v="10"/>
    <s v="6800"/>
    <x v="18"/>
    <s v="000"/>
    <s v="0948"/>
    <s v="Calif State University Trust Fund"/>
    <s v="TF-CSU Operating Fund"/>
    <x v="11"/>
    <s v="00000"/>
    <s v="No Project Name Assigned"/>
    <s v="06"/>
    <s v="Institutional Support"/>
    <s v="0606"/>
    <s v="General Administration"/>
    <s v="603005"/>
    <s v="Retirement"/>
    <n v="1394568.62"/>
    <s v="Non-Billable"/>
    <n v="1.4672173164056081E-3"/>
    <n v="27539.399794555706"/>
    <n v="4130.9099691833553"/>
    <n v="23408.489825372348"/>
    <x v="3"/>
  </r>
  <r>
    <s v="202206"/>
    <s v="10"/>
    <s v="6760"/>
    <x v="13"/>
    <s v="000"/>
    <s v="0948"/>
    <s v="Calif State University Trust Fund"/>
    <s v="TF-CSU Operating Fund"/>
    <x v="11"/>
    <s v="00000"/>
    <s v="No Project Name Assigned"/>
    <s v="07"/>
    <s v="Operation and Maintenance of Plant"/>
    <s v="0705"/>
    <s v="Landscape and Grounds Maintenance"/>
    <s v="603005"/>
    <s v="Retirement"/>
    <n v="342565.49"/>
    <s v="Non-Billable"/>
    <n v="3.6041110614619458E-4"/>
    <n v="6764.8503269260946"/>
    <n v="1014.7275490389142"/>
    <n v="5750.1227778871798"/>
    <x v="3"/>
  </r>
  <r>
    <s v="202206"/>
    <s v="10"/>
    <s v="6850"/>
    <x v="22"/>
    <s v="000"/>
    <s v="0948"/>
    <s v="Calif State University Trust Fund"/>
    <s v="TF-CSU Operating Fund"/>
    <x v="11"/>
    <s v="00000"/>
    <s v="No Project Name Assigned"/>
    <s v="07"/>
    <s v="Operation and Maintenance of Plant"/>
    <s v="0709"/>
    <s v="Oper and Maint Information Technology"/>
    <s v="603005"/>
    <s v="Retirement"/>
    <n v="82008.33"/>
    <s v="Non-Billable"/>
    <n v="8.6280474219694919E-5"/>
    <n v="1619.4686686366542"/>
    <n v="242.92030029549812"/>
    <n v="1376.548368341156"/>
    <x v="3"/>
  </r>
  <r>
    <s v="202206"/>
    <s v="10"/>
    <s v="6850"/>
    <x v="22"/>
    <s v="000"/>
    <s v="0948"/>
    <s v="Calif State University Trust Fund"/>
    <s v="TF-CSU Operating Fund"/>
    <x v="11"/>
    <s v="42124"/>
    <s v="HEERF-IHEs-Institutional Portion"/>
    <s v="07"/>
    <s v="Operation and Maintenance of Plant"/>
    <s v="0707"/>
    <s v="Security and Safety"/>
    <s v="603005"/>
    <s v="Retirement"/>
    <n v="20216.82"/>
    <s v="Non-Billable"/>
    <n v="2.1269995582329409E-5"/>
    <n v="399.23391403613368"/>
    <n v="59.885087105420048"/>
    <n v="339.34882693071364"/>
    <x v="3"/>
  </r>
  <r>
    <s v="202206"/>
    <s v="10"/>
    <s v="6820"/>
    <x v="1"/>
    <s v="000"/>
    <s v="0948"/>
    <s v="Calif State University Trust Fund"/>
    <s v="TF-CSU Operating Fund"/>
    <x v="11"/>
    <s v="USERF"/>
    <s v="TF-User Fees"/>
    <s v="05"/>
    <s v="Student Services"/>
    <s v="0502"/>
    <s v="Social and Cultural Development"/>
    <s v="603005"/>
    <s v="Retirement"/>
    <n v="89666.73"/>
    <s v="Non-Billable"/>
    <n v="9.4337831121903642E-5"/>
    <n v="1770.7037791661205"/>
    <n v="265.60556687491805"/>
    <n v="1505.0982122912023"/>
    <x v="3"/>
  </r>
  <r>
    <s v="202206"/>
    <s v="10"/>
    <s v="6680"/>
    <x v="19"/>
    <s v="000"/>
    <s v="0948"/>
    <s v="Calif State University Trust Fund"/>
    <s v="TF-CSU Operating Fund"/>
    <x v="11"/>
    <s v="00000"/>
    <s v="No Project Name Assigned"/>
    <s v="04"/>
    <s v="Academic Support"/>
    <s v="0405"/>
    <s v="Ancillary Support"/>
    <s v="603005"/>
    <s v="Retirement"/>
    <n v="215660.16"/>
    <s v="Non-Billable"/>
    <n v="2.2689476636209127E-4"/>
    <n v="4258.773129426826"/>
    <n v="638.81596941402393"/>
    <n v="3619.957160012802"/>
    <x v="3"/>
  </r>
  <r>
    <s v="202206"/>
    <s v="10"/>
    <s v="6710"/>
    <x v="12"/>
    <s v="000"/>
    <s v="0948"/>
    <s v="Calif State University Trust Fund"/>
    <s v="TF-CSU Operating Fund"/>
    <x v="11"/>
    <s v="00000"/>
    <s v="No Project Name Assigned"/>
    <s v="04"/>
    <s v="Academic Support"/>
    <s v="0402"/>
    <s v="Museums and Galleries"/>
    <s v="603005"/>
    <s v="Retirement"/>
    <n v="79109.91"/>
    <s v="Non-Billable"/>
    <n v="8.3231063847750413E-5"/>
    <n v="1562.2317955220592"/>
    <n v="234.33476932830888"/>
    <n v="1327.8970261937502"/>
    <x v="3"/>
  </r>
  <r>
    <s v="202206"/>
    <s v="10"/>
    <s v="6850"/>
    <x v="22"/>
    <s v="000"/>
    <s v="0948"/>
    <s v="Calif State University Trust Fund"/>
    <s v="TF-CSU Operating Fund"/>
    <x v="11"/>
    <s v="42124"/>
    <s v="HEERF-IHEs-Institutional Portion"/>
    <s v="05"/>
    <s v="Student Services"/>
    <s v="0504"/>
    <s v="Financial Aid Administration"/>
    <s v="603005"/>
    <s v="Retirement"/>
    <n v="15877.1"/>
    <s v="Non-Billable"/>
    <n v="1.6704202088172241E-5"/>
    <n v="313.53480797390978"/>
    <n v="47.030221196086465"/>
    <n v="266.50458677782331"/>
    <x v="3"/>
  </r>
  <r>
    <s v="202206"/>
    <s v="10"/>
    <s v="6820"/>
    <x v="1"/>
    <s v="000"/>
    <s v="0948"/>
    <s v="Calif State University Trust Fund"/>
    <s v="TF-CSU Operating Fund"/>
    <x v="11"/>
    <s v="00000"/>
    <s v="No Project Name Assigned"/>
    <s v="05"/>
    <s v="Student Services"/>
    <s v="0507"/>
    <s v="Student Health Services"/>
    <s v="603005"/>
    <s v="Retirement"/>
    <n v="1303265.53"/>
    <s v="Non-Billable"/>
    <n v="1.3711578807004366E-3"/>
    <n v="25736.381813276086"/>
    <n v="3860.4572719914127"/>
    <n v="21875.924541284672"/>
    <x v="3"/>
  </r>
  <r>
    <s v="202206"/>
    <s v="10"/>
    <s v="6680"/>
    <x v="19"/>
    <s v="000"/>
    <s v="0948"/>
    <s v="Calif State University Trust Fund"/>
    <s v="TF-CSU Operating Fund"/>
    <x v="11"/>
    <s v="42124"/>
    <s v="HEERF-IHEs-Institutional Portion"/>
    <s v="01"/>
    <s v="Instruction"/>
    <s v="0101"/>
    <s v="General Academic Instruction"/>
    <s v="603005"/>
    <s v="Retirement"/>
    <n v="419353.27"/>
    <s v="Non-Billable"/>
    <n v="4.4119907088925923E-4"/>
    <n v="8281.2256005618874"/>
    <n v="1242.183840084283"/>
    <n v="7039.0417604776039"/>
    <x v="3"/>
  </r>
  <r>
    <s v="202206"/>
    <s v="10"/>
    <s v="6750"/>
    <x v="20"/>
    <s v="000"/>
    <s v="0948"/>
    <s v="Calif State University Trust Fund"/>
    <s v="TF-CSU Operating Fund"/>
    <x v="11"/>
    <s v="00000"/>
    <s v="No Project Name Assigned"/>
    <s v="05"/>
    <s v="Student Services"/>
    <s v="0508"/>
    <s v="Student Services Information Technology"/>
    <s v="603005"/>
    <s v="Retirement"/>
    <n v="46921.23"/>
    <s v="Non-Billable"/>
    <n v="4.9365545858224106E-5"/>
    <n v="926.58223718120144"/>
    <n v="138.9873355771802"/>
    <n v="787.59490160402117"/>
    <x v="3"/>
  </r>
  <r>
    <s v="202206"/>
    <s v="10"/>
    <s v="6680"/>
    <x v="19"/>
    <s v="000"/>
    <s v="0948"/>
    <s v="Calif State University Trust Fund"/>
    <s v="TF-CSU Operating Fund"/>
    <x v="11"/>
    <s v="HSFEE"/>
    <s v="TF-Health Service Fees"/>
    <s v="05"/>
    <s v="Student Services"/>
    <s v="0507"/>
    <s v="Student Health Services"/>
    <s v="603005"/>
    <s v="Retirement"/>
    <n v="943005.75"/>
    <s v="Non-Billable"/>
    <n v="9.921307177197618E-4"/>
    <n v="18622.111515613229"/>
    <n v="2793.3167273419845"/>
    <n v="15828.794788271245"/>
    <x v="3"/>
  </r>
  <r>
    <s v="202206"/>
    <s v="10"/>
    <s v="6680"/>
    <x v="19"/>
    <s v="000"/>
    <s v="0948"/>
    <s v="Calif State University Trust Fund"/>
    <s v="TF-CSU Operating Fund"/>
    <x v="11"/>
    <s v="42124"/>
    <s v="HEERF-IHEs-Institutional Portion"/>
    <s v="05"/>
    <s v="Student Services"/>
    <s v="0507"/>
    <s v="Student Health Services"/>
    <s v="603005"/>
    <s v="Retirement"/>
    <n v="42296.3"/>
    <s v="Non-Billable"/>
    <n v="4.4499684626409074E-5"/>
    <n v="835.25091474556939"/>
    <n v="125.2876372118354"/>
    <n v="709.96327753373396"/>
    <x v="3"/>
  </r>
  <r>
    <s v="202206"/>
    <s v="10"/>
    <s v="6850"/>
    <x v="22"/>
    <s v="000"/>
    <s v="0948"/>
    <s v="Calif State University Trust Fund"/>
    <s v="TF-CSU Operating Fund"/>
    <x v="11"/>
    <s v="00000"/>
    <s v="No Project Name Assigned"/>
    <s v="05"/>
    <s v="Student Services"/>
    <s v="0504"/>
    <s v="Financial Aid Administration"/>
    <s v="603005"/>
    <s v="Retirement"/>
    <n v="230284.65"/>
    <s v="Non-Billable"/>
    <n v="2.4228110495014916E-4"/>
    <n v="4547.5718813315416"/>
    <n v="682.13578219973124"/>
    <n v="3865.4360991318104"/>
    <x v="3"/>
  </r>
  <r>
    <s v="202206"/>
    <s v="10"/>
    <s v="6810"/>
    <x v="7"/>
    <s v="000"/>
    <s v="0948"/>
    <s v="Calif State University Trust Fund"/>
    <s v="TF-CSU Operating Fund"/>
    <x v="11"/>
    <s v="42124"/>
    <s v="HEERF-IHEs-Institutional Portion"/>
    <s v="05"/>
    <s v="Student Services"/>
    <s v="0503"/>
    <s v="Counseling and Career Guidance"/>
    <s v="603005"/>
    <s v="Retirement"/>
    <n v="11550.59"/>
    <s v="Non-Billable"/>
    <n v="1.2152306756121797E-5"/>
    <n v="228.09656786411639"/>
    <n v="34.214485179617455"/>
    <n v="193.88208268449893"/>
    <x v="3"/>
  </r>
  <r>
    <s v="202206"/>
    <s v="10"/>
    <s v="6820"/>
    <x v="1"/>
    <s v="000"/>
    <s v="0948"/>
    <s v="Calif State University Trust Fund"/>
    <s v="TF-CSU Operating Fund"/>
    <x v="11"/>
    <s v="00000"/>
    <s v="No Project Name Assigned"/>
    <s v="05"/>
    <s v="Student Services"/>
    <s v="0503"/>
    <s v="Counseling and Career Guidance"/>
    <s v="603005"/>
    <s v="Retirement"/>
    <n v="788600.44000000006"/>
    <s v="Non-Billable"/>
    <n v="8.2968181321409749E-4"/>
    <n v="15572.975387415885"/>
    <n v="2335.9463081123827"/>
    <n v="13237.029079303502"/>
    <x v="3"/>
  </r>
  <r>
    <s v="202206"/>
    <s v="10"/>
    <s v="6800"/>
    <x v="18"/>
    <s v="000"/>
    <s v="0948"/>
    <s v="Calif State University Trust Fund"/>
    <s v="TF-CSU Operating Fund"/>
    <x v="11"/>
    <s v="00000"/>
    <s v="No Project Name Assigned"/>
    <s v="07"/>
    <s v="Operation and Maintenance of Plant"/>
    <s v="0708"/>
    <s v="Logistical Services"/>
    <s v="603005"/>
    <s v="Retirement"/>
    <n v="114265.71"/>
    <s v="Non-Billable"/>
    <n v="1.2021827106892843E-4"/>
    <n v="2256.4748879110457"/>
    <n v="338.47123318665683"/>
    <n v="1918.0036547243888"/>
    <x v="3"/>
  </r>
  <r>
    <s v="202206"/>
    <s v="10"/>
    <s v="6790"/>
    <x v="5"/>
    <s v="000"/>
    <s v="0948"/>
    <s v="Calif State University Trust Fund"/>
    <s v="TF-CSU Operating Fund"/>
    <x v="11"/>
    <s v="42124"/>
    <s v="HEERF-IHEs-Institutional Portion"/>
    <s v="05"/>
    <s v="Student Services"/>
    <s v="0504"/>
    <s v="Financial Aid Administration"/>
    <s v="603005"/>
    <s v="Retirement"/>
    <n v="18817.09"/>
    <s v="Non-Billable"/>
    <n v="1.9797348008850795E-5"/>
    <n v="371.5925893127698"/>
    <n v="55.73888839691547"/>
    <n v="315.85370091585435"/>
    <x v="3"/>
  </r>
  <r>
    <s v="202206"/>
    <s v="10"/>
    <s v="6710"/>
    <x v="12"/>
    <s v="000"/>
    <s v="0948"/>
    <s v="Calif State University Trust Fund"/>
    <s v="TF-CSU Operating Fund"/>
    <x v="11"/>
    <s v="RSCA0"/>
    <s v="Research, Scholarly and Creative Activity Award Program"/>
    <s v="02"/>
    <s v="Research"/>
    <s v="0202"/>
    <s v="Individual and Project Research"/>
    <s v="603005"/>
    <s v="Retirement"/>
    <n v="2998.48"/>
    <s v="Non-Billable"/>
    <n v="3.1546829003623267E-6"/>
    <n v="59.212819155488653"/>
    <n v="8.8819228733232976"/>
    <n v="50.330896282165355"/>
    <x v="3"/>
  </r>
  <r>
    <s v="202206"/>
    <s v="10"/>
    <s v="6850"/>
    <x v="22"/>
    <s v="000"/>
    <s v="0948"/>
    <s v="Calif State University Trust Fund"/>
    <s v="TF-CSU Operating Fund"/>
    <x v="11"/>
    <s v="00000"/>
    <s v="No Project Name Assigned"/>
    <s v="05"/>
    <s v="Student Services"/>
    <s v="0507"/>
    <s v="Student Health Services"/>
    <s v="603005"/>
    <s v="Retirement"/>
    <n v="55201.96"/>
    <s v="Non-Billable"/>
    <n v="5.8077652436729656E-5"/>
    <n v="1090.1068789881936"/>
    <n v="163.51603184822903"/>
    <n v="926.59084713996447"/>
    <x v="3"/>
  </r>
  <r>
    <s v="202206"/>
    <s v="10"/>
    <s v="6810"/>
    <x v="7"/>
    <s v="000"/>
    <s v="0948"/>
    <s v="Calif State University Trust Fund"/>
    <s v="TF-CSU Operating Fund"/>
    <x v="11"/>
    <s v="00000"/>
    <s v="No Project Name Assigned"/>
    <s v="05"/>
    <s v="Student Services"/>
    <s v="0503"/>
    <s v="Counseling and Career Guidance"/>
    <s v="603005"/>
    <s v="Retirement"/>
    <n v="306917.77"/>
    <s v="Non-Billable"/>
    <n v="3.2290635283088016E-4"/>
    <n v="6060.8929893198756"/>
    <n v="909.13394839798127"/>
    <n v="5151.7590409218938"/>
    <x v="3"/>
  </r>
  <r>
    <s v="202206"/>
    <s v="10"/>
    <s v="6770"/>
    <x v="2"/>
    <s v="000"/>
    <s v="0948"/>
    <s v="Calif State University Trust Fund"/>
    <s v="TF-CSU Operating Fund"/>
    <x v="11"/>
    <s v="00000"/>
    <s v="No Project Name Assigned"/>
    <s v="06"/>
    <s v="Institutional Support"/>
    <s v="0605"/>
    <s v="Public Relations/Development"/>
    <s v="603005"/>
    <s v="Retirement"/>
    <n v="1390631.38"/>
    <s v="Non-Billable"/>
    <n v="1.4630749697157441E-3"/>
    <n v="27461.648707307573"/>
    <n v="4119.2473060961356"/>
    <n v="23342.401401211435"/>
    <x v="3"/>
  </r>
  <r>
    <s v="202206"/>
    <s v="10"/>
    <s v="6710"/>
    <x v="12"/>
    <s v="000"/>
    <s v="0948"/>
    <s v="Calif State University Trust Fund"/>
    <s v="TF-CSU Operating Fund"/>
    <x v="11"/>
    <s v="00000"/>
    <s v="No Project Name Assigned"/>
    <s v="06"/>
    <s v="Institutional Support"/>
    <s v="0602"/>
    <s v="Fiscal Operations"/>
    <s v="603005"/>
    <s v="Retirement"/>
    <n v="1237503.3700000001"/>
    <s v="Non-Billable"/>
    <n v="1.30196990491174E-3"/>
    <n v="24437.736203715809"/>
    <n v="3665.6604305573715"/>
    <n v="20772.075773158438"/>
    <x v="3"/>
  </r>
  <r>
    <s v="202206"/>
    <s v="10"/>
    <s v="6650"/>
    <x v="16"/>
    <s v="000"/>
    <s v="0948"/>
    <s v="Calif State University Trust Fund"/>
    <s v="TF-CSU Operating Fund"/>
    <x v="11"/>
    <s v="00000"/>
    <s v="No Project Name Assigned"/>
    <s v="06"/>
    <s v="Institutional Support"/>
    <s v="0602"/>
    <s v="Fiscal Operations"/>
    <s v="603005"/>
    <s v="Retirement"/>
    <n v="853870.99"/>
    <s v="Non-Billable"/>
    <n v="8.9835256905780635E-4"/>
    <n v="16861.912873518602"/>
    <n v="2529.2869310277902"/>
    <n v="14332.625942490811"/>
    <x v="3"/>
  </r>
  <r>
    <s v="202206"/>
    <s v="10"/>
    <s v="6760"/>
    <x v="13"/>
    <s v="000"/>
    <s v="0948"/>
    <s v="Calif State University Trust Fund"/>
    <s v="TF-CSU Operating Fund"/>
    <x v="11"/>
    <s v="42124"/>
    <s v="HEERF-IHEs-Institutional Portion"/>
    <s v="05"/>
    <s v="Student Services"/>
    <s v="0503"/>
    <s v="Counseling and Career Guidance"/>
    <s v="603005"/>
    <s v="Retirement"/>
    <n v="93792.97"/>
    <s v="Non-Billable"/>
    <n v="9.8679023583014293E-5"/>
    <n v="1852.1871650523508"/>
    <n v="277.82807475785262"/>
    <n v="1574.3590902944982"/>
    <x v="3"/>
  </r>
  <r>
    <s v="202206"/>
    <s v="10"/>
    <s v="6760"/>
    <x v="13"/>
    <s v="000"/>
    <s v="0948"/>
    <s v="Calif State University Trust Fund"/>
    <s v="TF-CSU Operating Fund"/>
    <x v="11"/>
    <s v="00000"/>
    <s v="No Project Name Assigned"/>
    <s v="04"/>
    <s v="Academic Support"/>
    <s v="0406"/>
    <s v="Academic Administration"/>
    <s v="603005"/>
    <s v="Retirement"/>
    <n v="3451828.47"/>
    <s v="Non-Billable"/>
    <n v="3.6316481181441441E-3"/>
    <n v="68165.368770135901"/>
    <n v="10224.805315520385"/>
    <n v="57940.563454615512"/>
    <x v="3"/>
  </r>
  <r>
    <s v="202206"/>
    <s v="10"/>
    <s v="6760"/>
    <x v="13"/>
    <s v="000"/>
    <s v="0948"/>
    <s v="Calif State University Trust Fund"/>
    <s v="TF-CSU Operating Fund"/>
    <x v="11"/>
    <s v="42124"/>
    <s v="HEERF-IHEs-Institutional Portion"/>
    <s v="04"/>
    <s v="Academic Support"/>
    <s v="0409"/>
    <s v="Academic Support Information Technology"/>
    <s v="603005"/>
    <s v="Retirement"/>
    <n v="676.87"/>
    <s v="Non-Billable"/>
    <n v="7.1213088457093201E-7"/>
    <n v="13.366566027379076"/>
    <n v="2.0049849041068613"/>
    <n v="11.361581123272215"/>
    <x v="3"/>
  </r>
  <r>
    <s v="202206"/>
    <s v="10"/>
    <s v="6760"/>
    <x v="13"/>
    <s v="000"/>
    <s v="0948"/>
    <s v="Calif State University Trust Fund"/>
    <s v="TF-CSU Operating Fund"/>
    <x v="11"/>
    <s v="00000"/>
    <s v="No Project Name Assigned"/>
    <s v="04"/>
    <s v="Academic Support"/>
    <s v="0409"/>
    <s v="Academic Support Information Technology"/>
    <s v="603005"/>
    <s v="Retirement"/>
    <n v="575214.68000000005"/>
    <s v="Non-Billable"/>
    <n v="6.0517992950874706E-4"/>
    <n v="11359.116226362117"/>
    <n v="1703.8674339543174"/>
    <n v="9655.2487924077996"/>
    <x v="3"/>
  </r>
  <r>
    <s v="202206"/>
    <s v="10"/>
    <s v="6810"/>
    <x v="7"/>
    <s v="000"/>
    <s v="0948"/>
    <s v="Calif State University Trust Fund"/>
    <s v="TF-CSU Operating Fund"/>
    <x v="11"/>
    <s v="COOL4"/>
    <s v="Calif Open Online Library For Education"/>
    <s v="04"/>
    <s v="Academic Support"/>
    <s v="0409"/>
    <s v="Academic Support Information Technology"/>
    <s v="603005"/>
    <s v="Retirement"/>
    <n v="181068.39"/>
    <s v="Non-Billable"/>
    <n v="1.9050097173539158E-4"/>
    <n v="3575.6682825449866"/>
    <n v="536.35024238174799"/>
    <n v="3039.3180401632385"/>
    <x v="3"/>
  </r>
  <r>
    <s v="202206"/>
    <s v="10"/>
    <s v="6760"/>
    <x v="13"/>
    <s v="000"/>
    <s v="0948"/>
    <s v="Calif State University Trust Fund"/>
    <s v="TF-CSU Operating Fund"/>
    <x v="11"/>
    <s v="00000"/>
    <s v="No Project Name Assigned"/>
    <s v="05"/>
    <s v="Student Services"/>
    <s v="0504"/>
    <s v="Financial Aid Administration"/>
    <s v="603005"/>
    <s v="Retirement"/>
    <n v="568012.56000000006"/>
    <s v="Non-Billable"/>
    <n v="5.9760262206952537E-4"/>
    <n v="11216.891556163842"/>
    <n v="1682.5337334245762"/>
    <n v="9534.3578227392663"/>
    <x v="3"/>
  </r>
  <r>
    <s v="202206"/>
    <s v="10"/>
    <s v="6830"/>
    <x v="9"/>
    <s v="000"/>
    <s v="0948"/>
    <s v="Calif State University Trust Fund"/>
    <s v="TF-CSU Operating Fund"/>
    <x v="11"/>
    <s v="00000"/>
    <s v="No Project Name Assigned"/>
    <s v="07"/>
    <s v="Operation and Maintenance of Plant"/>
    <s v="0702"/>
    <s v="Building Maintenance"/>
    <s v="603005"/>
    <s v="Retirement"/>
    <n v="810009.1"/>
    <s v="Non-Billable"/>
    <n v="8.5220573654247412E-4"/>
    <n v="15995.745295149583"/>
    <n v="2399.3617942724372"/>
    <n v="13596.383500877146"/>
    <x v="3"/>
  </r>
  <r>
    <s v="202206"/>
    <s v="10"/>
    <s v="6740"/>
    <x v="8"/>
    <s v="000"/>
    <s v="0948"/>
    <s v="Calif State University Trust Fund"/>
    <s v="TF-CSU Operating Fund"/>
    <x v="11"/>
    <s v="00000"/>
    <s v="No Project Name Assigned"/>
    <s v="01"/>
    <s v="Instruction"/>
    <s v="0106"/>
    <s v="Instructional Information Technology"/>
    <s v="603005"/>
    <s v="Retirement"/>
    <n v="108748.88"/>
    <s v="Non-Billable"/>
    <n v="1.1441404717375291E-4"/>
    <n v="2147.5306704736859"/>
    <n v="322.12960057105289"/>
    <n v="1825.401069902633"/>
    <x v="3"/>
  </r>
  <r>
    <s v="202206"/>
    <s v="10"/>
    <s v="6780"/>
    <x v="4"/>
    <s v="000"/>
    <s v="0948"/>
    <s v="Calif State University Trust Fund"/>
    <s v="TF-CSU Operating Fund"/>
    <x v="11"/>
    <s v="00000"/>
    <s v="No Project Name Assigned"/>
    <s v="05"/>
    <s v="Student Services"/>
    <s v="0510"/>
    <s v="Student Records"/>
    <s v="603005"/>
    <s v="Retirement"/>
    <n v="372063.26"/>
    <s v="Non-Billable"/>
    <n v="3.914455337954772E-4"/>
    <n v="7347.3608390856552"/>
    <n v="1102.1041258628482"/>
    <n v="6245.2567132228069"/>
    <x v="3"/>
  </r>
  <r>
    <s v="202206"/>
    <s v="10"/>
    <s v="6760"/>
    <x v="13"/>
    <s v="000"/>
    <s v="0948"/>
    <s v="Calif State University Trust Fund"/>
    <s v="TF-CSU Operating Fund"/>
    <x v="11"/>
    <s v="00000"/>
    <s v="No Project Name Assigned"/>
    <s v="03"/>
    <s v="Public Service"/>
    <s v="0303"/>
    <s v="Public Broadcasting Services"/>
    <s v="603005"/>
    <s v="Retirement"/>
    <n v="117238.83"/>
    <s v="Non-Billable"/>
    <n v="1.2334627286474673E-4"/>
    <n v="2315.1869076302255"/>
    <n v="347.27803614453381"/>
    <n v="1967.9088714856916"/>
    <x v="3"/>
  </r>
  <r>
    <s v="202206"/>
    <s v="10"/>
    <s v="6760"/>
    <x v="13"/>
    <s v="000"/>
    <s v="0948"/>
    <s v="Calif State University Trust Fund"/>
    <s v="TF-CSU Operating Fund"/>
    <x v="11"/>
    <s v="00000"/>
    <s v="No Project Name Assigned"/>
    <s v="02"/>
    <s v="Research"/>
    <s v="0201"/>
    <s v="Institutes and Research Centers"/>
    <s v="603005"/>
    <s v="Retirement"/>
    <n v="70414.63"/>
    <s v="Non-Billable"/>
    <n v="7.4082811690036324E-5"/>
    <n v="1390.5207812260367"/>
    <n v="208.5781171839055"/>
    <n v="1181.9426640421311"/>
    <x v="3"/>
  </r>
  <r>
    <s v="202206"/>
    <s v="10"/>
    <s v="6770"/>
    <x v="2"/>
    <s v="000"/>
    <s v="0948"/>
    <s v="Calif State University Trust Fund"/>
    <s v="TF-CSU Operating Fund"/>
    <x v="11"/>
    <s v="00000"/>
    <s v="No Project Name Assigned"/>
    <s v="07"/>
    <s v="Operation and Maintenance of Plant"/>
    <s v="0704"/>
    <s v="Utilities"/>
    <s v="603005"/>
    <s v="Retirement"/>
    <n v="143167"/>
    <s v="Non-Billable"/>
    <n v="1.5062514567253183E-4"/>
    <n v="2827.2063445591916"/>
    <n v="424.08095168387871"/>
    <n v="2403.1253928753126"/>
    <x v="3"/>
  </r>
  <r>
    <s v="202206"/>
    <s v="10"/>
    <s v="6830"/>
    <x v="9"/>
    <s v="000"/>
    <s v="0948"/>
    <s v="Calif State University Trust Fund"/>
    <s v="TF-CSU Operating Fund"/>
    <x v="11"/>
    <s v="00000"/>
    <s v="No Project Name Assigned"/>
    <s v="07"/>
    <s v="Operation and Maintenance of Plant"/>
    <s v="0701"/>
    <s v="Physical Plant Administration"/>
    <s v="603005"/>
    <s v="Retirement"/>
    <n v="187654.91"/>
    <s v="Non-Billable"/>
    <n v="1.974306100911233E-4"/>
    <n v="3705.7363228934328"/>
    <n v="555.86044843401487"/>
    <n v="3149.8758744594179"/>
    <x v="3"/>
  </r>
  <r>
    <s v="202206"/>
    <s v="10"/>
    <s v="6800"/>
    <x v="18"/>
    <s v="000"/>
    <s v="0948"/>
    <s v="Calif State University Trust Fund"/>
    <s v="TF-CSU Operating Fund"/>
    <x v="11"/>
    <s v="00000"/>
    <s v="No Project Name Assigned"/>
    <s v="04"/>
    <s v="Academic Support"/>
    <s v="0409"/>
    <s v="Academic Support Information Technology"/>
    <s v="603005"/>
    <s v="Retirement"/>
    <n v="380041.95"/>
    <s v="Non-Billable"/>
    <n v="3.9983986589383767E-4"/>
    <n v="7504.9209122119419"/>
    <n v="1125.7381368317913"/>
    <n v="6379.1827753801508"/>
    <x v="3"/>
  </r>
  <r>
    <s v="202206"/>
    <s v="10"/>
    <s v="6650"/>
    <x v="16"/>
    <s v="000"/>
    <s v="0948"/>
    <s v="Calif State University Trust Fund"/>
    <s v="TF-CSU Operating Fund"/>
    <x v="11"/>
    <s v="00000"/>
    <s v="No Project Name Assigned"/>
    <s v="04"/>
    <s v="Academic Support"/>
    <s v="0409"/>
    <s v="Academic Support Information Technology"/>
    <s v="603005"/>
    <s v="Retirement"/>
    <n v="508814.56"/>
    <s v="Non-Billable"/>
    <n v="5.3532075981409949E-4"/>
    <n v="10047.872430351221"/>
    <n v="1507.180864552683"/>
    <n v="8540.6915657985373"/>
    <x v="3"/>
  </r>
  <r>
    <s v="202206"/>
    <s v="10"/>
    <s v="6760"/>
    <x v="13"/>
    <s v="000"/>
    <s v="0948"/>
    <s v="Calif State University Trust Fund"/>
    <s v="TF-CSU Operating Fund"/>
    <x v="11"/>
    <s v="00000"/>
    <s v="No Project Name Assigned"/>
    <s v="04"/>
    <s v="Academic Support"/>
    <s v="0401"/>
    <s v="Libraries"/>
    <s v="603005"/>
    <s v="Retirement"/>
    <n v="1800310.67"/>
    <s v="Non-Billable"/>
    <n v="1.894096104022319E-3"/>
    <n v="35551.836305863842"/>
    <n v="5332.7754458795762"/>
    <n v="30219.060859984264"/>
    <x v="3"/>
  </r>
  <r>
    <s v="202206"/>
    <s v="10"/>
    <s v="6650"/>
    <x v="16"/>
    <s v="000"/>
    <s v="0948"/>
    <s v="Calif State University Trust Fund"/>
    <s v="TF-CSU Operating Fund"/>
    <x v="11"/>
    <s v="USERF"/>
    <s v="TF-User Fees"/>
    <s v="05"/>
    <s v="Student Services"/>
    <s v="0503"/>
    <s v="Counseling and Career Guidance"/>
    <s v="603005"/>
    <s v="Retirement"/>
    <n v="99251.62"/>
    <s v="Non-Billable"/>
    <n v="1.0442203664765465E-4"/>
    <n v="1959.982466432753"/>
    <n v="293.99736996491293"/>
    <n v="1665.9850964678401"/>
    <x v="3"/>
  </r>
  <r>
    <s v="202206"/>
    <s v="10"/>
    <s v="6750"/>
    <x v="20"/>
    <s v="000"/>
    <s v="0948"/>
    <s v="Calif State University Trust Fund"/>
    <s v="TF-CSU Operating Fund"/>
    <x v="11"/>
    <s v="00000"/>
    <s v="No Project Name Assigned"/>
    <s v="04"/>
    <s v="Academic Support"/>
    <s v="0401"/>
    <s v="Libraries"/>
    <s v="603005"/>
    <s v="Retirement"/>
    <n v="921021.75"/>
    <s v="Non-Billable"/>
    <n v="9.6900148261345272E-4"/>
    <n v="18187.980016882448"/>
    <n v="2728.1970025323672"/>
    <n v="15459.78301435008"/>
    <x v="3"/>
  </r>
  <r>
    <s v="202206"/>
    <s v="10"/>
    <s v="6690"/>
    <x v="6"/>
    <s v="000"/>
    <s v="0948"/>
    <s v="Calif State University Trust Fund"/>
    <s v="TF-CSU Operating Fund"/>
    <x v="11"/>
    <s v="00000"/>
    <s v="No Project Name Assigned"/>
    <s v="05"/>
    <s v="Student Services"/>
    <s v="0503"/>
    <s v="Counseling and Career Guidance"/>
    <s v="603005"/>
    <s v="Retirement"/>
    <n v="202693.19"/>
    <s v="Non-Billable"/>
    <n v="2.1325229466692862E-4"/>
    <n v="4002.7064391021786"/>
    <n v="600.40596586532672"/>
    <n v="3402.3004732368518"/>
    <x v="3"/>
  </r>
  <r>
    <s v="202206"/>
    <s v="10"/>
    <s v="6800"/>
    <x v="18"/>
    <s v="000"/>
    <s v="0948"/>
    <s v="Calif State University Trust Fund"/>
    <s v="TF-CSU Operating Fund"/>
    <x v="11"/>
    <s v="00000"/>
    <s v="No Project Name Assigned"/>
    <s v="07"/>
    <s v="Operation and Maintenance of Plant"/>
    <s v="0707"/>
    <s v="Security and Safety"/>
    <s v="603005"/>
    <s v="Retirement"/>
    <n v="1219283.74"/>
    <s v="Non-Billable"/>
    <n v="1.2828011410007153E-3"/>
    <n v="24077.942022574054"/>
    <n v="3611.6913033861078"/>
    <n v="20466.250719187945"/>
    <x v="3"/>
  </r>
  <r>
    <s v="202206"/>
    <s v="10"/>
    <s v="6800"/>
    <x v="18"/>
    <s v="000"/>
    <s v="0948"/>
    <s v="Calif State University Trust Fund"/>
    <s v="TF-CSU Operating Fund"/>
    <x v="11"/>
    <s v="00000"/>
    <s v="No Project Name Assigned"/>
    <s v="01"/>
    <s v="Instruction"/>
    <s v="0105"/>
    <s v="Preparatory/Remedial Instruction"/>
    <s v="603005"/>
    <s v="Retirement"/>
    <n v="43947.21"/>
    <s v="Non-Billable"/>
    <n v="4.623659717778082E-5"/>
    <n v="867.85244461136392"/>
    <n v="130.17786669170459"/>
    <n v="737.67457791965933"/>
    <x v="3"/>
  </r>
  <r>
    <s v="202206"/>
    <s v="10"/>
    <s v="6780"/>
    <x v="4"/>
    <s v="000"/>
    <s v="0948"/>
    <s v="Calif State University Trust Fund"/>
    <s v="TF-CSU Operating Fund"/>
    <x v="11"/>
    <s v="42124"/>
    <s v="HEERF-IHEs-Institutional Portion"/>
    <s v="05"/>
    <s v="Student Services"/>
    <s v="0509"/>
    <s v="Student Admissions"/>
    <s v="603005"/>
    <s v="Retirement"/>
    <n v="34079.480000000003"/>
    <s v="Non-Billable"/>
    <n v="3.5854817377217762E-5"/>
    <n v="672.98834281138863"/>
    <n v="100.94825142170829"/>
    <n v="572.04009138968036"/>
    <x v="3"/>
  </r>
  <r>
    <s v="202206"/>
    <s v="10"/>
    <s v="6810"/>
    <x v="7"/>
    <s v="000"/>
    <s v="0948"/>
    <s v="Calif State University Trust Fund"/>
    <s v="TF-CSU Operating Fund"/>
    <x v="11"/>
    <s v="00000"/>
    <s v="No Project Name Assigned"/>
    <s v="05"/>
    <s v="Student Services"/>
    <s v="0501"/>
    <s v="Student Services Administration"/>
    <s v="603005"/>
    <s v="Retirement"/>
    <n v="1662537.37"/>
    <s v="Non-Billable"/>
    <n v="1.7491456379073247E-3"/>
    <n v="32831.142655295931"/>
    <n v="4924.6713982943893"/>
    <n v="27906.47125700154"/>
    <x v="3"/>
  </r>
  <r>
    <s v="202206"/>
    <s v="10"/>
    <s v="6756"/>
    <x v="11"/>
    <s v="000"/>
    <s v="0948"/>
    <s v="Calif State University Trust Fund"/>
    <s v="TF-CSU Operating Fund"/>
    <x v="11"/>
    <s v="00000"/>
    <s v="No Project Name Assigned"/>
    <s v="01"/>
    <s v="Instruction"/>
    <s v="0101"/>
    <s v="General Academic Instruction"/>
    <s v="603005"/>
    <s v="Retirement"/>
    <n v="7828309.7400000002"/>
    <s v="Non-Billable"/>
    <n v="8.2361179249212449E-3"/>
    <n v="154590.42212313254"/>
    <n v="23188.563318469878"/>
    <n v="131401.85880466265"/>
    <x v="3"/>
  </r>
  <r>
    <s v="202206"/>
    <s v="10"/>
    <s v="6780"/>
    <x v="4"/>
    <s v="000"/>
    <s v="0948"/>
    <s v="Calif State University Trust Fund"/>
    <s v="TF-CSU Operating Fund"/>
    <x v="11"/>
    <s v="00000"/>
    <s v="No Project Name Assigned"/>
    <s v="07"/>
    <s v="Operation and Maintenance of Plant"/>
    <s v="0701"/>
    <s v="Physical Plant Administration"/>
    <s v="603005"/>
    <s v="Retirement"/>
    <n v="289698"/>
    <s v="Non-Billable"/>
    <n v="3.0478953565445338E-4"/>
    <n v="5720.843655354297"/>
    <n v="858.12654830314455"/>
    <n v="4862.7171070511522"/>
    <x v="3"/>
  </r>
  <r>
    <s v="202206"/>
    <s v="10"/>
    <s v="6780"/>
    <x v="4"/>
    <s v="000"/>
    <s v="0948"/>
    <s v="Calif State University Trust Fund"/>
    <s v="TF-CSU Operating Fund"/>
    <x v="11"/>
    <s v="00000"/>
    <s v="No Project Name Assigned"/>
    <s v="02"/>
    <s v="Research"/>
    <s v="0201"/>
    <s v="Institutes and Research Centers"/>
    <s v="603005"/>
    <s v="Retirement"/>
    <n v="119212.82"/>
    <s v="Non-Billable"/>
    <n v="1.2542309595460767E-4"/>
    <n v="2354.1684959298782"/>
    <n v="353.12527438948172"/>
    <n v="2001.0432215403964"/>
    <x v="3"/>
  </r>
  <r>
    <s v="202206"/>
    <s v="10"/>
    <s v="6780"/>
    <x v="4"/>
    <s v="000"/>
    <s v="0948"/>
    <s v="Calif State University Trust Fund"/>
    <s v="TF-CSU Operating Fund"/>
    <x v="11"/>
    <s v="00000"/>
    <s v="No Project Name Assigned"/>
    <s v="01"/>
    <s v="Instruction"/>
    <s v="0106"/>
    <s v="Instructional Information Technology"/>
    <s v="603005"/>
    <s v="Retirement"/>
    <n v="324438.89"/>
    <s v="Non-Billable"/>
    <n v="3.4134021854257285E-4"/>
    <n v="6406.8932661139897"/>
    <n v="961.03398991709844"/>
    <n v="5445.8592761968912"/>
    <x v="3"/>
  </r>
  <r>
    <s v="202206"/>
    <s v="10"/>
    <s v="6740"/>
    <x v="8"/>
    <s v="000"/>
    <s v="0948"/>
    <s v="Calif State University Trust Fund"/>
    <s v="TF-CSU Operating Fund"/>
    <x v="11"/>
    <s v="42124"/>
    <s v="HEERF-IHEs-Institutional Portion"/>
    <s v="01"/>
    <s v="Instruction"/>
    <s v="0106"/>
    <s v="Instructional Information Technology"/>
    <s v="603005"/>
    <s v="Retirement"/>
    <n v="7736.1500000000005"/>
    <s v="Non-Billable"/>
    <n v="8.1391572128671916E-6"/>
    <n v="152.77048735016862"/>
    <n v="22.915573102525293"/>
    <n v="129.85491424764334"/>
    <x v="3"/>
  </r>
  <r>
    <s v="202206"/>
    <s v="10"/>
    <s v="6780"/>
    <x v="4"/>
    <s v="000"/>
    <s v="0948"/>
    <s v="Calif State University Trust Fund"/>
    <s v="TF-CSU Operating Fund"/>
    <x v="11"/>
    <s v="00000"/>
    <s v="No Project Name Assigned"/>
    <s v="01"/>
    <s v="Instruction"/>
    <s v="0101"/>
    <s v="General Academic Instruction"/>
    <s v="603005"/>
    <s v="Retirement"/>
    <n v="28431217.66"/>
    <s v="Non-Billable"/>
    <n v="2.9912314302073518E-2"/>
    <n v="561448.65054024546"/>
    <n v="84217.297581036823"/>
    <n v="477231.35295920866"/>
    <x v="3"/>
  </r>
  <r>
    <s v="202206"/>
    <s v="10"/>
    <s v="6620"/>
    <x v="3"/>
    <s v="000"/>
    <s v="0948"/>
    <s v="Calif State University Trust Fund"/>
    <s v="TF-CSU Operating Fund"/>
    <x v="11"/>
    <s v="00000"/>
    <s v="No Project Name Assigned"/>
    <s v="04"/>
    <s v="Academic Support"/>
    <s v="0407"/>
    <s v="Academic Personnel Development"/>
    <s v="603005"/>
    <s v="Retirement"/>
    <n v="149721.12"/>
    <s v="Non-Billable"/>
    <n v="1.5752069618176406E-4"/>
    <n v="2956.6345622839622"/>
    <n v="443.49518434259431"/>
    <n v="2513.1393779413679"/>
    <x v="3"/>
  </r>
  <r>
    <s v="202206"/>
    <s v="10"/>
    <s v="6800"/>
    <x v="18"/>
    <s v="000"/>
    <s v="0948"/>
    <s v="Calif State University Trust Fund"/>
    <s v="TF-CSU Operating Fund"/>
    <x v="11"/>
    <s v="00000"/>
    <s v="No Project Name Assigned"/>
    <s v="04"/>
    <s v="Academic Support"/>
    <s v="0407"/>
    <s v="Academic Personnel Development"/>
    <s v="603005"/>
    <s v="Retirement"/>
    <n v="132347.18"/>
    <s v="Non-Billable"/>
    <n v="1.3924167766907728E-4"/>
    <n v="2613.5407390007285"/>
    <n v="392.03111085010926"/>
    <n v="2221.5096281506194"/>
    <x v="3"/>
  </r>
  <r>
    <s v="202206"/>
    <s v="10"/>
    <s v="6760"/>
    <x v="13"/>
    <s v="000"/>
    <s v="0948"/>
    <s v="Calif State University Trust Fund"/>
    <s v="TF-CSU Operating Fund"/>
    <x v="11"/>
    <s v="00000"/>
    <s v="No Project Name Assigned"/>
    <s v="01"/>
    <s v="Instruction"/>
    <s v="0105"/>
    <s v="Preparatory/Remedial Instruction"/>
    <s v="603005"/>
    <s v="Retirement"/>
    <n v="221565.95"/>
    <s v="Non-Billable"/>
    <n v="2.3310821275030491E-4"/>
    <n v="4375.3983779661839"/>
    <n v="656.30975669492761"/>
    <n v="3719.0886212712562"/>
    <x v="3"/>
  </r>
  <r>
    <s v="202206"/>
    <s v="10"/>
    <s v="6740"/>
    <x v="8"/>
    <s v="000"/>
    <s v="0948"/>
    <s v="Calif State University Trust Fund"/>
    <s v="TF-CSU Operating Fund"/>
    <x v="11"/>
    <s v="USERF"/>
    <s v="TF-User Fees"/>
    <s v="05"/>
    <s v="Student Services"/>
    <s v="0501"/>
    <s v="Student Services Administration"/>
    <s v="603005"/>
    <s v="Retirement"/>
    <n v="10690.800000000001"/>
    <s v="Non-Billable"/>
    <n v="1.1247726831992732E-5"/>
    <n v="211.11776867862991"/>
    <n v="31.667665301794486"/>
    <n v="179.45010337683541"/>
    <x v="3"/>
  </r>
  <r>
    <s v="202206"/>
    <s v="10"/>
    <s v="6740"/>
    <x v="8"/>
    <s v="000"/>
    <s v="0948"/>
    <s v="Calif State University Trust Fund"/>
    <s v="TF-CSU Operating Fund"/>
    <x v="11"/>
    <s v="42124"/>
    <s v="HEERF-IHEs-Institutional Portion"/>
    <s v="05"/>
    <s v="Student Services"/>
    <s v="0501"/>
    <s v="Student Services Administration"/>
    <s v="603005"/>
    <s v="Retirement"/>
    <n v="107443.02"/>
    <s v="Non-Billable"/>
    <n v="1.1304015966666027E-4"/>
    <n v="2121.7430540739142"/>
    <n v="318.26145811108711"/>
    <n v="1803.481595962827"/>
    <x v="3"/>
  </r>
  <r>
    <s v="202206"/>
    <s v="10"/>
    <s v="6650"/>
    <x v="16"/>
    <s v="000"/>
    <s v="0948"/>
    <s v="Calif State University Trust Fund"/>
    <s v="TF-CSU Operating Fund"/>
    <x v="11"/>
    <s v="00000"/>
    <s v="No Project Name Assigned"/>
    <s v="04"/>
    <s v="Academic Support"/>
    <s v="0407"/>
    <s v="Academic Personnel Development"/>
    <s v="603005"/>
    <s v="Retirement"/>
    <n v="55802.020000000004"/>
    <s v="Non-Billable"/>
    <n v="5.870897197902823E-5"/>
    <n v="1101.9566309500017"/>
    <n v="165.29349464250024"/>
    <n v="936.66313630750142"/>
    <x v="3"/>
  </r>
  <r>
    <s v="202206"/>
    <s v="10"/>
    <s v="6830"/>
    <x v="9"/>
    <s v="000"/>
    <s v="0948"/>
    <s v="Calif State University Trust Fund"/>
    <s v="TF-CSU Operating Fund"/>
    <x v="11"/>
    <s v="00000"/>
    <s v="No Project Name Assigned"/>
    <s v="07"/>
    <s v="Operation and Maintenance of Plant"/>
    <s v="0704"/>
    <s v="Utilities"/>
    <s v="603005"/>
    <s v="Retirement"/>
    <n v="42044.91"/>
    <s v="Non-Billable"/>
    <n v="4.4235198708770113E-5"/>
    <n v="830.28656260465198"/>
    <n v="124.5429843906978"/>
    <n v="705.74357821395415"/>
    <x v="3"/>
  </r>
  <r>
    <s v="202206"/>
    <s v="10"/>
    <s v="6830"/>
    <x v="9"/>
    <s v="000"/>
    <s v="0948"/>
    <s v="Calif State University Trust Fund"/>
    <s v="TF-CSU Operating Fund"/>
    <x v="11"/>
    <s v="00000"/>
    <s v="No Project Name Assigned"/>
    <s v="07"/>
    <s v="Operation and Maintenance of Plant"/>
    <s v="0703"/>
    <s v="Custodial Services"/>
    <s v="603005"/>
    <s v="Retirement"/>
    <n v="338999.92"/>
    <s v="Non-Billable"/>
    <n v="3.56659791243629E-4"/>
    <n v="6694.4388345712232"/>
    <n v="1004.1658251856834"/>
    <n v="5690.2730093855398"/>
    <x v="3"/>
  </r>
  <r>
    <s v="202206"/>
    <s v="10"/>
    <s v="6650"/>
    <x v="16"/>
    <s v="000"/>
    <s v="0948"/>
    <s v="Calif State University Trust Fund"/>
    <s v="TF-CSU Operating Fund"/>
    <x v="11"/>
    <s v="00000"/>
    <s v="No Project Name Assigned"/>
    <s v="01"/>
    <s v="Instruction"/>
    <s v="0106"/>
    <s v="Instructional Information Technology"/>
    <s v="603005"/>
    <s v="Retirement"/>
    <n v="7654.14"/>
    <s v="Non-Billable"/>
    <n v="8.0528749816504698E-6"/>
    <n v="151.15098570302018"/>
    <n v="22.672647855453025"/>
    <n v="128.47833784756716"/>
    <x v="3"/>
  </r>
  <r>
    <s v="202206"/>
    <s v="10"/>
    <s v="6800"/>
    <x v="18"/>
    <s v="000"/>
    <s v="0948"/>
    <s v="Calif State University Trust Fund"/>
    <s v="TF-CSU Operating Fund"/>
    <x v="11"/>
    <s v="00000"/>
    <s v="No Project Name Assigned"/>
    <s v="06"/>
    <s v="Institutional Support"/>
    <s v="0601"/>
    <s v="Executive Management"/>
    <s v="603005"/>
    <s v="Retirement"/>
    <n v="916740.81"/>
    <s v="Non-Billable"/>
    <n v="9.6449753120624742E-4"/>
    <n v="18103.441675444286"/>
    <n v="2715.5162513166429"/>
    <n v="15387.925424127643"/>
    <x v="3"/>
  </r>
  <r>
    <s v="202206"/>
    <s v="10"/>
    <s v="6800"/>
    <x v="18"/>
    <s v="000"/>
    <s v="0948"/>
    <s v="Calif State University Trust Fund"/>
    <s v="TF-CSU Operating Fund"/>
    <x v="11"/>
    <s v="42124"/>
    <s v="HEERF-IHEs-Institutional Portion"/>
    <s v="05"/>
    <s v="Student Services"/>
    <s v="0507"/>
    <s v="Student Health Services"/>
    <s v="603005"/>
    <s v="Retirement"/>
    <n v="48392.85"/>
    <s v="Non-Billable"/>
    <n v="5.0913828471358491E-5"/>
    <n v="955.64321771987443"/>
    <n v="143.34648265798117"/>
    <n v="812.29673506189329"/>
    <x v="3"/>
  </r>
  <r>
    <s v="202206"/>
    <s v="10"/>
    <s v="6770"/>
    <x v="2"/>
    <s v="000"/>
    <s v="0948"/>
    <s v="Calif State University Trust Fund"/>
    <s v="TF-CSU Operating Fund"/>
    <x v="11"/>
    <s v="00000"/>
    <s v="No Project Name Assigned"/>
    <s v="07"/>
    <s v="Operation and Maintenance of Plant"/>
    <s v="0709"/>
    <s v="Oper and Maint Information Technology"/>
    <s v="603005"/>
    <s v="Retirement"/>
    <n v="26841.21"/>
    <s v="Non-Billable"/>
    <n v="2.8239476738892468E-5"/>
    <n v="530.0497964450301"/>
    <n v="79.507469466754515"/>
    <n v="450.54232697827558"/>
    <x v="3"/>
  </r>
  <r>
    <s v="202206"/>
    <s v="10"/>
    <s v="6620"/>
    <x v="3"/>
    <s v="000"/>
    <s v="0948"/>
    <s v="Calif State University Trust Fund"/>
    <s v="TF-CSU Operating Fund"/>
    <x v="11"/>
    <s v="CCF00"/>
    <s v="Campus Collaboration Funds"/>
    <s v="06"/>
    <s v="Institutional Support"/>
    <s v="0607"/>
    <s v="Administrative Information Technology"/>
    <s v="603005"/>
    <s v="Retirement"/>
    <n v="522138.55"/>
    <s v="Non-Billable"/>
    <n v="5.4933885011905351E-4"/>
    <n v="10310.989413055637"/>
    <n v="1546.6484119583454"/>
    <n v="8764.3410010972912"/>
    <x v="3"/>
  </r>
  <r>
    <s v="202206"/>
    <s v="10"/>
    <s v="6770"/>
    <x v="2"/>
    <s v="000"/>
    <s v="0948"/>
    <s v="Calif State University Trust Fund"/>
    <s v="TF-CSU Operating Fund"/>
    <x v="11"/>
    <s v="00000"/>
    <s v="No Project Name Assigned"/>
    <s v="04"/>
    <s v="Academic Support"/>
    <s v="0406"/>
    <s v="Academic Administration"/>
    <s v="603005"/>
    <s v="Retirement"/>
    <n v="3256777.77"/>
    <s v="Non-Billable"/>
    <n v="3.4264364415634422E-3"/>
    <n v="64313.583257058781"/>
    <n v="9647.0374885588171"/>
    <n v="54666.545768499964"/>
    <x v="3"/>
  </r>
  <r>
    <s v="202206"/>
    <s v="10"/>
    <s v="6756"/>
    <x v="11"/>
    <s v="000"/>
    <s v="0948"/>
    <s v="Calif State University Trust Fund"/>
    <s v="TF-CSU Operating Fund"/>
    <x v="11"/>
    <s v="00000"/>
    <s v="No Project Name Assigned"/>
    <s v="07"/>
    <s v="Operation and Maintenance of Plant"/>
    <s v="0706"/>
    <s v="Major Repairs and Renovations"/>
    <s v="603005"/>
    <s v="Retirement"/>
    <n v="233322.51"/>
    <s v="Non-Billable"/>
    <n v="2.4547721931332474E-4"/>
    <n v="4607.5623614413616"/>
    <n v="691.1343542162042"/>
    <n v="3916.4280072251572"/>
    <x v="3"/>
  </r>
  <r>
    <s v="202206"/>
    <s v="10"/>
    <s v="6800"/>
    <x v="18"/>
    <s v="000"/>
    <s v="0948"/>
    <s v="Calif State University Trust Fund"/>
    <s v="TF-CSU Operating Fund"/>
    <x v="11"/>
    <s v="00000"/>
    <s v="No Project Name Assigned"/>
    <s v="05"/>
    <s v="Student Services"/>
    <s v="0510"/>
    <s v="Student Records"/>
    <s v="603005"/>
    <s v="Retirement"/>
    <n v="369513.66000000003"/>
    <s v="Non-Billable"/>
    <n v="3.8876311486229646E-4"/>
    <n v="7297.0123279337276"/>
    <n v="1094.5518491900591"/>
    <n v="6202.4604787436683"/>
    <x v="3"/>
  </r>
  <r>
    <s v="202206"/>
    <s v="10"/>
    <s v="6650"/>
    <x v="16"/>
    <s v="000"/>
    <s v="0948"/>
    <s v="Calif State University Trust Fund"/>
    <s v="TF-CSU Operating Fund"/>
    <x v="11"/>
    <s v="RSCA0"/>
    <s v="Research, Scholarly and Creative Activity Award Program"/>
    <s v="02"/>
    <s v="Research"/>
    <s v="0202"/>
    <s v="Individual and Project Research"/>
    <s v="603005"/>
    <s v="Retirement"/>
    <n v="4615.76"/>
    <s v="Non-Billable"/>
    <n v="4.8562135295804586E-6"/>
    <n v="91.150236835042534"/>
    <n v="13.67253552525638"/>
    <n v="77.477701309786156"/>
    <x v="3"/>
  </r>
  <r>
    <s v="202206"/>
    <s v="10"/>
    <s v="6756"/>
    <x v="11"/>
    <s v="000"/>
    <s v="0948"/>
    <s v="Calif State University Trust Fund"/>
    <s v="TF-CSU Operating Fund"/>
    <x v="11"/>
    <s v="00000"/>
    <s v="No Project Name Assigned"/>
    <s v="06"/>
    <s v="Institutional Support"/>
    <s v="0606"/>
    <s v="General Administration"/>
    <s v="603005"/>
    <s v="Retirement"/>
    <n v="798268.89"/>
    <s v="Non-Billable"/>
    <n v="8.3985393171680819E-4"/>
    <n v="15763.90418512802"/>
    <n v="2364.5856277692028"/>
    <n v="13399.318557358816"/>
    <x v="3"/>
  </r>
  <r>
    <s v="202206"/>
    <s v="10"/>
    <s v="6760"/>
    <x v="13"/>
    <s v="000"/>
    <s v="0948"/>
    <s v="Calif State University Trust Fund"/>
    <s v="TF-CSU Operating Fund"/>
    <x v="11"/>
    <s v="42124"/>
    <s v="HEERF-IHEs-Institutional Portion"/>
    <s v="04"/>
    <s v="Academic Support"/>
    <s v="0407"/>
    <s v="Academic Personnel Development"/>
    <s v="603005"/>
    <s v="Retirement"/>
    <n v="3117.1"/>
    <s v="Non-Billable"/>
    <n v="3.2794822939353968E-6"/>
    <n v="61.555280872166463"/>
    <n v="9.2332921308249691"/>
    <n v="52.321988741341492"/>
    <x v="3"/>
  </r>
  <r>
    <s v="202206"/>
    <s v="10"/>
    <s v="6760"/>
    <x v="13"/>
    <s v="000"/>
    <s v="0948"/>
    <s v="Calif State University Trust Fund"/>
    <s v="TF-CSU Operating Fund"/>
    <x v="11"/>
    <s v="42124"/>
    <s v="HEERF-IHEs-Institutional Portion"/>
    <s v="01"/>
    <s v="Instruction"/>
    <s v="0104"/>
    <s v="Community Education"/>
    <s v="603005"/>
    <s v="Retirement"/>
    <n v="93.52"/>
    <s v="Non-Billable"/>
    <n v="9.8391833476256227E-8"/>
    <n v="1.8467966594478864"/>
    <n v="0.27701949891718297"/>
    <n v="1.5697771605307034"/>
    <x v="3"/>
  </r>
  <r>
    <s v="202206"/>
    <s v="10"/>
    <s v="6810"/>
    <x v="7"/>
    <s v="000"/>
    <s v="0948"/>
    <s v="Calif State University Trust Fund"/>
    <s v="TF-CSU Operating Fund"/>
    <x v="11"/>
    <s v="00000"/>
    <s v="No Project Name Assigned"/>
    <s v="04"/>
    <s v="Academic Support"/>
    <s v="0408"/>
    <s v="Course and Curriculum Development"/>
    <s v="603005"/>
    <s v="Retirement"/>
    <n v="160133.76000000001"/>
    <s v="Non-Billable"/>
    <n v="1.6847577253899468E-4"/>
    <n v="3162.2593352526692"/>
    <n v="474.33890028790034"/>
    <n v="2687.9204349647689"/>
    <x v="3"/>
  </r>
  <r>
    <s v="202206"/>
    <s v="10"/>
    <s v="6756"/>
    <x v="11"/>
    <s v="000"/>
    <s v="0948"/>
    <s v="Calif State University Trust Fund"/>
    <s v="TF-CSU Operating Fund"/>
    <x v="11"/>
    <s v="00000"/>
    <s v="No Project Name Assigned"/>
    <s v="04"/>
    <s v="Academic Support"/>
    <s v="0407"/>
    <s v="Academic Personnel Development"/>
    <s v="603005"/>
    <s v="Retirement"/>
    <n v="69977.52"/>
    <s v="Non-Billable"/>
    <n v="7.3622930869561494E-5"/>
    <n v="1381.8889026138547"/>
    <n v="207.28333539207821"/>
    <n v="1174.6055672217765"/>
    <x v="3"/>
  </r>
  <r>
    <s v="202206"/>
    <s v="10"/>
    <s v="6760"/>
    <x v="13"/>
    <s v="000"/>
    <s v="0948"/>
    <s v="Calif State University Trust Fund"/>
    <s v="TF-CSU Operating Fund"/>
    <x v="11"/>
    <s v="00000"/>
    <s v="No Project Name Assigned"/>
    <s v="04"/>
    <s v="Academic Support"/>
    <s v="0407"/>
    <s v="Academic Personnel Development"/>
    <s v="603005"/>
    <s v="Retirement"/>
    <n v="360543.67"/>
    <s v="Non-Billable"/>
    <n v="3.79325841954216E-4"/>
    <n v="7119.8764471886361"/>
    <n v="1067.9814670782953"/>
    <n v="6051.8949801103408"/>
    <x v="3"/>
  </r>
  <r>
    <s v="202206"/>
    <s v="10"/>
    <s v="6690"/>
    <x v="6"/>
    <s v="000"/>
    <s v="0948"/>
    <s v="Calif State University Trust Fund"/>
    <s v="TF-CSU Operating Fund"/>
    <x v="11"/>
    <s v="00000"/>
    <s v="No Project Name Assigned"/>
    <s v="05"/>
    <s v="Student Services"/>
    <s v="0504"/>
    <s v="Financial Aid Administration"/>
    <s v="603005"/>
    <s v="Retirement"/>
    <n v="214861.4"/>
    <s v="Non-Billable"/>
    <n v="2.2605439573647647E-4"/>
    <n v="4242.9995269920455"/>
    <n v="636.44992904880678"/>
    <n v="3606.5495979432385"/>
    <x v="3"/>
  </r>
  <r>
    <s v="202206"/>
    <s v="10"/>
    <s v="6620"/>
    <x v="3"/>
    <s v="000"/>
    <s v="0948"/>
    <s v="Calif State University Trust Fund"/>
    <s v="TF-CSU Operating Fund"/>
    <x v="11"/>
    <s v="CSTRC"/>
    <s v="Cost Recovery Project Code"/>
    <s v="07"/>
    <s v="Operation and Maintenance of Plant"/>
    <s v="0701"/>
    <s v="Physical Plant Administration"/>
    <s v="603005"/>
    <s v="Retirement"/>
    <n v="996377.69000000006"/>
    <s v="Non-Billable"/>
    <n v="1.0482830170438072E-3"/>
    <n v="19676.079869978636"/>
    <n v="2951.4119804967954"/>
    <n v="16724.66788948184"/>
    <x v="3"/>
  </r>
  <r>
    <s v="202206"/>
    <s v="10"/>
    <s v="6760"/>
    <x v="13"/>
    <s v="000"/>
    <s v="0948"/>
    <s v="Calif State University Trust Fund"/>
    <s v="TF-CSU Operating Fund"/>
    <x v="11"/>
    <s v="42124"/>
    <s v="HEERF-IHEs-Institutional Portion"/>
    <s v="04"/>
    <s v="Academic Support"/>
    <s v="0406"/>
    <s v="Academic Administration"/>
    <s v="603005"/>
    <s v="Retirement"/>
    <n v="809.46"/>
    <s v="Non-Billable"/>
    <n v="8.5162803171183036E-7"/>
    <n v="15.984901881487236"/>
    <n v="2.3977352822230853"/>
    <n v="13.587166599264151"/>
    <x v="3"/>
  </r>
  <r>
    <s v="202206"/>
    <s v="10"/>
    <s v="6780"/>
    <x v="4"/>
    <s v="000"/>
    <s v="0948"/>
    <s v="Calif State University Trust Fund"/>
    <s v="TF-CSU Operating Fund"/>
    <x v="11"/>
    <s v="00000"/>
    <s v="No Project Name Assigned"/>
    <s v="01"/>
    <s v="Instruction"/>
    <s v="0105"/>
    <s v="Preparatory/Remedial Instruction"/>
    <s v="603005"/>
    <s v="Retirement"/>
    <n v="31887.06"/>
    <s v="Non-Billable"/>
    <n v="3.3548185388872878E-5"/>
    <n v="629.69328365712511"/>
    <n v="94.453992548568763"/>
    <n v="535.23929110855636"/>
    <x v="3"/>
  </r>
  <r>
    <s v="202206"/>
    <s v="10"/>
    <s v="6740"/>
    <x v="8"/>
    <s v="000"/>
    <s v="0948"/>
    <s v="Calif State University Trust Fund"/>
    <s v="TF-CSU Operating Fund"/>
    <x v="11"/>
    <s v="00000"/>
    <s v="No Project Name Assigned"/>
    <s v="06"/>
    <s v="Institutional Support"/>
    <s v="0601"/>
    <s v="Executive Management"/>
    <s v="603005"/>
    <s v="Retirement"/>
    <n v="531842.6"/>
    <s v="Non-Billable"/>
    <n v="5.595484231691526E-4"/>
    <n v="10502.621225749343"/>
    <n v="1575.3931838624014"/>
    <n v="8927.2280418869414"/>
    <x v="3"/>
  </r>
  <r>
    <s v="202206"/>
    <s v="10"/>
    <s v="6790"/>
    <x v="5"/>
    <s v="000"/>
    <s v="0948"/>
    <s v="Calif State University Trust Fund"/>
    <s v="TF-CSU Operating Fund"/>
    <x v="11"/>
    <s v="00000"/>
    <s v="No Project Name Assigned"/>
    <s v="05"/>
    <s v="Student Services"/>
    <s v="0504"/>
    <s v="Financial Aid Administration"/>
    <s v="603005"/>
    <s v="Retirement"/>
    <n v="383390.16000000003"/>
    <s v="Non-Billable"/>
    <n v="4.0336249763852906E-4"/>
    <n v="7571.0400636568738"/>
    <n v="1135.6560095485311"/>
    <n v="6435.3840541083428"/>
    <x v="3"/>
  </r>
  <r>
    <s v="202206"/>
    <s v="10"/>
    <s v="6790"/>
    <x v="5"/>
    <s v="000"/>
    <s v="0948"/>
    <s v="Calif State University Trust Fund"/>
    <s v="TF-CSU Operating Fund"/>
    <x v="11"/>
    <s v="00000"/>
    <s v="No Project Name Assigned"/>
    <s v="07"/>
    <s v="Operation and Maintenance of Plant"/>
    <s v="0708"/>
    <s v="Logistical Services"/>
    <s v="603005"/>
    <s v="Retirement"/>
    <n v="162885.09"/>
    <s v="Non-Billable"/>
    <n v="1.7137043040039572E-4"/>
    <n v="3216.5915321414491"/>
    <n v="482.48872982121736"/>
    <n v="2734.1028023202316"/>
    <x v="3"/>
  </r>
  <r>
    <s v="202206"/>
    <s v="10"/>
    <s v="6760"/>
    <x v="13"/>
    <s v="000"/>
    <s v="0948"/>
    <s v="Calif State University Trust Fund"/>
    <s v="TF-CSU Operating Fund"/>
    <x v="11"/>
    <s v="00000"/>
    <s v="No Project Name Assigned"/>
    <s v="06"/>
    <s v="Institutional Support"/>
    <s v="0605"/>
    <s v="Public Relations/Development"/>
    <s v="603005"/>
    <s v="Retirement"/>
    <n v="1758931.3"/>
    <s v="Non-Billable"/>
    <n v="1.8505611159727855E-3"/>
    <n v="34734.692568844403"/>
    <n v="5210.2038853266604"/>
    <n v="29524.488683517742"/>
    <x v="3"/>
  </r>
  <r>
    <s v="202206"/>
    <s v="10"/>
    <s v="6830"/>
    <x v="9"/>
    <s v="000"/>
    <s v="0948"/>
    <s v="Calif State University Trust Fund"/>
    <s v="TF-CSU Operating Fund"/>
    <x v="11"/>
    <s v="00000"/>
    <s v="No Project Name Assigned"/>
    <s v="03"/>
    <s v="Public Service"/>
    <s v="0301"/>
    <s v="Community Service"/>
    <s v="603005"/>
    <s v="Retirement"/>
    <n v="123707.96"/>
    <s v="Non-Billable"/>
    <n v="1.3015240590255953E-4"/>
    <n v="2442.9367758245594"/>
    <n v="366.44051637368392"/>
    <n v="2076.4962594508756"/>
    <x v="3"/>
  </r>
  <r>
    <s v="202206"/>
    <s v="10"/>
    <s v="6756"/>
    <x v="11"/>
    <s v="000"/>
    <s v="0948"/>
    <s v="Calif State University Trust Fund"/>
    <s v="TF-CSU Operating Fund"/>
    <x v="11"/>
    <s v="00000"/>
    <s v="No Project Name Assigned"/>
    <s v="07"/>
    <s v="Operation and Maintenance of Plant"/>
    <s v="0704"/>
    <s v="Utilities"/>
    <s v="603005"/>
    <s v="Retirement"/>
    <n v="38686.370000000003"/>
    <s v="Non-Billable"/>
    <n v="4.0701698832771973E-5"/>
    <n v="763.96341832939413"/>
    <n v="114.59451274940912"/>
    <n v="649.36890557998504"/>
    <x v="3"/>
  </r>
  <r>
    <s v="202206"/>
    <s v="10"/>
    <s v="6650"/>
    <x v="16"/>
    <s v="000"/>
    <s v="0948"/>
    <s v="Calif State University Trust Fund"/>
    <s v="TF-CSU Operating Fund"/>
    <x v="11"/>
    <s v="HSFEE"/>
    <s v="TF-Health Service Fees"/>
    <s v="05"/>
    <s v="Student Services"/>
    <s v="0507"/>
    <s v="Student Health Services"/>
    <s v="603005"/>
    <s v="Retirement"/>
    <n v="441423.14"/>
    <s v="Non-Billable"/>
    <n v="4.6441864930973209E-4"/>
    <n v="8717.0528267215232"/>
    <n v="1307.5579240082284"/>
    <n v="7409.4949027132943"/>
    <x v="3"/>
  </r>
  <r>
    <s v="202206"/>
    <s v="10"/>
    <s v="6756"/>
    <x v="11"/>
    <s v="000"/>
    <s v="0948"/>
    <s v="Calif State University Trust Fund"/>
    <s v="TF-CSU Operating Fund"/>
    <x v="11"/>
    <s v="CSTRC"/>
    <s v="Cost Recovery Project Code"/>
    <s v="04"/>
    <s v="Academic Support"/>
    <s v="0409"/>
    <s v="Academic Support Information Technology"/>
    <s v="603005"/>
    <s v="Retirement"/>
    <n v="4867.0600000000004"/>
    <s v="Non-Billable"/>
    <n v="5.1206047587569258E-6"/>
    <n v="96.112811690894262"/>
    <n v="14.416921753634139"/>
    <n v="81.695889937260119"/>
    <x v="3"/>
  </r>
  <r>
    <s v="202206"/>
    <s v="10"/>
    <s v="6740"/>
    <x v="8"/>
    <s v="000"/>
    <s v="0948"/>
    <s v="Calif State University Trust Fund"/>
    <s v="TF-CSU Operating Fund"/>
    <x v="11"/>
    <s v="USERF"/>
    <s v="TF-User Fees"/>
    <s v="06"/>
    <s v="Institutional Support"/>
    <s v="0602"/>
    <s v="Fiscal Operations"/>
    <s v="603005"/>
    <s v="Retirement"/>
    <n v="74728.45"/>
    <s v="Non-Billable"/>
    <n v="7.8621355948874466E-5"/>
    <n v="1475.7084241415571"/>
    <n v="221.35626362123355"/>
    <n v="1254.3521605203234"/>
    <x v="3"/>
  </r>
  <r>
    <s v="202206"/>
    <s v="10"/>
    <s v="6740"/>
    <x v="8"/>
    <s v="000"/>
    <s v="0948"/>
    <s v="Calif State University Trust Fund"/>
    <s v="TF-CSU Operating Fund"/>
    <x v="11"/>
    <s v="42124"/>
    <s v="HEERF-IHEs-Institutional Portion"/>
    <s v="06"/>
    <s v="Institutional Support"/>
    <s v="0602"/>
    <s v="Fiscal Operations"/>
    <s v="603005"/>
    <s v="Retirement"/>
    <n v="1273.51"/>
    <s v="Non-Billable"/>
    <n v="1.3398522652945581E-6"/>
    <n v="25.148781156688173"/>
    <n v="3.7723171735032257"/>
    <n v="21.376463983184948"/>
    <x v="3"/>
  </r>
  <r>
    <s v="202206"/>
    <s v="10"/>
    <s v="6740"/>
    <x v="8"/>
    <s v="000"/>
    <s v="0948"/>
    <s v="Calif State University Trust Fund"/>
    <s v="TF-CSU Operating Fund"/>
    <x v="11"/>
    <s v="00000"/>
    <s v="No Project Name Assigned"/>
    <s v="06"/>
    <s v="Institutional Support"/>
    <s v="0602"/>
    <s v="Fiscal Operations"/>
    <s v="603005"/>
    <s v="Retirement"/>
    <n v="1461787.01"/>
    <s v="Non-Billable"/>
    <n v="1.5379373830803518E-3"/>
    <n v="28866.802468908409"/>
    <n v="4330.0203703362613"/>
    <n v="24536.782098572148"/>
    <x v="3"/>
  </r>
  <r>
    <s v="202206"/>
    <s v="10"/>
    <s v="6620"/>
    <x v="3"/>
    <s v="000"/>
    <s v="0948"/>
    <s v="Calif State University Trust Fund"/>
    <s v="TF-CSU Operating Fund"/>
    <x v="11"/>
    <s v="00000"/>
    <s v="No Project Name Assigned"/>
    <s v="06"/>
    <s v="Institutional Support"/>
    <s v="0607"/>
    <s v="Administrative Information Technology"/>
    <s v="603005"/>
    <s v="Retirement"/>
    <n v="5255849.05"/>
    <s v="Non-Billable"/>
    <n v="5.5296473963209955E-3"/>
    <n v="103790.46693864786"/>
    <n v="15568.570040797178"/>
    <n v="88221.896897850675"/>
    <x v="3"/>
  </r>
  <r>
    <s v="202206"/>
    <s v="10"/>
    <s v="6800"/>
    <x v="18"/>
    <s v="000"/>
    <s v="0948"/>
    <s v="Calif State University Trust Fund"/>
    <s v="TF-CSU Operating Fund"/>
    <x v="11"/>
    <s v="00000"/>
    <s v="No Project Name Assigned"/>
    <s v="02"/>
    <s v="Research"/>
    <s v="0201"/>
    <s v="Institutes and Research Centers"/>
    <s v="603005"/>
    <s v="Retirement"/>
    <n v="65458.41"/>
    <s v="Non-Billable"/>
    <n v="6.8868402227764176E-5"/>
    <n v="1292.6472724633247"/>
    <n v="193.8970908694987"/>
    <n v="1098.750181593826"/>
    <x v="3"/>
  </r>
  <r>
    <s v="202206"/>
    <s v="10"/>
    <s v="6620"/>
    <x v="3"/>
    <s v="000"/>
    <s v="0948"/>
    <s v="Calif State University Trust Fund"/>
    <s v="TF-CSU Operating Fund"/>
    <x v="11"/>
    <s v="00000"/>
    <s v="No Project Name Assigned"/>
    <s v="07"/>
    <s v="Operation and Maintenance of Plant"/>
    <s v="0702"/>
    <s v="Building Maintenance"/>
    <s v="603005"/>
    <s v="Retirement"/>
    <n v="66199.710000000006"/>
    <s v="Non-Billable"/>
    <n v="6.9648319530543783E-5"/>
    <n v="1307.2861771216731"/>
    <n v="196.09292656825096"/>
    <n v="1111.1932505534221"/>
    <x v="3"/>
  </r>
  <r>
    <s v="202206"/>
    <s v="10"/>
    <s v="6800"/>
    <x v="18"/>
    <s v="000"/>
    <s v="0948"/>
    <s v="Calif State University Trust Fund"/>
    <s v="TF-CSU Operating Fund"/>
    <x v="11"/>
    <s v="42124"/>
    <s v="HEERF-IHEs-Institutional Portion"/>
    <s v="01"/>
    <s v="Instruction"/>
    <s v="0106"/>
    <s v="Instructional Information Technology"/>
    <s v="603005"/>
    <s v="Retirement"/>
    <n v="12929.85"/>
    <s v="Non-Billable"/>
    <n v="1.3603417964852136E-5"/>
    <n v="255.33365897307803"/>
    <n v="38.300048845961705"/>
    <n v="217.03361012711633"/>
    <x v="3"/>
  </r>
  <r>
    <s v="202206"/>
    <s v="10"/>
    <s v="6760"/>
    <x v="13"/>
    <s v="000"/>
    <s v="0948"/>
    <s v="Calif State University Trust Fund"/>
    <s v="TF-CSU Operating Fund"/>
    <x v="11"/>
    <s v="00000"/>
    <s v="No Project Name Assigned"/>
    <s v="06"/>
    <s v="Institutional Support"/>
    <s v="0602"/>
    <s v="Fiscal Operations"/>
    <s v="603005"/>
    <s v="Retirement"/>
    <n v="1280571.6600000001"/>
    <s v="Non-Billable"/>
    <n v="1.3472817956066406E-3"/>
    <n v="25288.232077327149"/>
    <n v="3793.2348115990721"/>
    <n v="21494.997265728078"/>
    <x v="3"/>
  </r>
  <r>
    <s v="202206"/>
    <s v="10"/>
    <s v="6760"/>
    <x v="13"/>
    <s v="000"/>
    <s v="0948"/>
    <s v="Calif State University Trust Fund"/>
    <s v="TF-CSU Operating Fund"/>
    <x v="11"/>
    <s v="42124"/>
    <s v="HEERF-IHEs-Institutional Portion"/>
    <s v="06"/>
    <s v="Institutional Support"/>
    <s v="0601"/>
    <s v="Executive Management"/>
    <s v="603005"/>
    <s v="Retirement"/>
    <n v="11224.32"/>
    <s v="Non-Billable"/>
    <n v="1.180904003768405E-5"/>
    <n v="221.65351454848269"/>
    <n v="33.248027182272402"/>
    <n v="188.40548736621028"/>
    <x v="3"/>
  </r>
  <r>
    <s v="202206"/>
    <s v="10"/>
    <s v="6850"/>
    <x v="22"/>
    <s v="000"/>
    <s v="0948"/>
    <s v="Calif State University Trust Fund"/>
    <s v="TF-CSU Operating Fund"/>
    <x v="11"/>
    <s v="00000"/>
    <s v="No Project Name Assigned"/>
    <s v="07"/>
    <s v="Operation and Maintenance of Plant"/>
    <s v="0707"/>
    <s v="Security and Safety"/>
    <s v="603005"/>
    <s v="Retirement"/>
    <n v="625669.53"/>
    <s v="Non-Billable"/>
    <n v="6.582631758653497E-4"/>
    <n v="12355.479019699842"/>
    <n v="1853.3218529549763"/>
    <n v="10502.157166744866"/>
    <x v="3"/>
  </r>
  <r>
    <s v="202206"/>
    <s v="10"/>
    <s v="6756"/>
    <x v="11"/>
    <s v="000"/>
    <s v="0948"/>
    <s v="Calif State University Trust Fund"/>
    <s v="TF-CSU Operating Fund"/>
    <x v="11"/>
    <s v="00000"/>
    <s v="No Project Name Assigned"/>
    <s v="05"/>
    <s v="Student Services"/>
    <s v="0508"/>
    <s v="Student Services Information Technology"/>
    <s v="603005"/>
    <s v="Retirement"/>
    <n v="581514.25"/>
    <s v="Non-Billable"/>
    <n v="6.1180766948321248E-4"/>
    <n v="11483.517689492548"/>
    <n v="1722.5276534238822"/>
    <n v="9760.9900360686661"/>
    <x v="3"/>
  </r>
  <r>
    <s v="202206"/>
    <s v="10"/>
    <s v="6756"/>
    <x v="11"/>
    <s v="000"/>
    <s v="0948"/>
    <s v="Calif State University Trust Fund"/>
    <s v="TF-CSU Operating Fund"/>
    <x v="11"/>
    <s v="00000"/>
    <s v="No Project Name Assigned"/>
    <s v="05"/>
    <s v="Student Services"/>
    <s v="0507"/>
    <s v="Student Health Services"/>
    <s v="603005"/>
    <s v="Retirement"/>
    <n v="59796.25"/>
    <s v="Non-Billable"/>
    <n v="6.2911277507534077E-5"/>
    <n v="1180.8331345969921"/>
    <n v="177.1249701895488"/>
    <n v="1003.7081644074432"/>
    <x v="3"/>
  </r>
  <r>
    <s v="202206"/>
    <s v="10"/>
    <s v="6780"/>
    <x v="4"/>
    <s v="000"/>
    <s v="0948"/>
    <s v="Calif State University Trust Fund"/>
    <s v="TF-CSU Operating Fund"/>
    <x v="11"/>
    <s v="00000"/>
    <s v="No Project Name Assigned"/>
    <s v="06"/>
    <s v="Institutional Support"/>
    <s v="0602"/>
    <s v="Fiscal Operations"/>
    <s v="603005"/>
    <s v="Retirement"/>
    <n v="782664.3"/>
    <s v="Non-Billable"/>
    <n v="8.2343643577214133E-4"/>
    <n v="15455.750798857129"/>
    <n v="2318.3626198285692"/>
    <n v="13137.38817902856"/>
    <x v="3"/>
  </r>
  <r>
    <s v="202206"/>
    <s v="10"/>
    <s v="6756"/>
    <x v="11"/>
    <s v="000"/>
    <s v="0948"/>
    <s v="Calif State University Trust Fund"/>
    <s v="TF-CSU Operating Fund"/>
    <x v="11"/>
    <s v="CSTRC"/>
    <s v="Cost Recovery Project Code"/>
    <s v="05"/>
    <s v="Student Services"/>
    <s v="0504"/>
    <s v="Financial Aid Administration"/>
    <s v="603005"/>
    <s v="Retirement"/>
    <n v="22558.83"/>
    <s v="Non-Billable"/>
    <n v="2.3734010316287141E-5"/>
    <n v="445.48301844581658"/>
    <n v="66.822452766872487"/>
    <n v="378.66056567894407"/>
    <x v="3"/>
  </r>
  <r>
    <s v="202206"/>
    <s v="10"/>
    <s v="6756"/>
    <x v="11"/>
    <s v="000"/>
    <s v="0948"/>
    <s v="Calif State University Trust Fund"/>
    <s v="TF-CSU Operating Fund"/>
    <x v="11"/>
    <s v="CSTRC"/>
    <s v="Cost Recovery Project Code"/>
    <s v="07"/>
    <s v="Operation and Maintenance of Plant"/>
    <s v="0701"/>
    <s v="Physical Plant Administration"/>
    <s v="603005"/>
    <s v="Retirement"/>
    <n v="9155.6"/>
    <s v="Non-Billable"/>
    <n v="9.632552080573264E-6"/>
    <n v="180.80123497905339"/>
    <n v="27.120185246858007"/>
    <n v="153.68104973219539"/>
    <x v="3"/>
  </r>
  <r>
    <s v="202206"/>
    <s v="10"/>
    <s v="6780"/>
    <x v="4"/>
    <s v="000"/>
    <s v="0948"/>
    <s v="Calif State University Trust Fund"/>
    <s v="TF-CSU Operating Fund"/>
    <x v="11"/>
    <s v="42124"/>
    <s v="HEERF-IHEs-Institutional Portion"/>
    <s v="01"/>
    <s v="Instruction"/>
    <s v="0101"/>
    <s v="General Academic Instruction"/>
    <s v="603005"/>
    <s v="Retirement"/>
    <n v="38143.020000000004"/>
    <s v="Non-Billable"/>
    <n v="4.013004354278776E-5"/>
    <n v="753.23355343513617"/>
    <n v="112.98503301527042"/>
    <n v="640.24852041986571"/>
    <x v="3"/>
  </r>
  <r>
    <s v="202206"/>
    <s v="10"/>
    <s v="6680"/>
    <x v="19"/>
    <s v="000"/>
    <s v="0948"/>
    <s v="Calif State University Trust Fund"/>
    <s v="TF-CSU Operating Fund"/>
    <x v="11"/>
    <s v="00000"/>
    <s v="No Project Name Assigned"/>
    <s v="03"/>
    <s v="Public Service"/>
    <s v="0301"/>
    <s v="Community Service"/>
    <s v="603005"/>
    <s v="Retirement"/>
    <n v="130467.92"/>
    <s v="Non-Billable"/>
    <n v="1.3726451944646621E-4"/>
    <n v="2576.4298419708521"/>
    <n v="386.46447629562778"/>
    <n v="2189.9653656752243"/>
    <x v="3"/>
  </r>
  <r>
    <s v="202206"/>
    <s v="10"/>
    <s v="6700"/>
    <x v="21"/>
    <s v="000"/>
    <s v="0948"/>
    <s v="Calif State University Trust Fund"/>
    <s v="TF-CSU Operating Fund"/>
    <x v="11"/>
    <s v="00000"/>
    <s v="No Project Name Assigned"/>
    <s v="02"/>
    <s v="Research"/>
    <s v="0202"/>
    <s v="Individual and Project Research"/>
    <s v="603005"/>
    <s v="Retirement"/>
    <n v="42503.43"/>
    <s v="Non-Billable"/>
    <n v="4.4717604862379312E-5"/>
    <n v="839.34123758636747"/>
    <n v="125.90118563795511"/>
    <n v="713.44005194841236"/>
    <x v="3"/>
  </r>
  <r>
    <s v="202206"/>
    <s v="10"/>
    <s v="6700"/>
    <x v="21"/>
    <s v="000"/>
    <s v="0948"/>
    <s v="Calif State University Trust Fund"/>
    <s v="TF-CSU Operating Fund"/>
    <x v="11"/>
    <s v="MISCF"/>
    <s v="TF-Miscellaneous Fees"/>
    <s v="01"/>
    <s v="Instruction"/>
    <s v="0106"/>
    <s v="Instructional Information Technology"/>
    <s v="603005"/>
    <s v="Retirement"/>
    <n v="647.28"/>
    <s v="Non-Billable"/>
    <n v="6.809994222894689E-7"/>
    <n v="12.782234192979342"/>
    <n v="1.9173351289469012"/>
    <n v="10.864899064032441"/>
    <x v="3"/>
  </r>
  <r>
    <s v="202206"/>
    <s v="10"/>
    <s v="6752"/>
    <x v="14"/>
    <s v="000"/>
    <s v="0948"/>
    <s v="Calif State University Trust Fund"/>
    <s v="TF-CSU Operating Fund"/>
    <x v="11"/>
    <s v="00000"/>
    <s v="No Project Name Assigned"/>
    <s v="05"/>
    <s v="Student Services"/>
    <s v="0504"/>
    <s v="Financial Aid Administration"/>
    <s v="603005"/>
    <s v="Retirement"/>
    <n v="92248.05"/>
    <s v="Non-Billable"/>
    <n v="9.7053622477644985E-5"/>
    <n v="1821.6786845656718"/>
    <n v="273.25180268485076"/>
    <n v="1548.4268818808209"/>
    <x v="3"/>
  </r>
  <r>
    <s v="202206"/>
    <s v="10"/>
    <s v="6660"/>
    <x v="0"/>
    <s v="000"/>
    <s v="0948"/>
    <s v="Calif State University Trust Fund"/>
    <s v="TF-CSU Operating Fund"/>
    <x v="11"/>
    <s v="00000"/>
    <s v="No Project Name Assigned"/>
    <s v="06"/>
    <s v="Institutional Support"/>
    <s v="0602"/>
    <s v="Fiscal Operations"/>
    <s v="603005"/>
    <s v="Retirement"/>
    <n v="887009.23"/>
    <s v="Non-Billable"/>
    <n v="9.3321711345233386E-4"/>
    <n v="17516.313974159988"/>
    <n v="2627.4470961239981"/>
    <n v="14888.866878035989"/>
    <x v="3"/>
  </r>
  <r>
    <s v="202206"/>
    <s v="10"/>
    <s v="6680"/>
    <x v="19"/>
    <s v="000"/>
    <s v="0948"/>
    <s v="Calif State University Trust Fund"/>
    <s v="TF-CSU Operating Fund"/>
    <x v="11"/>
    <s v="00000"/>
    <s v="No Project Name Assigned"/>
    <s v="05"/>
    <s v="Student Services"/>
    <s v="0509"/>
    <s v="Student Admissions"/>
    <s v="603005"/>
    <s v="Retirement"/>
    <n v="506026.47000000003"/>
    <s v="Non-Billable"/>
    <n v="5.3238742697623795E-4"/>
    <n v="9992.8143112511352"/>
    <n v="1498.9221466876702"/>
    <n v="8493.8921645634655"/>
    <x v="3"/>
  </r>
  <r>
    <s v="202206"/>
    <s v="10"/>
    <s v="6752"/>
    <x v="14"/>
    <s v="000"/>
    <s v="0948"/>
    <s v="Calif State University Trust Fund"/>
    <s v="TF-CSU Operating Fund"/>
    <x v="11"/>
    <s v="00000"/>
    <s v="No Project Name Assigned"/>
    <s v="01"/>
    <s v="Instruction"/>
    <s v="0105"/>
    <s v="Preparatory/Remedial Instruction"/>
    <s v="603005"/>
    <s v="Retirement"/>
    <n v="30438.99"/>
    <s v="Non-Billable"/>
    <n v="3.2024679590092267E-5"/>
    <n v="601.09735937732705"/>
    <n v="90.164603906599055"/>
    <n v="510.93275547072795"/>
    <x v="3"/>
  </r>
  <r>
    <s v="202206"/>
    <s v="10"/>
    <s v="6840"/>
    <x v="10"/>
    <s v="000"/>
    <s v="0948"/>
    <s v="Calif State University Trust Fund"/>
    <s v="TF-CSU Operating Fund"/>
    <x v="11"/>
    <s v="00000"/>
    <s v="No Project Name Assigned"/>
    <s v="06"/>
    <s v="Institutional Support"/>
    <s v="0601"/>
    <s v="Executive Management"/>
    <s v="603005"/>
    <s v="Retirement"/>
    <n v="959525.07000000007"/>
    <s v="Non-Billable"/>
    <n v="1.0095105956344429E-3"/>
    <n v="18948.328634864196"/>
    <n v="2842.2492952296293"/>
    <n v="16106.079339634565"/>
    <x v="3"/>
  </r>
  <r>
    <s v="202206"/>
    <s v="10"/>
    <s v="6850"/>
    <x v="22"/>
    <s v="000"/>
    <s v="0948"/>
    <s v="Calif State University Trust Fund"/>
    <s v="TF-CSU Operating Fund"/>
    <x v="11"/>
    <s v="00000"/>
    <s v="No Project Name Assigned"/>
    <s v="06"/>
    <s v="Institutional Support"/>
    <s v="0605"/>
    <s v="Public Relations/Development"/>
    <s v="603005"/>
    <s v="Retirement"/>
    <n v="472005.71"/>
    <s v="Non-Billable"/>
    <n v="4.9659438856033034E-4"/>
    <n v="9320.9855482070998"/>
    <n v="1398.147832231065"/>
    <n v="7922.8377159760348"/>
    <x v="3"/>
  </r>
  <r>
    <s v="202206"/>
    <s v="10"/>
    <s v="6670"/>
    <x v="15"/>
    <s v="000"/>
    <s v="0948"/>
    <s v="Calif State University Trust Fund"/>
    <s v="TF-CSU Operating Fund"/>
    <x v="11"/>
    <s v="00000"/>
    <s v="No Project Name Assigned"/>
    <s v="01"/>
    <s v="Instruction"/>
    <s v="0106"/>
    <s v="Instructional Information Technology"/>
    <s v="603005"/>
    <s v="Retirement"/>
    <n v="77949.23"/>
    <s v="Non-Billable"/>
    <n v="8.2009919351608168E-5"/>
    <n v="1539.3111374094842"/>
    <n v="230.89667061142262"/>
    <n v="1308.4144667980615"/>
    <x v="3"/>
  </r>
  <r>
    <s v="202206"/>
    <s v="10"/>
    <s v="6770"/>
    <x v="2"/>
    <s v="000"/>
    <s v="0948"/>
    <s v="Calif State University Trust Fund"/>
    <s v="TF-CSU Operating Fund"/>
    <x v="11"/>
    <s v="00000"/>
    <s v="No Project Name Assigned"/>
    <s v="06"/>
    <s v="Institutional Support"/>
    <s v="0602"/>
    <s v="Fiscal Operations"/>
    <s v="603005"/>
    <s v="Retirement"/>
    <n v="989091.6"/>
    <s v="Non-Billable"/>
    <n v="1.0406173652690743E-3"/>
    <n v="19532.196992813999"/>
    <n v="2929.8295489220995"/>
    <n v="16602.367443891897"/>
    <x v="3"/>
  </r>
  <r>
    <s v="202206"/>
    <s v="10"/>
    <s v="6780"/>
    <x v="4"/>
    <s v="000"/>
    <s v="0948"/>
    <s v="Calif State University Trust Fund"/>
    <s v="TF-CSU Operating Fund"/>
    <x v="11"/>
    <s v="MISCF"/>
    <s v="TF-Miscellaneous Fees"/>
    <s v="01"/>
    <s v="Instruction"/>
    <s v="0101"/>
    <s v="General Academic Instruction"/>
    <s v="603005"/>
    <s v="Retirement"/>
    <n v="9878.5"/>
    <s v="Non-Billable"/>
    <n v="1.0393110853242057E-5"/>
    <n v="195.07678357951184"/>
    <n v="29.261517536926775"/>
    <n v="165.81526604258505"/>
    <x v="3"/>
  </r>
  <r>
    <s v="202206"/>
    <s v="10"/>
    <s v="6752"/>
    <x v="14"/>
    <s v="000"/>
    <s v="0948"/>
    <s v="Calif State University Trust Fund"/>
    <s v="TF-CSU Operating Fund"/>
    <x v="11"/>
    <s v="00000"/>
    <s v="No Project Name Assigned"/>
    <s v="07"/>
    <s v="Operation and Maintenance of Plant"/>
    <s v="0708"/>
    <s v="Logistical Services"/>
    <s v="603005"/>
    <s v="Retirement"/>
    <n v="14927.89"/>
    <s v="Non-Billable"/>
    <n v="1.5705543916080737E-5"/>
    <n v="294.79017733752681"/>
    <n v="44.218526600629019"/>
    <n v="250.57165073689779"/>
    <x v="3"/>
  </r>
  <r>
    <s v="202206"/>
    <s v="10"/>
    <s v="6756"/>
    <x v="11"/>
    <s v="000"/>
    <s v="0948"/>
    <s v="Calif State University Trust Fund"/>
    <s v="TF-CSU Operating Fund"/>
    <x v="11"/>
    <s v="00000"/>
    <s v="No Project Name Assigned"/>
    <s v="04"/>
    <s v="Academic Support"/>
    <s v="0409"/>
    <s v="Academic Support Information Technology"/>
    <s v="603005"/>
    <s v="Retirement"/>
    <n v="308170.69"/>
    <s v="Non-Billable"/>
    <n v="3.2422454248014307E-4"/>
    <n v="6085.63516714874"/>
    <n v="912.84527507231098"/>
    <n v="5172.7898920764292"/>
    <x v="3"/>
  </r>
  <r>
    <s v="202206"/>
    <s v="10"/>
    <s v="6810"/>
    <x v="7"/>
    <s v="000"/>
    <s v="0948"/>
    <s v="Calif State University Trust Fund"/>
    <s v="TF-CSU Operating Fund"/>
    <x v="11"/>
    <s v="42124"/>
    <s v="HEERF-IHEs-Institutional Portion"/>
    <s v="04"/>
    <s v="Academic Support"/>
    <s v="0406"/>
    <s v="Academic Administration"/>
    <s v="603005"/>
    <s v="Retirement"/>
    <n v="205.54"/>
    <s v="Non-Billable"/>
    <n v="2.1624740646610035E-7"/>
    <n v="4.0589241379696173"/>
    <n v="0.60883862069544259"/>
    <n v="3.4500855172741747"/>
    <x v="3"/>
  </r>
  <r>
    <s v="202206"/>
    <s v="10"/>
    <s v="6756"/>
    <x v="11"/>
    <s v="000"/>
    <s v="0948"/>
    <s v="Calif State University Trust Fund"/>
    <s v="TF-CSU Operating Fund"/>
    <x v="11"/>
    <s v="00000"/>
    <s v="No Project Name Assigned"/>
    <s v="05"/>
    <s v="Student Services"/>
    <s v="0502"/>
    <s v="Social and Cultural Development"/>
    <s v="603005"/>
    <s v="Retirement"/>
    <n v="673058.02"/>
    <s v="Non-Billable"/>
    <n v="7.0812032317898565E-4"/>
    <n v="13291.288525990258"/>
    <n v="1993.6932788985387"/>
    <n v="11297.595247091718"/>
    <x v="3"/>
  </r>
  <r>
    <s v="202206"/>
    <s v="10"/>
    <s v="6810"/>
    <x v="7"/>
    <s v="000"/>
    <s v="0948"/>
    <s v="Calif State University Trust Fund"/>
    <s v="TF-CSU Operating Fund"/>
    <x v="11"/>
    <s v="00000"/>
    <s v="No Project Name Assigned"/>
    <s v="04"/>
    <s v="Academic Support"/>
    <s v="0409"/>
    <s v="Academic Support Information Technology"/>
    <s v="603005"/>
    <s v="Retirement"/>
    <n v="277014.99"/>
    <s v="Non-Billable"/>
    <n v="2.9144581657941388E-4"/>
    <n v="5470.3844968882559"/>
    <n v="820.55767453323836"/>
    <n v="4649.8268223550176"/>
    <x v="3"/>
  </r>
  <r>
    <s v="202206"/>
    <s v="10"/>
    <s v="6780"/>
    <x v="4"/>
    <s v="000"/>
    <s v="0948"/>
    <s v="Calif State University Trust Fund"/>
    <s v="TF-CSU Operating Fund"/>
    <x v="11"/>
    <s v="00000"/>
    <s v="No Project Name Assigned"/>
    <s v="07"/>
    <s v="Operation and Maintenance of Plant"/>
    <s v="0702"/>
    <s v="Building Maintenance"/>
    <s v="603005"/>
    <s v="Retirement"/>
    <n v="581906.29"/>
    <s v="Non-Billable"/>
    <n v="6.1222013242585621E-4"/>
    <n v="11491.259543239021"/>
    <n v="1723.6889314858531"/>
    <n v="9767.5706117531681"/>
    <x v="3"/>
  </r>
  <r>
    <s v="202206"/>
    <s v="10"/>
    <s v="6756"/>
    <x v="11"/>
    <s v="000"/>
    <s v="0948"/>
    <s v="Calif State University Trust Fund"/>
    <s v="TF-CSU Operating Fund"/>
    <x v="11"/>
    <s v="CSTRC"/>
    <s v="Cost Recovery Project Code"/>
    <s v="06"/>
    <s v="Institutional Support"/>
    <s v="0602"/>
    <s v="Fiscal Operations"/>
    <s v="603005"/>
    <s v="Retirement"/>
    <n v="76373.919999999998"/>
    <s v="Non-Billable"/>
    <n v="8.0352545108735188E-5"/>
    <n v="1508.2025269989319"/>
    <n v="226.2303790498398"/>
    <n v="1281.9721479490922"/>
    <x v="3"/>
  </r>
  <r>
    <s v="202206"/>
    <s v="10"/>
    <s v="6756"/>
    <x v="11"/>
    <s v="000"/>
    <s v="0948"/>
    <s v="Calif State University Trust Fund"/>
    <s v="TF-CSU Operating Fund"/>
    <x v="11"/>
    <s v="00000"/>
    <s v="No Project Name Assigned"/>
    <s v="07"/>
    <s v="Operation and Maintenance of Plant"/>
    <s v="0701"/>
    <s v="Physical Plant Administration"/>
    <s v="603005"/>
    <s v="Retirement"/>
    <n v="241991.32"/>
    <s v="Non-Billable"/>
    <n v="2.5459762254212399E-4"/>
    <n v="4778.7506564519308"/>
    <n v="716.8125984677896"/>
    <n v="4061.9380579841409"/>
    <x v="3"/>
  </r>
  <r>
    <s v="202206"/>
    <s v="10"/>
    <s v="6756"/>
    <x v="11"/>
    <s v="000"/>
    <s v="0948"/>
    <s v="Calif State University Trust Fund"/>
    <s v="TF-CSU Operating Fund"/>
    <x v="11"/>
    <s v="00000"/>
    <s v="No Project Name Assigned"/>
    <s v="06"/>
    <s v="Institutional Support"/>
    <s v="0602"/>
    <s v="Fiscal Operations"/>
    <s v="603005"/>
    <s v="Retirement"/>
    <n v="527914.77"/>
    <s v="Non-Billable"/>
    <n v="5.5541597668409012E-4"/>
    <n v="10425.05596352865"/>
    <n v="1563.7583945292974"/>
    <n v="8861.2975689993527"/>
    <x v="3"/>
  </r>
  <r>
    <s v="202206"/>
    <s v="10"/>
    <s v="6750"/>
    <x v="20"/>
    <s v="000"/>
    <s v="0948"/>
    <s v="Calif State University Trust Fund"/>
    <s v="TF-CSU Operating Fund"/>
    <x v="11"/>
    <s v="00000"/>
    <s v="No Project Name Assigned"/>
    <s v="07"/>
    <s v="Operation and Maintenance of Plant"/>
    <s v="0707"/>
    <s v="Security and Safety"/>
    <s v="603005"/>
    <s v="Retirement"/>
    <n v="402011.25"/>
    <s v="Non-Billable"/>
    <n v="4.2295363521793858E-4"/>
    <n v="7938.762121048645"/>
    <n v="1190.8143181572966"/>
    <n v="6747.9478028913481"/>
    <x v="3"/>
  </r>
  <r>
    <s v="202206"/>
    <s v="10"/>
    <s v="6780"/>
    <x v="4"/>
    <s v="000"/>
    <s v="0948"/>
    <s v="Calif State University Trust Fund"/>
    <s v="TF-CSU Operating Fund"/>
    <x v="11"/>
    <s v="00000"/>
    <s v="No Project Name Assigned"/>
    <s v="03"/>
    <s v="Public Service"/>
    <s v="0301"/>
    <s v="Community Service"/>
    <s v="603005"/>
    <s v="Retirement"/>
    <n v="69691.899999999994"/>
    <s v="Non-Billable"/>
    <n v="7.3322431773352234E-5"/>
    <n v="1376.2485897195911"/>
    <n v="206.43728845793865"/>
    <n v="1169.8113012616525"/>
    <x v="3"/>
  </r>
  <r>
    <s v="202206"/>
    <s v="10"/>
    <s v="6780"/>
    <x v="4"/>
    <s v="000"/>
    <s v="0948"/>
    <s v="Calif State University Trust Fund"/>
    <s v="TF-CSU Operating Fund"/>
    <x v="11"/>
    <s v="00000"/>
    <s v="No Project Name Assigned"/>
    <s v="06"/>
    <s v="Institutional Support"/>
    <s v="0607"/>
    <s v="Administrative Information Technology"/>
    <s v="603005"/>
    <s v="Retirement"/>
    <n v="1037365.21"/>
    <s v="Non-Billable"/>
    <n v="1.0914057420485625E-3"/>
    <n v="20485.485505297853"/>
    <n v="3072.822825794678"/>
    <n v="17412.662679503173"/>
    <x v="3"/>
  </r>
  <r>
    <s v="202206"/>
    <s v="10"/>
    <s v="6690"/>
    <x v="6"/>
    <s v="000"/>
    <s v="0948"/>
    <s v="Calif State University Trust Fund"/>
    <s v="TF-CSU Operating Fund"/>
    <x v="11"/>
    <s v="00000"/>
    <s v="No Project Name Assigned"/>
    <s v="07"/>
    <s v="Operation and Maintenance of Plant"/>
    <s v="0707"/>
    <s v="Security and Safety"/>
    <s v="603005"/>
    <s v="Retirement"/>
    <n v="878001.04"/>
    <s v="Non-Billable"/>
    <n v="9.2373965055239302E-4"/>
    <n v="17338.42373464254"/>
    <n v="2600.7635601963807"/>
    <n v="14737.660174446159"/>
    <x v="3"/>
  </r>
  <r>
    <s v="202206"/>
    <s v="10"/>
    <s v="6740"/>
    <x v="8"/>
    <s v="000"/>
    <s v="0948"/>
    <s v="Calif State University Trust Fund"/>
    <s v="TF-CSU Operating Fund"/>
    <x v="11"/>
    <s v="00000"/>
    <s v="No Project Name Assigned"/>
    <s v="05"/>
    <s v="Student Services"/>
    <s v="0503"/>
    <s v="Counseling and Career Guidance"/>
    <s v="603005"/>
    <s v="Retirement"/>
    <n v="990589.38"/>
    <s v="Non-Billable"/>
    <n v="1.0421931706619751E-3"/>
    <n v="19561.774570878457"/>
    <n v="2934.2661856317686"/>
    <n v="16627.508385246689"/>
    <x v="3"/>
  </r>
  <r>
    <s v="202206"/>
    <s v="10"/>
    <s v="6740"/>
    <x v="8"/>
    <s v="000"/>
    <s v="0948"/>
    <s v="Calif State University Trust Fund"/>
    <s v="TF-CSU Operating Fund"/>
    <x v="11"/>
    <s v="42124"/>
    <s v="HEERF-IHEs-Institutional Portion"/>
    <s v="05"/>
    <s v="Student Services"/>
    <s v="0502"/>
    <s v="Social and Cultural Development"/>
    <s v="603005"/>
    <s v="Retirement"/>
    <n v="2449.15"/>
    <s v="Non-Billable"/>
    <n v="2.5767360880920973E-6"/>
    <n v="48.364863542416501"/>
    <n v="7.2547295313624751"/>
    <n v="41.110134011054022"/>
    <x v="3"/>
  </r>
  <r>
    <s v="202206"/>
    <s v="10"/>
    <s v="6740"/>
    <x v="8"/>
    <s v="000"/>
    <s v="0948"/>
    <s v="Calif State University Trust Fund"/>
    <s v="TF-CSU Operating Fund"/>
    <x v="11"/>
    <s v="00000"/>
    <s v="No Project Name Assigned"/>
    <s v="05"/>
    <s v="Student Services"/>
    <s v="0502"/>
    <s v="Social and Cultural Development"/>
    <s v="603005"/>
    <s v="Retirement"/>
    <n v="2055631.02"/>
    <s v="Non-Billable"/>
    <n v="2.162717119423297E-3"/>
    <n v="40593.803472983869"/>
    <n v="6089.07052094758"/>
    <n v="34504.732952036291"/>
    <x v="3"/>
  </r>
  <r>
    <s v="202206"/>
    <s v="10"/>
    <s v="6830"/>
    <x v="9"/>
    <s v="000"/>
    <s v="0948"/>
    <s v="Calif State University Trust Fund"/>
    <s v="TF-CSU Operating Fund"/>
    <x v="11"/>
    <s v="00000"/>
    <s v="No Project Name Assigned"/>
    <s v="06"/>
    <s v="Institutional Support"/>
    <s v="0602"/>
    <s v="Fiscal Operations"/>
    <s v="603005"/>
    <s v="Retirement"/>
    <n v="705347.83"/>
    <s v="Non-Billable"/>
    <n v="7.4209223943753943E-4"/>
    <n v="13928.935160316678"/>
    <n v="2089.3402740475017"/>
    <n v="11839.594886269177"/>
    <x v="3"/>
  </r>
  <r>
    <s v="202206"/>
    <s v="10"/>
    <s v="6756"/>
    <x v="11"/>
    <s v="000"/>
    <s v="0948"/>
    <s v="Calif State University Trust Fund"/>
    <s v="TF-CSU Operating Fund"/>
    <x v="11"/>
    <s v="CSTRC"/>
    <s v="Cost Recovery Project Code"/>
    <s v="07"/>
    <s v="Operation and Maintenance of Plant"/>
    <s v="0706"/>
    <s v="Major Repairs and Renovations"/>
    <s v="603005"/>
    <s v="Retirement"/>
    <n v="3360.3"/>
    <s v="Non-Billable"/>
    <n v="3.5353515614869957E-6"/>
    <n v="66.357900072099369"/>
    <n v="9.9536850108149046"/>
    <n v="56.404215061284461"/>
    <x v="3"/>
  </r>
  <r>
    <s v="202206"/>
    <s v="10"/>
    <s v="6756"/>
    <x v="11"/>
    <s v="000"/>
    <s v="0948"/>
    <s v="Calif State University Trust Fund"/>
    <s v="TF-CSU Operating Fund"/>
    <x v="11"/>
    <s v="00000"/>
    <s v="No Project Name Assigned"/>
    <s v="05"/>
    <s v="Student Services"/>
    <s v="0509"/>
    <s v="Student Admissions"/>
    <s v="603005"/>
    <s v="Retirement"/>
    <n v="460270.72000000003"/>
    <s v="Non-Billable"/>
    <n v="4.8424807566548934E-4"/>
    <n v="9089.2475207193511"/>
    <n v="1363.3871281079025"/>
    <n v="7725.8603926114483"/>
    <x v="3"/>
  </r>
  <r>
    <s v="202206"/>
    <s v="10"/>
    <s v="6770"/>
    <x v="2"/>
    <s v="000"/>
    <s v="0948"/>
    <s v="Calif State University Trust Fund"/>
    <s v="TF-CSU Operating Fund"/>
    <x v="11"/>
    <s v="00000"/>
    <s v="No Project Name Assigned"/>
    <s v="05"/>
    <s v="Student Services"/>
    <s v="0509"/>
    <s v="Student Admissions"/>
    <s v="603005"/>
    <s v="Retirement"/>
    <n v="754751.44000000006"/>
    <s v="Non-Billable"/>
    <n v="7.9406948246839824E-4"/>
    <n v="14904.538474181802"/>
    <n v="2235.68077112727"/>
    <n v="12668.857703054531"/>
    <x v="3"/>
  </r>
  <r>
    <s v="202206"/>
    <s v="10"/>
    <s v="6756"/>
    <x v="11"/>
    <s v="000"/>
    <s v="0948"/>
    <s v="Calif State University Trust Fund"/>
    <s v="TF-CSU Operating Fund"/>
    <x v="11"/>
    <s v="00000"/>
    <s v="No Project Name Assigned"/>
    <s v="06"/>
    <s v="Institutional Support"/>
    <s v="0605"/>
    <s v="Public Relations/Development"/>
    <s v="603005"/>
    <s v="Retirement"/>
    <n v="450099.93"/>
    <s v="Non-Billable"/>
    <n v="4.735474482488728E-4"/>
    <n v="8888.3987076745889"/>
    <n v="1333.2598061511883"/>
    <n v="7555.1389015233999"/>
    <x v="3"/>
  </r>
  <r>
    <s v="202206"/>
    <s v="10"/>
    <s v="6660"/>
    <x v="0"/>
    <s v="000"/>
    <s v="0948"/>
    <s v="Calif State University Trust Fund"/>
    <s v="TF-CSU Operating Fund"/>
    <x v="11"/>
    <s v="00000"/>
    <s v="No Project Name Assigned"/>
    <s v="06"/>
    <s v="Institutional Support"/>
    <s v="0606"/>
    <s v="General Administration"/>
    <s v="603005"/>
    <s v="Retirement"/>
    <n v="1304879.1299999999"/>
    <s v="Non-Billable"/>
    <n v="1.3728555396236323E-3"/>
    <n v="25768.246559744057"/>
    <n v="3865.2369839616085"/>
    <n v="21903.009575782449"/>
    <x v="3"/>
  </r>
  <r>
    <s v="202206"/>
    <s v="10"/>
    <s v="6740"/>
    <x v="8"/>
    <s v="000"/>
    <s v="0948"/>
    <s v="Calif State University Trust Fund"/>
    <s v="TF-CSU Operating Fund"/>
    <x v="11"/>
    <s v="00000"/>
    <s v="No Project Name Assigned"/>
    <s v="02"/>
    <s v="Research"/>
    <s v="0202"/>
    <s v="Individual and Project Research"/>
    <s v="603005"/>
    <s v="Retirement"/>
    <n v="383888.56"/>
    <s v="Non-Billable"/>
    <n v="4.0388686130196535E-4"/>
    <n v="7580.8822733988409"/>
    <n v="1137.1323410098262"/>
    <n v="6443.7499323890142"/>
    <x v="3"/>
  </r>
  <r>
    <s v="202206"/>
    <s v="10"/>
    <s v="6740"/>
    <x v="8"/>
    <s v="000"/>
    <s v="0948"/>
    <s v="Calif State University Trust Fund"/>
    <s v="TF-CSU Operating Fund"/>
    <x v="11"/>
    <s v="00000"/>
    <s v="No Project Name Assigned"/>
    <s v="02"/>
    <s v="Research"/>
    <s v="0201"/>
    <s v="Institutes and Research Centers"/>
    <s v="603005"/>
    <s v="Retirement"/>
    <n v="72310.16"/>
    <s v="Non-Billable"/>
    <n v="7.6077087482479089E-5"/>
    <n v="1427.9529719005795"/>
    <n v="214.19294578508692"/>
    <n v="1213.7600261154926"/>
    <x v="3"/>
  </r>
  <r>
    <s v="202206"/>
    <s v="10"/>
    <s v="6756"/>
    <x v="11"/>
    <s v="000"/>
    <s v="0948"/>
    <s v="Calif State University Trust Fund"/>
    <s v="TF-CSU Operating Fund"/>
    <x v="11"/>
    <s v="00000"/>
    <s v="No Project Name Assigned"/>
    <s v="05"/>
    <s v="Student Services"/>
    <s v="0501"/>
    <s v="Student Services Administration"/>
    <s v="603005"/>
    <s v="Retirement"/>
    <n v="284172.37"/>
    <s v="Non-Billable"/>
    <n v="2.9897605333183353E-4"/>
    <n v="5611.7256589327289"/>
    <n v="841.75884883990932"/>
    <n v="4769.9668100928193"/>
    <x v="3"/>
  </r>
  <r>
    <s v="202206"/>
    <s v="10"/>
    <s v="6770"/>
    <x v="2"/>
    <s v="000"/>
    <s v="0948"/>
    <s v="Calif State University Trust Fund"/>
    <s v="TF-CSU Operating Fund"/>
    <x v="11"/>
    <s v="00000"/>
    <s v="No Project Name Assigned"/>
    <s v="01"/>
    <s v="Instruction"/>
    <s v="0101"/>
    <s v="General Academic Instruction"/>
    <s v="603005"/>
    <s v="Retirement"/>
    <n v="24326604.780000001"/>
    <s v="Non-Billable"/>
    <n v="2.5593875604752556E-2"/>
    <n v="480392.348625032"/>
    <n v="72058.852293754797"/>
    <n v="408333.49633127719"/>
    <x v="3"/>
  </r>
  <r>
    <s v="202206"/>
    <s v="10"/>
    <s v="6650"/>
    <x v="16"/>
    <s v="000"/>
    <s v="0948"/>
    <s v="Calif State University Trust Fund"/>
    <s v="TF-CSU Operating Fund"/>
    <x v="11"/>
    <s v="42124"/>
    <s v="HEERF-IHEs-Institutional Portion"/>
    <s v="05"/>
    <s v="Student Services"/>
    <s v="0507"/>
    <s v="Student Health Services"/>
    <s v="603005"/>
    <s v="Retirement"/>
    <n v="3982.01"/>
    <s v="Non-Billable"/>
    <n v="4.1894489394866033E-6"/>
    <n v="78.635187830283144"/>
    <n v="11.795278174542471"/>
    <n v="66.839909655740669"/>
    <x v="3"/>
  </r>
  <r>
    <s v="202206"/>
    <s v="10"/>
    <s v="6650"/>
    <x v="16"/>
    <s v="000"/>
    <s v="0948"/>
    <s v="Calif State University Trust Fund"/>
    <s v="TF-CSU Operating Fund"/>
    <x v="11"/>
    <s v="42124"/>
    <s v="HEERF-IHEs-Institutional Portion"/>
    <s v="05"/>
    <s v="Student Services"/>
    <s v="0504"/>
    <s v="Financial Aid Administration"/>
    <s v="603005"/>
    <s v="Retirement"/>
    <n v="3517.8"/>
    <s v="Non-Billable"/>
    <n v="3.701056370859433E-6"/>
    <n v="69.468148937187507"/>
    <n v="10.420222340578126"/>
    <n v="59.047926596609379"/>
    <x v="3"/>
  </r>
  <r>
    <s v="202206"/>
    <s v="10"/>
    <s v="6650"/>
    <x v="16"/>
    <s v="000"/>
    <s v="0948"/>
    <s v="Calif State University Trust Fund"/>
    <s v="TF-CSU Operating Fund"/>
    <x v="11"/>
    <s v="00000"/>
    <s v="No Project Name Assigned"/>
    <s v="05"/>
    <s v="Student Services"/>
    <s v="0504"/>
    <s v="Financial Aid Administration"/>
    <s v="603005"/>
    <s v="Retirement"/>
    <n v="214085.17"/>
    <s v="Non-Billable"/>
    <n v="2.2523772878930718E-4"/>
    <n v="4227.6708382520628"/>
    <n v="634.15062573780938"/>
    <n v="3593.5202125142532"/>
    <x v="3"/>
  </r>
  <r>
    <s v="202206"/>
    <s v="10"/>
    <s v="6660"/>
    <x v="0"/>
    <s v="000"/>
    <s v="0948"/>
    <s v="Calif State University Trust Fund"/>
    <s v="TF-CSU Operating Fund"/>
    <x v="11"/>
    <s v="00000"/>
    <s v="No Project Name Assigned"/>
    <s v="06"/>
    <s v="Institutional Support"/>
    <s v="0607"/>
    <s v="Administrative Information Technology"/>
    <s v="603005"/>
    <s v="Retirement"/>
    <n v="1342185.69"/>
    <s v="Non-Billable"/>
    <n v="1.4121055485959587E-3"/>
    <n v="26504.962025777979"/>
    <n v="3975.7443038666966"/>
    <n v="22529.217721911282"/>
    <x v="3"/>
  </r>
  <r>
    <s v="202206"/>
    <s v="10"/>
    <s v="6830"/>
    <x v="9"/>
    <s v="000"/>
    <s v="0948"/>
    <s v="Calif State University Trust Fund"/>
    <s v="TF-CSU Operating Fund"/>
    <x v="11"/>
    <s v="00000"/>
    <s v="No Project Name Assigned"/>
    <s v="01"/>
    <s v="Instruction"/>
    <s v="0106"/>
    <s v="Instructional Information Technology"/>
    <s v="603005"/>
    <s v="Retirement"/>
    <n v="164500.99"/>
    <s v="Non-Billable"/>
    <n v="1.7307050913985554E-4"/>
    <n v="3248.5016981166614"/>
    <n v="487.27525471749919"/>
    <n v="2761.2264433991622"/>
    <x v="3"/>
  </r>
  <r>
    <s v="202206"/>
    <s v="10"/>
    <s v="6800"/>
    <x v="18"/>
    <s v="000"/>
    <s v="0948"/>
    <s v="Calif State University Trust Fund"/>
    <s v="TF-CSU Operating Fund"/>
    <x v="11"/>
    <s v="42124"/>
    <s v="HEERF-IHEs-Institutional Portion"/>
    <s v="07"/>
    <s v="Operation and Maintenance of Plant"/>
    <s v="0707"/>
    <s v="Security and Safety"/>
    <s v="603005"/>
    <s v="Retirement"/>
    <n v="772.16"/>
    <s v="Non-Billable"/>
    <n v="8.1238492447632601E-7"/>
    <n v="15.248315959786998"/>
    <n v="2.2872473939680495"/>
    <n v="12.961068565818948"/>
    <x v="3"/>
  </r>
  <r>
    <s v="202206"/>
    <s v="10"/>
    <s v="6650"/>
    <x v="16"/>
    <s v="000"/>
    <s v="0948"/>
    <s v="Calif State University Trust Fund"/>
    <s v="TF-CSU Operating Fund"/>
    <x v="11"/>
    <s v="43023"/>
    <s v="HEERF-Minority Serving Institutions"/>
    <s v="05"/>
    <s v="Student Services"/>
    <s v="0504"/>
    <s v="Financial Aid Administration"/>
    <s v="603005"/>
    <s v="Retirement"/>
    <n v="3517.7400000000002"/>
    <s v="Non-Billable"/>
    <n v="3.7009932452177677E-6"/>
    <n v="69.466964080476998"/>
    <n v="10.42004461207155"/>
    <n v="59.046919468405449"/>
    <x v="3"/>
  </r>
  <r>
    <s v="202206"/>
    <s v="10"/>
    <s v="6756"/>
    <x v="11"/>
    <s v="000"/>
    <s v="0948"/>
    <s v="Calif State University Trust Fund"/>
    <s v="TF-CSU Operating Fund"/>
    <x v="11"/>
    <s v="CSTRC"/>
    <s v="Cost Recovery Project Code"/>
    <s v="07"/>
    <s v="Operation and Maintenance of Plant"/>
    <s v="0702"/>
    <s v="Building Maintenance"/>
    <s v="603005"/>
    <s v="Retirement"/>
    <n v="140243.88"/>
    <s v="Non-Billable"/>
    <n v="1.475497485781016E-4"/>
    <n v="2769.4817054321029"/>
    <n v="415.4222558148154"/>
    <n v="2354.0594496172876"/>
    <x v="3"/>
  </r>
  <r>
    <s v="202206"/>
    <s v="10"/>
    <s v="6770"/>
    <x v="2"/>
    <s v="000"/>
    <s v="0948"/>
    <s v="Calif State University Trust Fund"/>
    <s v="TF-CSU Operating Fund"/>
    <x v="11"/>
    <s v="00000"/>
    <s v="No Project Name Assigned"/>
    <s v="07"/>
    <s v="Operation and Maintenance of Plant"/>
    <s v="0708"/>
    <s v="Logistical Services"/>
    <s v="603005"/>
    <s v="Retirement"/>
    <n v="316539.28000000003"/>
    <s v="Non-Billable"/>
    <n v="3.3302908603992783E-4"/>
    <n v="6250.8948341321566"/>
    <n v="937.63422511982344"/>
    <n v="5313.2606090123327"/>
    <x v="3"/>
  </r>
  <r>
    <s v="202206"/>
    <s v="10"/>
    <s v="6770"/>
    <x v="2"/>
    <s v="000"/>
    <s v="0948"/>
    <s v="Calif State University Trust Fund"/>
    <s v="TF-CSU Operating Fund"/>
    <x v="11"/>
    <s v="00000"/>
    <s v="No Project Name Assigned"/>
    <s v="07"/>
    <s v="Operation and Maintenance of Plant"/>
    <s v="0705"/>
    <s v="Landscape and Grounds Maintenance"/>
    <s v="603005"/>
    <s v="Retirement"/>
    <n v="476157.8"/>
    <s v="Non-Billable"/>
    <n v="5.0096277765205861E-4"/>
    <n v="9402.9794098594411"/>
    <n v="1410.446911478916"/>
    <n v="7992.5324983805249"/>
    <x v="3"/>
  </r>
  <r>
    <s v="202206"/>
    <s v="10"/>
    <s v="6760"/>
    <x v="13"/>
    <s v="000"/>
    <s v="0948"/>
    <s v="Calif State University Trust Fund"/>
    <s v="TF-CSU Operating Fund"/>
    <x v="11"/>
    <s v="00000"/>
    <s v="No Project Name Assigned"/>
    <s v="07"/>
    <s v="Operation and Maintenance of Plant"/>
    <s v="0703"/>
    <s v="Custodial Services"/>
    <s v="603005"/>
    <s v="Retirement"/>
    <n v="862757.65"/>
    <s v="Non-Billable"/>
    <n v="9.077021709705535E-4"/>
    <n v="17037.403185768915"/>
    <n v="2555.6104778653371"/>
    <n v="14481.792707903578"/>
    <x v="3"/>
  </r>
  <r>
    <s v="202206"/>
    <s v="10"/>
    <s v="6800"/>
    <x v="18"/>
    <s v="000"/>
    <s v="0948"/>
    <s v="Calif State University Trust Fund"/>
    <s v="TF-CSU Operating Fund"/>
    <x v="11"/>
    <s v="00000"/>
    <s v="No Project Name Assigned"/>
    <s v="01"/>
    <s v="Instruction"/>
    <s v="0106"/>
    <s v="Instructional Information Technology"/>
    <s v="603005"/>
    <s v="Retirement"/>
    <n v="1037101.32"/>
    <s v="Non-Billable"/>
    <n v="1.0911281049555766E-3"/>
    <n v="20480.274308008913"/>
    <n v="3072.0411462013367"/>
    <n v="17408.233161807577"/>
    <x v="3"/>
  </r>
  <r>
    <s v="202206"/>
    <s v="10"/>
    <s v="6760"/>
    <x v="13"/>
    <s v="000"/>
    <s v="0948"/>
    <s v="Calif State University Trust Fund"/>
    <s v="TF-CSU Operating Fund"/>
    <x v="11"/>
    <s v="42124"/>
    <s v="HEERF-IHEs-Institutional Portion"/>
    <s v="01"/>
    <s v="Instruction"/>
    <s v="0105"/>
    <s v="Preparatory/Remedial Instruction"/>
    <s v="603005"/>
    <s v="Retirement"/>
    <n v="5378.63"/>
    <s v="Non-Billable"/>
    <n v="5.6588245005388801E-6"/>
    <n v="106.21509748081893"/>
    <n v="15.932264622122839"/>
    <n v="90.282832858696082"/>
    <x v="3"/>
  </r>
  <r>
    <s v="202206"/>
    <s v="10"/>
    <s v="6770"/>
    <x v="2"/>
    <s v="000"/>
    <s v="0948"/>
    <s v="Calif State University Trust Fund"/>
    <s v="TF-CSU Operating Fund"/>
    <x v="11"/>
    <s v="00000"/>
    <s v="No Project Name Assigned"/>
    <s v="07"/>
    <s v="Operation and Maintenance of Plant"/>
    <s v="0703"/>
    <s v="Custodial Services"/>
    <s v="603005"/>
    <s v="Retirement"/>
    <n v="693154.93"/>
    <s v="Non-Billable"/>
    <n v="7.2926416216644626E-4"/>
    <n v="13688.154503890439"/>
    <n v="2053.2231755835655"/>
    <n v="11634.931328306873"/>
    <x v="3"/>
  </r>
  <r>
    <s v="202206"/>
    <s v="10"/>
    <s v="6800"/>
    <x v="18"/>
    <s v="000"/>
    <s v="0948"/>
    <s v="Calif State University Trust Fund"/>
    <s v="TF-CSU Operating Fund"/>
    <x v="11"/>
    <s v="00000"/>
    <s v="No Project Name Assigned"/>
    <s v="06"/>
    <s v="Institutional Support"/>
    <s v="0605"/>
    <s v="Public Relations/Development"/>
    <s v="603005"/>
    <s v="Retirement"/>
    <n v="1107490.8"/>
    <s v="Non-Billable"/>
    <n v="1.1651844564808148E-3"/>
    <n v="21870.298436797129"/>
    <n v="3280.5447655195694"/>
    <n v="18589.753671277558"/>
    <x v="3"/>
  </r>
  <r>
    <s v="202206"/>
    <s v="10"/>
    <s v="6620"/>
    <x v="3"/>
    <s v="000"/>
    <s v="0948"/>
    <s v="Calif State University Trust Fund"/>
    <s v="TF-CSU Operating Fund"/>
    <x v="11"/>
    <s v="00000"/>
    <s v="No Project Name Assigned"/>
    <s v="04"/>
    <s v="Academic Support"/>
    <s v="0408"/>
    <s v="Course and Curriculum Development"/>
    <s v="603005"/>
    <s v="Retirement"/>
    <n v="149491.38"/>
    <s v="Non-Billable"/>
    <n v="1.5727898809982614E-4"/>
    <n v="2952.0977459394203"/>
    <n v="442.81466189091304"/>
    <n v="2509.2830840485071"/>
    <x v="3"/>
  </r>
  <r>
    <s v="202206"/>
    <s v="10"/>
    <s v="6800"/>
    <x v="18"/>
    <s v="000"/>
    <s v="0948"/>
    <s v="Calif State University Trust Fund"/>
    <s v="TF-CSU Operating Fund"/>
    <x v="11"/>
    <s v="42124"/>
    <s v="HEERF-IHEs-Institutional Portion"/>
    <s v="04"/>
    <s v="Academic Support"/>
    <s v="0406"/>
    <s v="Academic Administration"/>
    <s v="603005"/>
    <s v="Retirement"/>
    <n v="5761.6500000000005"/>
    <s v="Non-Billable"/>
    <n v="6.0617975550520932E-6"/>
    <n v="113.77882776847643"/>
    <n v="17.066824165271463"/>
    <n v="96.712003603204963"/>
    <x v="3"/>
  </r>
  <r>
    <s v="202206"/>
    <s v="10"/>
    <s v="6810"/>
    <x v="7"/>
    <s v="000"/>
    <s v="0948"/>
    <s v="Calif State University Trust Fund"/>
    <s v="TF-CSU Operating Fund"/>
    <x v="11"/>
    <s v="42124"/>
    <s v="HEERF-IHEs-Institutional Portion"/>
    <s v="04"/>
    <s v="Academic Support"/>
    <s v="0407"/>
    <s v="Academic Personnel Development"/>
    <s v="603005"/>
    <s v="Retirement"/>
    <n v="205.54"/>
    <s v="Non-Billable"/>
    <n v="2.1624740646610035E-7"/>
    <n v="4.0589241379696173"/>
    <n v="0.60883862069544259"/>
    <n v="3.4500855172741747"/>
    <x v="3"/>
  </r>
  <r>
    <s v="202206"/>
    <s v="10"/>
    <s v="6760"/>
    <x v="13"/>
    <s v="000"/>
    <s v="0948"/>
    <s v="Calif State University Trust Fund"/>
    <s v="TF-CSU Operating Fund"/>
    <x v="11"/>
    <s v="00000"/>
    <s v="No Project Name Assigned"/>
    <s v="01"/>
    <s v="Instruction"/>
    <s v="0101"/>
    <s v="General Academic Instruction"/>
    <s v="603005"/>
    <s v="Retirement"/>
    <n v="32140971.870000001"/>
    <s v="Non-Billable"/>
    <n v="3.3815324550877629E-2"/>
    <n v="634707.43670791807"/>
    <n v="95206.115506187707"/>
    <n v="539501.32120173029"/>
    <x v="3"/>
  </r>
  <r>
    <s v="202206"/>
    <s v="10"/>
    <s v="6810"/>
    <x v="7"/>
    <s v="000"/>
    <s v="0948"/>
    <s v="Calif State University Trust Fund"/>
    <s v="TF-CSU Operating Fund"/>
    <x v="11"/>
    <s v="00000"/>
    <s v="No Project Name Assigned"/>
    <s v="04"/>
    <s v="Academic Support"/>
    <s v="0407"/>
    <s v="Academic Personnel Development"/>
    <s v="603005"/>
    <s v="Retirement"/>
    <n v="431052.27"/>
    <s v="Non-Billable"/>
    <n v="4.5350751892004107E-4"/>
    <n v="8512.2529114994486"/>
    <n v="1276.8379367249172"/>
    <n v="7235.4149747745314"/>
    <x v="3"/>
  </r>
  <r>
    <s v="202206"/>
    <s v="10"/>
    <s v="6756"/>
    <x v="11"/>
    <s v="000"/>
    <s v="0948"/>
    <s v="Calif State University Trust Fund"/>
    <s v="TF-CSU Operating Fund"/>
    <x v="11"/>
    <s v="CSTRC"/>
    <s v="Cost Recovery Project Code"/>
    <s v="04"/>
    <s v="Academic Support"/>
    <s v="0406"/>
    <s v="Academic Administration"/>
    <s v="603005"/>
    <s v="Retirement"/>
    <n v="2142.6799999999998"/>
    <s v="Non-Billable"/>
    <n v="2.2543008314040278E-6"/>
    <n v="42.312812941251039"/>
    <n v="6.3469219411876558"/>
    <n v="35.96589100006338"/>
    <x v="3"/>
  </r>
  <r>
    <s v="202206"/>
    <s v="10"/>
    <s v="6756"/>
    <x v="11"/>
    <s v="000"/>
    <s v="0948"/>
    <s v="Calif State University Trust Fund"/>
    <s v="TF-CSU Operating Fund"/>
    <x v="11"/>
    <s v="00000"/>
    <s v="No Project Name Assigned"/>
    <s v="04"/>
    <s v="Academic Support"/>
    <s v="0406"/>
    <s v="Academic Administration"/>
    <s v="603005"/>
    <s v="Retirement"/>
    <n v="1246521.73"/>
    <s v="Non-Billable"/>
    <n v="1.3114580676079431E-3"/>
    <n v="24615.827276445685"/>
    <n v="3692.3740914668524"/>
    <n v="20923.453184978833"/>
    <x v="3"/>
  </r>
  <r>
    <s v="202206"/>
    <s v="10"/>
    <s v="6770"/>
    <x v="2"/>
    <s v="000"/>
    <s v="0948"/>
    <s v="Calif State University Trust Fund"/>
    <s v="TF-CSU Operating Fund"/>
    <x v="11"/>
    <s v="00000"/>
    <s v="No Project Name Assigned"/>
    <s v="07"/>
    <s v="Operation and Maintenance of Plant"/>
    <s v="0702"/>
    <s v="Building Maintenance"/>
    <s v="603005"/>
    <s v="Retirement"/>
    <n v="562924.16"/>
    <s v="Non-Billable"/>
    <n v="5.9224914681866366E-4"/>
    <n v="11116.407808067876"/>
    <n v="1667.4611712101812"/>
    <n v="9448.9466368576941"/>
    <x v="3"/>
  </r>
  <r>
    <s v="202206"/>
    <s v="10"/>
    <s v="6830"/>
    <x v="9"/>
    <s v="000"/>
    <s v="0948"/>
    <s v="Calif State University Trust Fund"/>
    <s v="TF-CSU Operating Fund"/>
    <x v="11"/>
    <s v="00000"/>
    <s v="No Project Name Assigned"/>
    <s v="03"/>
    <s v="Public Service"/>
    <s v="0304"/>
    <s v="Public Service Information Technology"/>
    <s v="603005"/>
    <s v="Retirement"/>
    <n v="21664.19"/>
    <s v="Non-Billable"/>
    <n v="2.2792764915290584E-5"/>
    <n v="427.81601498764229"/>
    <n v="64.172402248146341"/>
    <n v="363.64361273949595"/>
    <x v="3"/>
  </r>
  <r>
    <s v="202206"/>
    <s v="10"/>
    <s v="6620"/>
    <x v="3"/>
    <s v="000"/>
    <s v="0948"/>
    <s v="Calif State University Trust Fund"/>
    <s v="TF-CSU Operating Fund"/>
    <x v="11"/>
    <s v="00000"/>
    <s v="No Project Name Assigned"/>
    <s v="04"/>
    <s v="Academic Support"/>
    <s v="0409"/>
    <s v="Academic Support Information Technology"/>
    <s v="603005"/>
    <s v="Retirement"/>
    <n v="116691.42"/>
    <s v="Non-Billable"/>
    <n v="1.2277034607300979E-4"/>
    <n v="2304.3768674318894"/>
    <n v="345.65653011478338"/>
    <n v="1958.720337317106"/>
    <x v="3"/>
  </r>
  <r>
    <s v="202206"/>
    <s v="10"/>
    <s v="6690"/>
    <x v="6"/>
    <s v="000"/>
    <s v="0948"/>
    <s v="Calif State University Trust Fund"/>
    <s v="TF-CSU Operating Fund"/>
    <x v="11"/>
    <s v="00000"/>
    <s v="No Project Name Assigned"/>
    <s v="01"/>
    <s v="Instruction"/>
    <s v="0106"/>
    <s v="Instructional Information Technology"/>
    <s v="603005"/>
    <s v="Retirement"/>
    <n v="98947.06"/>
    <s v="Non-Billable"/>
    <n v="1.041016108905596E-4"/>
    <n v="1953.9681337702052"/>
    <n v="293.09522006553078"/>
    <n v="1660.8729137046744"/>
    <x v="3"/>
  </r>
  <r>
    <s v="202206"/>
    <s v="10"/>
    <s v="6690"/>
    <x v="6"/>
    <s v="000"/>
    <s v="0948"/>
    <s v="Calif State University Trust Fund"/>
    <s v="TF-CSU Operating Fund"/>
    <x v="11"/>
    <s v="00000"/>
    <s v="No Project Name Assigned"/>
    <s v="07"/>
    <s v="Operation and Maintenance of Plant"/>
    <s v="0705"/>
    <s v="Landscape and Grounds Maintenance"/>
    <s v="603005"/>
    <s v="Retirement"/>
    <n v="223559"/>
    <s v="Non-Billable"/>
    <n v="2.3520508875233498E-4"/>
    <n v="4414.7563557475414"/>
    <n v="662.21345336213119"/>
    <n v="3752.5429023854099"/>
    <x v="3"/>
  </r>
  <r>
    <s v="202206"/>
    <s v="10"/>
    <s v="6620"/>
    <x v="3"/>
    <s v="000"/>
    <s v="0948"/>
    <s v="Calif State University Trust Fund"/>
    <s v="TF-CSU Operating Fund"/>
    <x v="11"/>
    <s v="00000"/>
    <s v="No Project Name Assigned"/>
    <s v="04"/>
    <s v="Academic Support"/>
    <s v="0401"/>
    <s v="Libraries"/>
    <s v="603005"/>
    <s v="Retirement"/>
    <n v="173888.53"/>
    <s v="Non-Billable"/>
    <n v="1.8294708390922783E-4"/>
    <n v="3433.8831941863091"/>
    <n v="515.08247912794639"/>
    <n v="2918.8007150583626"/>
    <x v="3"/>
  </r>
  <r>
    <s v="202206"/>
    <s v="10"/>
    <s v="6770"/>
    <x v="2"/>
    <s v="000"/>
    <s v="0948"/>
    <s v="Calif State University Trust Fund"/>
    <s v="TF-CSU Operating Fund"/>
    <x v="11"/>
    <s v="00000"/>
    <s v="No Project Name Assigned"/>
    <s v="06"/>
    <s v="Institutional Support"/>
    <s v="0606"/>
    <s v="General Administration"/>
    <s v="603005"/>
    <s v="Retirement"/>
    <n v="736602.92"/>
    <s v="Non-Billable"/>
    <n v="7.7497553296368795E-4"/>
    <n v="14546.148545718124"/>
    <n v="2181.9222818577186"/>
    <n v="12364.226263860406"/>
    <x v="3"/>
  </r>
  <r>
    <s v="202206"/>
    <s v="10"/>
    <s v="6760"/>
    <x v="13"/>
    <s v="000"/>
    <s v="0948"/>
    <s v="Calif State University Trust Fund"/>
    <s v="TF-CSU Operating Fund"/>
    <x v="11"/>
    <s v="00000"/>
    <s v="No Project Name Assigned"/>
    <s v="05"/>
    <s v="Student Services"/>
    <s v="0508"/>
    <s v="Student Services Information Technology"/>
    <s v="603005"/>
    <s v="Retirement"/>
    <n v="100125.88"/>
    <s v="Non-Billable"/>
    <n v="1.0534184037236543E-4"/>
    <n v="1977.2470135615906"/>
    <n v="296.58705203423858"/>
    <n v="1680.6599615273519"/>
    <x v="3"/>
  </r>
  <r>
    <s v="202206"/>
    <s v="10"/>
    <s v="6760"/>
    <x v="13"/>
    <s v="000"/>
    <s v="0948"/>
    <s v="Calif State University Trust Fund"/>
    <s v="TF-CSU Operating Fund"/>
    <x v="11"/>
    <s v="42124"/>
    <s v="HEERF-IHEs-Institutional Portion"/>
    <s v="05"/>
    <s v="Student Services"/>
    <s v="0507"/>
    <s v="Student Health Services"/>
    <s v="603005"/>
    <s v="Retirement"/>
    <n v="19868.04"/>
    <s v="Non-Billable"/>
    <n v="2.0903046227326752E-5"/>
    <n v="392.34634197794043"/>
    <n v="58.851951296691063"/>
    <n v="333.49439068124934"/>
    <x v="3"/>
  </r>
  <r>
    <s v="202206"/>
    <s v="10"/>
    <s v="6690"/>
    <x v="6"/>
    <s v="000"/>
    <s v="0948"/>
    <s v="Calif State University Trust Fund"/>
    <s v="TF-CSU Operating Fund"/>
    <x v="11"/>
    <s v="MISCF"/>
    <s v="TF-Miscellaneous Fees"/>
    <s v="01"/>
    <s v="Instruction"/>
    <s v="0101"/>
    <s v="General Academic Instruction"/>
    <s v="603005"/>
    <s v="Retirement"/>
    <n v="911.67000000000007"/>
    <s v="Non-Billable"/>
    <n v="9.5916256228933417E-7"/>
    <n v="18.003305287840622"/>
    <n v="2.7004957931760933"/>
    <n v="15.302809494664528"/>
    <x v="3"/>
  </r>
  <r>
    <s v="202206"/>
    <s v="10"/>
    <s v="6760"/>
    <x v="13"/>
    <s v="000"/>
    <s v="0948"/>
    <s v="Calif State University Trust Fund"/>
    <s v="TF-CSU Operating Fund"/>
    <x v="11"/>
    <s v="00000"/>
    <s v="No Project Name Assigned"/>
    <s v="05"/>
    <s v="Student Services"/>
    <s v="0507"/>
    <s v="Student Health Services"/>
    <s v="603005"/>
    <s v="Retirement"/>
    <n v="1276046.03"/>
    <s v="Non-Billable"/>
    <n v="1.3425204073117822E-3"/>
    <n v="25198.86169274741"/>
    <n v="3779.8292539121112"/>
    <n v="21419.032438835296"/>
    <x v="3"/>
  </r>
  <r>
    <s v="202206"/>
    <s v="10"/>
    <s v="6760"/>
    <x v="13"/>
    <s v="000"/>
    <s v="0948"/>
    <s v="Calif State University Trust Fund"/>
    <s v="TF-CSU Operating Fund"/>
    <x v="11"/>
    <s v="00000"/>
    <s v="No Project Name Assigned"/>
    <s v="04"/>
    <s v="Academic Support"/>
    <s v="0403"/>
    <s v="Educational Media Services"/>
    <s v="603005"/>
    <s v="Retirement"/>
    <n v="526741.14"/>
    <s v="Non-Billable"/>
    <n v="5.5418120757028838E-4"/>
    <n v="10401.879573842723"/>
    <n v="1560.2819360764086"/>
    <n v="8841.5976377663155"/>
    <x v="3"/>
  </r>
  <r>
    <s v="202206"/>
    <s v="10"/>
    <s v="6620"/>
    <x v="3"/>
    <s v="000"/>
    <s v="0948"/>
    <s v="Calif State University Trust Fund"/>
    <s v="TF-CSU Operating Fund"/>
    <x v="11"/>
    <s v="00000"/>
    <s v="No Project Name Assigned"/>
    <s v="01"/>
    <s v="Instruction"/>
    <s v="0101"/>
    <s v="General Academic Instruction"/>
    <s v="603005"/>
    <s v="Retirement"/>
    <n v="123151.23"/>
    <s v="Non-Billable"/>
    <n v="1.2956667359448386E-4"/>
    <n v="2431.9426878838576"/>
    <n v="364.79140318257862"/>
    <n v="2067.1512847012791"/>
    <x v="3"/>
  </r>
  <r>
    <s v="202206"/>
    <s v="10"/>
    <s v="6650"/>
    <x v="16"/>
    <s v="000"/>
    <s v="0948"/>
    <s v="Calif State University Trust Fund"/>
    <s v="TF-CSU Operating Fund"/>
    <x v="11"/>
    <s v="00000"/>
    <s v="No Project Name Assigned"/>
    <s v="07"/>
    <s v="Operation and Maintenance of Plant"/>
    <s v="0701"/>
    <s v="Physical Plant Administration"/>
    <s v="603005"/>
    <s v="Retirement"/>
    <n v="70212.73"/>
    <s v="Non-Billable"/>
    <n v="7.3870393905831261E-5"/>
    <n v="1386.533738395171"/>
    <n v="207.98006075927563"/>
    <n v="1178.5536776358954"/>
    <x v="3"/>
  </r>
  <r>
    <s v="202206"/>
    <s v="10"/>
    <s v="6770"/>
    <x v="2"/>
    <s v="000"/>
    <s v="0948"/>
    <s v="Calif State University Trust Fund"/>
    <s v="TF-CSU Operating Fund"/>
    <x v="11"/>
    <s v="00000"/>
    <s v="No Project Name Assigned"/>
    <s v="04"/>
    <s v="Academic Support"/>
    <s v="0403"/>
    <s v="Educational Media Services"/>
    <s v="603005"/>
    <s v="Retirement"/>
    <n v="162645.94"/>
    <s v="Non-Billable"/>
    <n v="1.7111882211365658E-4"/>
    <n v="3211.8688907694764"/>
    <n v="481.78033361542145"/>
    <n v="2730.0885571540548"/>
    <x v="3"/>
  </r>
  <r>
    <s v="202206"/>
    <s v="10"/>
    <s v="6770"/>
    <x v="2"/>
    <s v="000"/>
    <s v="0948"/>
    <s v="Calif State University Trust Fund"/>
    <s v="TF-CSU Operating Fund"/>
    <x v="11"/>
    <s v="00000"/>
    <s v="No Project Name Assigned"/>
    <s v="04"/>
    <s v="Academic Support"/>
    <s v="0401"/>
    <s v="Libraries"/>
    <s v="603005"/>
    <s v="Retirement"/>
    <n v="704235.98"/>
    <s v="Non-Billable"/>
    <n v="7.4092246869277283E-4"/>
    <n v="13906.978778090341"/>
    <n v="2086.0468167135509"/>
    <n v="11820.931961376789"/>
    <x v="3"/>
  </r>
  <r>
    <s v="202206"/>
    <s v="10"/>
    <s v="6760"/>
    <x v="13"/>
    <s v="000"/>
    <s v="0948"/>
    <s v="Calif State University Trust Fund"/>
    <s v="TF-CSU Operating Fund"/>
    <x v="11"/>
    <s v="42124"/>
    <s v="HEERF-IHEs-Institutional Portion"/>
    <s v="04"/>
    <s v="Academic Support"/>
    <s v="0403"/>
    <s v="Educational Media Services"/>
    <s v="603005"/>
    <s v="Retirement"/>
    <n v="2191.84"/>
    <s v="Non-Billable"/>
    <n v="2.306021773808784E-6"/>
    <n v="43.283605539395381"/>
    <n v="6.4925408309093067"/>
    <n v="36.791064708486076"/>
    <x v="3"/>
  </r>
  <r>
    <s v="202206"/>
    <s v="10"/>
    <s v="6690"/>
    <x v="6"/>
    <s v="000"/>
    <s v="0948"/>
    <s v="Calif State University Trust Fund"/>
    <s v="TF-CSU Operating Fund"/>
    <x v="11"/>
    <s v="00000"/>
    <s v="No Project Name Assigned"/>
    <s v="07"/>
    <s v="Operation and Maintenance of Plant"/>
    <s v="0706"/>
    <s v="Major Repairs and Renovations"/>
    <s v="603005"/>
    <s v="Retirement"/>
    <n v="16544.900000000001"/>
    <s v="Non-Billable"/>
    <n v="1.7406790479911375E-5"/>
    <n v="326.72226316188346"/>
    <n v="49.008339474282515"/>
    <n v="277.71392368760092"/>
    <x v="3"/>
  </r>
  <r>
    <s v="202206"/>
    <s v="10"/>
    <s v="6780"/>
    <x v="4"/>
    <s v="000"/>
    <s v="0948"/>
    <s v="Calif State University Trust Fund"/>
    <s v="TF-CSU Operating Fund"/>
    <x v="11"/>
    <s v="00000"/>
    <s v="No Project Name Assigned"/>
    <s v="06"/>
    <s v="Institutional Support"/>
    <s v="0606"/>
    <s v="General Administration"/>
    <s v="603005"/>
    <s v="Retirement"/>
    <n v="1518212.15"/>
    <s v="Non-Billable"/>
    <n v="1.5973019358899588E-3"/>
    <n v="29981.064231749293"/>
    <n v="4497.1596347623936"/>
    <n v="25483.904596986897"/>
    <x v="3"/>
  </r>
  <r>
    <s v="202206"/>
    <s v="10"/>
    <s v="6770"/>
    <x v="2"/>
    <s v="000"/>
    <s v="0948"/>
    <s v="Calif State University Trust Fund"/>
    <s v="TF-CSU Operating Fund"/>
    <x v="11"/>
    <s v="00000"/>
    <s v="No Project Name Assigned"/>
    <s v="02"/>
    <s v="Research"/>
    <s v="0202"/>
    <s v="Individual and Project Research"/>
    <s v="603005"/>
    <s v="Retirement"/>
    <n v="94806.790000000008"/>
    <s v="Non-Billable"/>
    <n v="9.9745657550239479E-5"/>
    <n v="1872.2076888898346"/>
    <n v="280.83115333347519"/>
    <n v="1591.3765355563594"/>
    <x v="3"/>
  </r>
  <r>
    <s v="202206"/>
    <s v="10"/>
    <s v="6780"/>
    <x v="4"/>
    <s v="000"/>
    <s v="0948"/>
    <s v="Calif State University Trust Fund"/>
    <s v="TF-CSU Operating Fund"/>
    <x v="11"/>
    <s v="00000"/>
    <s v="No Project Name Assigned"/>
    <s v="06"/>
    <s v="Institutional Support"/>
    <s v="0605"/>
    <s v="Public Relations/Development"/>
    <s v="603005"/>
    <s v="Retirement"/>
    <n v="1309976.95"/>
    <s v="Non-Billable"/>
    <n v="1.3782189256002356E-3"/>
    <n v="25868.916330343574"/>
    <n v="3880.3374495515359"/>
    <n v="21988.578880792036"/>
    <x v="3"/>
  </r>
  <r>
    <s v="202206"/>
    <s v="10"/>
    <s v="6800"/>
    <x v="18"/>
    <s v="000"/>
    <s v="0948"/>
    <s v="Calif State University Trust Fund"/>
    <s v="TF-CSU Operating Fund"/>
    <x v="11"/>
    <s v="00000"/>
    <s v="No Project Name Assigned"/>
    <s v="05"/>
    <s v="Student Services"/>
    <s v="0507"/>
    <s v="Student Health Services"/>
    <s v="603005"/>
    <s v="Retirement"/>
    <n v="4928.13"/>
    <s v="Non-Billable"/>
    <n v="5.1848561410323204E-6"/>
    <n v="97.318798346074772"/>
    <n v="14.597819751911215"/>
    <n v="82.720978594163554"/>
    <x v="3"/>
  </r>
  <r>
    <s v="202206"/>
    <s v="10"/>
    <s v="6760"/>
    <x v="13"/>
    <s v="000"/>
    <s v="0948"/>
    <s v="Calif State University Trust Fund"/>
    <s v="TF-CSU Operating Fund"/>
    <x v="11"/>
    <s v="00000"/>
    <s v="No Project Name Assigned"/>
    <s v="07"/>
    <s v="Operation and Maintenance of Plant"/>
    <s v="0708"/>
    <s v="Logistical Services"/>
    <s v="603005"/>
    <s v="Retirement"/>
    <n v="592793.53"/>
    <s v="Non-Billable"/>
    <n v="6.2367453260866242E-4"/>
    <n v="11706.25653278786"/>
    <n v="1755.9384799181789"/>
    <n v="9950.3180528696812"/>
    <x v="3"/>
  </r>
  <r>
    <s v="202206"/>
    <s v="10"/>
    <s v="6760"/>
    <x v="13"/>
    <s v="000"/>
    <s v="0948"/>
    <s v="Calif State University Trust Fund"/>
    <s v="TF-CSU Operating Fund"/>
    <x v="11"/>
    <s v="00000"/>
    <s v="No Project Name Assigned"/>
    <s v="07"/>
    <s v="Operation and Maintenance of Plant"/>
    <s v="0702"/>
    <s v="Building Maintenance"/>
    <s v="603005"/>
    <s v="Retirement"/>
    <n v="1239153.67"/>
    <s v="Non-Billable"/>
    <n v="1.3037061756857545E-3"/>
    <n v="24470.325687538374"/>
    <n v="3670.548853130756"/>
    <n v="20799.776834407618"/>
    <x v="3"/>
  </r>
  <r>
    <s v="202206"/>
    <s v="10"/>
    <s v="6770"/>
    <x v="2"/>
    <s v="000"/>
    <s v="0948"/>
    <s v="Calif State University Trust Fund"/>
    <s v="TF-CSU Operating Fund"/>
    <x v="11"/>
    <s v="00000"/>
    <s v="No Project Name Assigned"/>
    <s v="04"/>
    <s v="Academic Support"/>
    <s v="0405"/>
    <s v="Ancillary Support"/>
    <s v="603005"/>
    <s v="Retirement"/>
    <n v="186575.53"/>
    <s v="Non-Billable"/>
    <n v="1.9629500083943809E-4"/>
    <n v="3684.4211456235989"/>
    <n v="552.66317184353977"/>
    <n v="3131.7579737800588"/>
    <x v="3"/>
  </r>
  <r>
    <s v="202206"/>
    <s v="10"/>
    <s v="6780"/>
    <x v="4"/>
    <s v="000"/>
    <s v="0948"/>
    <s v="Calif State University Trust Fund"/>
    <s v="TF-CSU Operating Fund"/>
    <x v="11"/>
    <s v="00000"/>
    <s v="No Project Name Assigned"/>
    <s v="06"/>
    <s v="Institutional Support"/>
    <s v="0601"/>
    <s v="Executive Management"/>
    <s v="603005"/>
    <s v="Retirement"/>
    <n v="934112.79"/>
    <s v="Non-Billable"/>
    <n v="9.827744876146397E-4"/>
    <n v="18446.496793408311"/>
    <n v="2766.9745190112467"/>
    <n v="15679.522274397064"/>
    <x v="3"/>
  </r>
  <r>
    <s v="202206"/>
    <s v="10"/>
    <s v="6850"/>
    <x v="22"/>
    <s v="000"/>
    <s v="0948"/>
    <s v="Calif State University Trust Fund"/>
    <s v="TF-CSU Operating Fund"/>
    <x v="11"/>
    <s v="00000"/>
    <s v="No Project Name Assigned"/>
    <s v="06"/>
    <s v="Institutional Support"/>
    <s v="0601"/>
    <s v="Executive Management"/>
    <s v="603005"/>
    <s v="Retirement"/>
    <n v="655793.02"/>
    <s v="Non-Billable"/>
    <n v="6.8995591978968324E-4"/>
    <n v="12950.346007541073"/>
    <n v="1942.5519011311608"/>
    <n v="11007.794106409912"/>
    <x v="3"/>
  </r>
  <r>
    <s v="202206"/>
    <s v="10"/>
    <s v="6756"/>
    <x v="11"/>
    <s v="000"/>
    <s v="0948"/>
    <s v="Calif State University Trust Fund"/>
    <s v="TF-CSU Operating Fund"/>
    <x v="11"/>
    <s v="CSTRC"/>
    <s v="Cost Recovery Project Code"/>
    <s v="07"/>
    <s v="Operation and Maintenance of Plant"/>
    <s v="0707"/>
    <s v="Security and Safety"/>
    <s v="603005"/>
    <s v="Retirement"/>
    <n v="17161.45"/>
    <s v="Non-Billable"/>
    <n v="1.8055459052727735E-5"/>
    <n v="338.89765324296343"/>
    <n v="50.834647986444516"/>
    <n v="288.06300525651892"/>
    <x v="3"/>
  </r>
  <r>
    <s v="202206"/>
    <s v="10"/>
    <s v="6756"/>
    <x v="11"/>
    <s v="000"/>
    <s v="0948"/>
    <s v="Calif State University Trust Fund"/>
    <s v="TF-CSU Operating Fund"/>
    <x v="11"/>
    <s v="00000"/>
    <s v="No Project Name Assigned"/>
    <s v="07"/>
    <s v="Operation and Maintenance of Plant"/>
    <s v="0707"/>
    <s v="Security and Safety"/>
    <s v="603005"/>
    <s v="Retirement"/>
    <n v="700252.48"/>
    <s v="Non-Billable"/>
    <n v="7.3673145213318486E-4"/>
    <n v="13828.314166318414"/>
    <n v="2074.2471249477621"/>
    <n v="11754.067041370652"/>
    <x v="3"/>
  </r>
  <r>
    <s v="202206"/>
    <s v="10"/>
    <s v="6620"/>
    <x v="3"/>
    <s v="000"/>
    <s v="0948"/>
    <s v="Calif State University Trust Fund"/>
    <s v="TF-CSU Operating Fund"/>
    <x v="11"/>
    <s v="00000"/>
    <s v="No Project Name Assigned"/>
    <s v="07"/>
    <s v="Operation and Maintenance of Plant"/>
    <s v="0703"/>
    <s v="Custodial Services"/>
    <s v="603005"/>
    <s v="Retirement"/>
    <n v="26657.010000000002"/>
    <s v="Non-Billable"/>
    <n v="2.8045681018978799E-5"/>
    <n v="526.41228634376512"/>
    <n v="78.961842951564762"/>
    <n v="447.45044339220033"/>
    <x v="3"/>
  </r>
  <r>
    <s v="202206"/>
    <s v="10"/>
    <s v="6756"/>
    <x v="11"/>
    <s v="000"/>
    <s v="0948"/>
    <s v="Calif State University Trust Fund"/>
    <s v="TF-CSU Operating Fund"/>
    <x v="11"/>
    <s v="MISCF"/>
    <s v="TF-Miscellaneous Fees"/>
    <s v="05"/>
    <s v="Student Services"/>
    <s v="0501"/>
    <s v="Student Services Administration"/>
    <s v="603005"/>
    <s v="Retirement"/>
    <n v="79458.61"/>
    <s v="Non-Billable"/>
    <n v="8.3597929035230845E-5"/>
    <n v="1569.1177877713051"/>
    <n v="235.36766816569576"/>
    <n v="1333.7501196056094"/>
    <x v="3"/>
  </r>
  <r>
    <s v="202206"/>
    <s v="10"/>
    <s v="6756"/>
    <x v="11"/>
    <s v="000"/>
    <s v="0948"/>
    <s v="Calif State University Trust Fund"/>
    <s v="TF-CSU Operating Fund"/>
    <x v="11"/>
    <s v="CSTRC"/>
    <s v="Cost Recovery Project Code"/>
    <s v="05"/>
    <s v="Student Services"/>
    <s v="0501"/>
    <s v="Student Services Administration"/>
    <s v="603005"/>
    <s v="Retirement"/>
    <n v="2787.52"/>
    <s v="Non-Billable"/>
    <n v="2.932733144265759E-6"/>
    <n v="55.046862961336323"/>
    <n v="8.2570294442004482"/>
    <n v="46.789833517135875"/>
    <x v="3"/>
  </r>
  <r>
    <s v="202206"/>
    <s v="10"/>
    <s v="6620"/>
    <x v="3"/>
    <s v="000"/>
    <s v="0948"/>
    <s v="Calif State University Trust Fund"/>
    <s v="TF-CSU Operating Fund"/>
    <x v="11"/>
    <s v="SW485"/>
    <s v="Systemwide-Operational Support"/>
    <s v="06"/>
    <s v="Institutional Support"/>
    <s v="0607"/>
    <s v="Administrative Information Technology"/>
    <s v="603005"/>
    <s v="Retirement"/>
    <n v="55399.89"/>
    <s v="Non-Billable"/>
    <n v="5.828589340764449E-5"/>
    <n v="1094.0155238000468"/>
    <n v="164.10232857000702"/>
    <n v="929.91319523003972"/>
    <x v="3"/>
  </r>
  <r>
    <s v="202206"/>
    <s v="10"/>
    <s v="6770"/>
    <x v="2"/>
    <s v="000"/>
    <s v="0948"/>
    <s v="Calif State University Trust Fund"/>
    <s v="TF-CSU Operating Fund"/>
    <x v="11"/>
    <s v="00000"/>
    <s v="No Project Name Assigned"/>
    <s v="04"/>
    <s v="Academic Support"/>
    <s v="0407"/>
    <s v="Academic Personnel Development"/>
    <s v="603005"/>
    <s v="Retirement"/>
    <n v="189898.23999999999"/>
    <s v="Non-Billable"/>
    <n v="1.9979080418642151E-4"/>
    <n v="3750.0367329665637"/>
    <n v="562.50550994498451"/>
    <n v="3187.5312230215791"/>
    <x v="3"/>
  </r>
  <r>
    <s v="202206"/>
    <s v="10"/>
    <s v="6620"/>
    <x v="3"/>
    <s v="000"/>
    <s v="0948"/>
    <s v="Calif State University Trust Fund"/>
    <s v="TF-CSU Operating Fund"/>
    <x v="11"/>
    <s v="CSTRC"/>
    <s v="Cost Recovery Project Code"/>
    <s v="07"/>
    <s v="Operation and Maintenance of Plant"/>
    <s v="0706"/>
    <s v="Major Repairs and Renovations"/>
    <s v="603005"/>
    <s v="Retirement"/>
    <n v="97454.36"/>
    <s v="Non-Billable"/>
    <n v="1.0253115013532E-4"/>
    <n v="1924.4908735739066"/>
    <n v="288.67363103608596"/>
    <n v="1635.8172425378204"/>
    <x v="3"/>
  </r>
  <r>
    <s v="202206"/>
    <s v="10"/>
    <s v="6620"/>
    <x v="3"/>
    <s v="000"/>
    <s v="0948"/>
    <s v="Calif State University Trust Fund"/>
    <s v="TF-CSU Operating Fund"/>
    <x v="11"/>
    <s v="00000"/>
    <s v="No Project Name Assigned"/>
    <s v="07"/>
    <s v="Operation and Maintenance of Plant"/>
    <s v="0701"/>
    <s v="Physical Plant Administration"/>
    <s v="603005"/>
    <s v="Retirement"/>
    <n v="371812.37"/>
    <s v="Non-Billable"/>
    <n v="3.9118157392485208E-4"/>
    <n v="7342.4063607506587"/>
    <n v="1101.3609541125988"/>
    <n v="6241.0454066380598"/>
    <x v="3"/>
  </r>
  <r>
    <s v="202206"/>
    <s v="10"/>
    <s v="6800"/>
    <x v="18"/>
    <s v="000"/>
    <s v="0948"/>
    <s v="Calif State University Trust Fund"/>
    <s v="TF-CSU Operating Fund"/>
    <x v="11"/>
    <s v="00000"/>
    <s v="No Project Name Assigned"/>
    <s v="06"/>
    <s v="Institutional Support"/>
    <s v="0602"/>
    <s v="Fiscal Operations"/>
    <s v="603005"/>
    <s v="Retirement"/>
    <n v="1341349.3799999999"/>
    <s v="Non-Billable"/>
    <n v="1.4112256718396014E-3"/>
    <n v="26488.446900518535"/>
    <n v="3973.2670350777798"/>
    <n v="22515.179865440754"/>
    <x v="3"/>
  </r>
  <r>
    <s v="202206"/>
    <s v="10"/>
    <s v="6760"/>
    <x v="13"/>
    <s v="000"/>
    <s v="0948"/>
    <s v="Calif State University Trust Fund"/>
    <s v="TF-CSU Operating Fund"/>
    <x v="11"/>
    <s v="00000"/>
    <s v="No Project Name Assigned"/>
    <s v="07"/>
    <s v="Operation and Maintenance of Plant"/>
    <s v="0707"/>
    <s v="Security and Safety"/>
    <s v="603005"/>
    <s v="Retirement"/>
    <n v="835973.59"/>
    <s v="Non-Billable"/>
    <n v="8.7952282140534748E-4"/>
    <n v="16508.481965340645"/>
    <n v="2476.2722948010965"/>
    <n v="14032.209670539547"/>
    <x v="3"/>
  </r>
  <r>
    <s v="202206"/>
    <s v="10"/>
    <s v="6760"/>
    <x v="13"/>
    <s v="000"/>
    <s v="0948"/>
    <s v="Calif State University Trust Fund"/>
    <s v="TF-CSU Operating Fund"/>
    <x v="11"/>
    <s v="42124"/>
    <s v="HEERF-IHEs-Institutional Portion"/>
    <s v="06"/>
    <s v="Institutional Support"/>
    <s v="0606"/>
    <s v="General Administration"/>
    <s v="603005"/>
    <s v="Retirement"/>
    <n v="17555.27"/>
    <s v="Non-Billable"/>
    <n v="1.846979472274077E-5"/>
    <n v="346.67465773851262"/>
    <n v="52.001198660776893"/>
    <n v="294.67345907773574"/>
    <x v="3"/>
  </r>
  <r>
    <s v="202206"/>
    <s v="10"/>
    <s v="6756"/>
    <x v="11"/>
    <s v="000"/>
    <s v="0948"/>
    <s v="Calif State University Trust Fund"/>
    <s v="TF-CSU Operating Fund"/>
    <x v="11"/>
    <s v="CSTRC"/>
    <s v="Cost Recovery Project Code"/>
    <s v="04"/>
    <s v="Academic Support"/>
    <s v="0401"/>
    <s v="Libraries"/>
    <s v="603005"/>
    <s v="Retirement"/>
    <n v="5387.16"/>
    <s v="Non-Billable"/>
    <n v="5.6677988625956857E-6"/>
    <n v="106.38354460982974"/>
    <n v="15.957531691474461"/>
    <n v="90.426012918355283"/>
    <x v="3"/>
  </r>
  <r>
    <s v="202206"/>
    <s v="10"/>
    <s v="6760"/>
    <x v="13"/>
    <s v="000"/>
    <s v="0948"/>
    <s v="Calif State University Trust Fund"/>
    <s v="TF-CSU Operating Fund"/>
    <x v="11"/>
    <s v="00000"/>
    <s v="No Project Name Assigned"/>
    <s v="06"/>
    <s v="Institutional Support"/>
    <s v="0607"/>
    <s v="Administrative Information Technology"/>
    <s v="603005"/>
    <s v="Retirement"/>
    <n v="772768.1"/>
    <s v="Non-Billable"/>
    <n v="8.1302470285460782E-4"/>
    <n v="15260.324482548014"/>
    <n v="2289.0486723822019"/>
    <n v="12971.275810165811"/>
    <x v="3"/>
  </r>
  <r>
    <s v="202206"/>
    <s v="10"/>
    <s v="6756"/>
    <x v="11"/>
    <s v="000"/>
    <s v="0948"/>
    <s v="Calif State University Trust Fund"/>
    <s v="TF-CSU Operating Fund"/>
    <x v="11"/>
    <s v="CSTRC"/>
    <s v="Cost Recovery Project Code"/>
    <s v="06"/>
    <s v="Institutional Support"/>
    <s v="0606"/>
    <s v="General Administration"/>
    <s v="603005"/>
    <s v="Retirement"/>
    <n v="34064.520000000004"/>
    <s v="Non-Billable"/>
    <n v="3.5839078050562453E-5"/>
    <n v="672.69291853823495"/>
    <n v="100.90393778073523"/>
    <n v="571.78898075749964"/>
    <x v="3"/>
  </r>
  <r>
    <s v="202206"/>
    <s v="10"/>
    <s v="6756"/>
    <x v="11"/>
    <s v="000"/>
    <s v="0948"/>
    <s v="Calif State University Trust Fund"/>
    <s v="TF-CSU Operating Fund"/>
    <x v="11"/>
    <s v="00000"/>
    <s v="No Project Name Assigned"/>
    <s v="06"/>
    <s v="Institutional Support"/>
    <s v="0607"/>
    <s v="Administrative Information Technology"/>
    <s v="603005"/>
    <s v="Retirement"/>
    <n v="475744.66000000003"/>
    <s v="Non-Billable"/>
    <n v="5.0052811552542926E-4"/>
    <n v="9394.8208815031085"/>
    <n v="1409.2231322254663"/>
    <n v="7985.5977492776419"/>
    <x v="3"/>
  </r>
  <r>
    <s v="202206"/>
    <s v="10"/>
    <s v="6780"/>
    <x v="4"/>
    <s v="000"/>
    <s v="0948"/>
    <s v="Calif State University Trust Fund"/>
    <s v="TF-CSU Operating Fund"/>
    <x v="11"/>
    <s v="00000"/>
    <s v="No Project Name Assigned"/>
    <s v="04"/>
    <s v="Academic Support"/>
    <s v="0401"/>
    <s v="Libraries"/>
    <s v="603005"/>
    <s v="Retirement"/>
    <n v="1129018.42"/>
    <s v="Non-Billable"/>
    <n v="1.1878335369147339E-3"/>
    <n v="22295.417520435531"/>
    <n v="3344.3126280653296"/>
    <n v="18951.1048923702"/>
    <x v="3"/>
  </r>
  <r>
    <s v="202206"/>
    <s v="10"/>
    <s v="6740"/>
    <x v="8"/>
    <s v="000"/>
    <s v="0948"/>
    <s v="Calif State University Trust Fund"/>
    <s v="TF-CSU Operating Fund"/>
    <x v="11"/>
    <s v="00000"/>
    <s v="No Project Name Assigned"/>
    <s v="05"/>
    <s v="Student Services"/>
    <s v="0501"/>
    <s v="Student Services Administration"/>
    <s v="603005"/>
    <s v="Retirement"/>
    <n v="1602464.72"/>
    <s v="Non-Billable"/>
    <n v="1.6859435616105173E-3"/>
    <n v="31644.851280785853"/>
    <n v="4746.7276921178782"/>
    <n v="26898.123588667975"/>
    <x v="3"/>
  </r>
  <r>
    <s v="202206"/>
    <s v="10"/>
    <s v="6740"/>
    <x v="8"/>
    <s v="000"/>
    <s v="0948"/>
    <s v="Calif State University Trust Fund"/>
    <s v="TF-CSU Operating Fund"/>
    <x v="11"/>
    <s v="42124"/>
    <s v="HEERF-IHEs-Institutional Portion"/>
    <s v="04"/>
    <s v="Academic Support"/>
    <s v="0406"/>
    <s v="Academic Administration"/>
    <s v="603005"/>
    <s v="Retirement"/>
    <n v="191025.38"/>
    <s v="Non-Billable"/>
    <n v="2.0097666144887262E-4"/>
    <n v="3772.2950561779635"/>
    <n v="565.84425842669452"/>
    <n v="3206.450797751269"/>
    <x v="3"/>
  </r>
  <r>
    <s v="202206"/>
    <s v="10"/>
    <s v="6650"/>
    <x v="16"/>
    <s v="000"/>
    <s v="0948"/>
    <s v="Calif State University Trust Fund"/>
    <s v="TF-CSU Operating Fund"/>
    <x v="11"/>
    <s v="00000"/>
    <s v="No Project Name Assigned"/>
    <s v="04"/>
    <s v="Academic Support"/>
    <s v="0401"/>
    <s v="Libraries"/>
    <s v="603005"/>
    <s v="Retirement"/>
    <n v="488974.55"/>
    <s v="Non-Billable"/>
    <n v="5.1444720378237088E-4"/>
    <n v="9656.0796139332069"/>
    <n v="1448.411942089981"/>
    <n v="8207.6676718432263"/>
    <x v="3"/>
  </r>
  <r>
    <s v="202206"/>
    <s v="10"/>
    <s v="6650"/>
    <x v="16"/>
    <s v="000"/>
    <s v="0948"/>
    <s v="Calif State University Trust Fund"/>
    <s v="TF-CSU Operating Fund"/>
    <x v="11"/>
    <s v="00000"/>
    <s v="No Project Name Assigned"/>
    <s v="03"/>
    <s v="Public Service"/>
    <s v="0301"/>
    <s v="Community Service"/>
    <s v="603005"/>
    <s v="Retirement"/>
    <n v="19392.21"/>
    <s v="Non-Billable"/>
    <n v="2.0402428326096995E-5"/>
    <n v="382.94983583524277"/>
    <n v="57.442475375286413"/>
    <n v="325.50736045995632"/>
    <x v="3"/>
  </r>
  <r>
    <s v="202206"/>
    <s v="10"/>
    <s v="6620"/>
    <x v="3"/>
    <s v="000"/>
    <s v="0948"/>
    <s v="Calif State University Trust Fund"/>
    <s v="TF-CSU Operating Fund"/>
    <x v="11"/>
    <s v="00000"/>
    <s v="No Project Name Assigned"/>
    <s v="04"/>
    <s v="Academic Support"/>
    <s v="0406"/>
    <s v="Academic Administration"/>
    <s v="603005"/>
    <s v="Retirement"/>
    <n v="572640.74"/>
    <s v="Non-Billable"/>
    <n v="6.0247190260693053E-4"/>
    <n v="11308.287058337957"/>
    <n v="1696.2430587506935"/>
    <n v="9612.0439995872639"/>
    <x v="3"/>
  </r>
  <r>
    <s v="202206"/>
    <s v="10"/>
    <s v="6760"/>
    <x v="13"/>
    <s v="000"/>
    <s v="0948"/>
    <s v="Calif State University Trust Fund"/>
    <s v="TF-CSU Operating Fund"/>
    <x v="11"/>
    <s v="42124"/>
    <s v="HEERF-IHEs-Institutional Portion"/>
    <s v="05"/>
    <s v="Student Services"/>
    <s v="0501"/>
    <s v="Student Services Administration"/>
    <s v="603005"/>
    <s v="Retirement"/>
    <n v="34214.35"/>
    <s v="Non-Billable"/>
    <n v="3.599671329874195E-5"/>
    <n v="675.65170322049607"/>
    <n v="101.34775548307441"/>
    <n v="574.30394773742159"/>
    <x v="3"/>
  </r>
  <r>
    <s v="202206"/>
    <s v="10"/>
    <s v="6830"/>
    <x v="9"/>
    <s v="000"/>
    <s v="0948"/>
    <s v="Calif State University Trust Fund"/>
    <s v="TF-CSU Operating Fund"/>
    <x v="11"/>
    <s v="00ARI"/>
    <s v="Agricultural Research Initiative Financial Aid"/>
    <s v="02"/>
    <s v="Research"/>
    <s v="0202"/>
    <s v="Individual and Project Research"/>
    <s v="603005"/>
    <s v="Retirement"/>
    <n v="4737.79"/>
    <s v="Non-Billable"/>
    <n v="4.9846005637881956E-6"/>
    <n v="93.560037908100981"/>
    <n v="14.034005686215147"/>
    <n v="79.526032221885828"/>
    <x v="3"/>
  </r>
  <r>
    <s v="202206"/>
    <s v="10"/>
    <s v="6756"/>
    <x v="11"/>
    <s v="000"/>
    <s v="0948"/>
    <s v="Calif State University Trust Fund"/>
    <s v="TF-CSU Operating Fund"/>
    <x v="11"/>
    <s v="42124"/>
    <s v="HEERF-IHEs-Institutional Portion"/>
    <s v="05"/>
    <s v="Student Services"/>
    <s v="0504"/>
    <s v="Financial Aid Administration"/>
    <s v="603005"/>
    <s v="Retirement"/>
    <n v="3040.62"/>
    <s v="Non-Billable"/>
    <n v="3.1990181426921963E-6"/>
    <n v="60.044983518503344"/>
    <n v="9.0067475277755005"/>
    <n v="51.038235990727841"/>
    <x v="3"/>
  </r>
  <r>
    <s v="202206"/>
    <s v="10"/>
    <s v="6830"/>
    <x v="9"/>
    <s v="000"/>
    <s v="0948"/>
    <s v="Calif State University Trust Fund"/>
    <s v="TF-CSU Operating Fund"/>
    <x v="11"/>
    <s v="00000"/>
    <s v="No Project Name Assigned"/>
    <s v="04"/>
    <s v="Academic Support"/>
    <s v="0409"/>
    <s v="Academic Support Information Technology"/>
    <s v="603005"/>
    <s v="Retirement"/>
    <n v="405223.34"/>
    <s v="Non-Billable"/>
    <n v="4.2633305592357104E-4"/>
    <n v="8002.1932275696663"/>
    <n v="1200.3289841354499"/>
    <n v="6801.8642434342164"/>
    <x v="3"/>
  </r>
  <r>
    <s v="202206"/>
    <s v="10"/>
    <s v="6756"/>
    <x v="11"/>
    <s v="000"/>
    <s v="0948"/>
    <s v="Calif State University Trust Fund"/>
    <s v="TF-CSU Operating Fund"/>
    <x v="11"/>
    <s v="00000"/>
    <s v="No Project Name Assigned"/>
    <s v="07"/>
    <s v="Operation and Maintenance of Plant"/>
    <s v="0702"/>
    <s v="Building Maintenance"/>
    <s v="603005"/>
    <s v="Retirement"/>
    <n v="375908.57"/>
    <s v="Non-Billable"/>
    <n v="3.9549116148136879E-4"/>
    <n v="7423.29652837716"/>
    <n v="1113.4944792565739"/>
    <n v="6309.8020491205862"/>
    <x v="3"/>
  </r>
  <r>
    <s v="202206"/>
    <s v="10"/>
    <s v="6756"/>
    <x v="11"/>
    <s v="000"/>
    <s v="0948"/>
    <s v="Calif State University Trust Fund"/>
    <s v="TF-CSU Operating Fund"/>
    <x v="11"/>
    <s v="00000"/>
    <s v="No Project Name Assigned"/>
    <s v="05"/>
    <s v="Student Services"/>
    <s v="0504"/>
    <s v="Financial Aid Administration"/>
    <s v="603005"/>
    <s v="Retirement"/>
    <n v="150440.76999999999"/>
    <s v="Non-Billable"/>
    <n v="1.5827783564884265E-4"/>
    <n v="2970.8459311459351"/>
    <n v="445.62688967189024"/>
    <n v="2525.2190414740448"/>
    <x v="3"/>
  </r>
  <r>
    <s v="202206"/>
    <s v="10"/>
    <s v="6780"/>
    <x v="4"/>
    <s v="000"/>
    <s v="0948"/>
    <s v="Calif State University Trust Fund"/>
    <s v="TF-CSU Operating Fund"/>
    <x v="11"/>
    <s v="00000"/>
    <s v="No Project Name Assigned"/>
    <s v="05"/>
    <s v="Student Services"/>
    <s v="0509"/>
    <s v="Student Admissions"/>
    <s v="603005"/>
    <s v="Retirement"/>
    <n v="505615.05"/>
    <s v="Non-Billable"/>
    <n v="5.3195457445133628E-4"/>
    <n v="9984.6897487871702"/>
    <n v="1497.7034623180755"/>
    <n v="8486.9862864690949"/>
    <x v="3"/>
  </r>
  <r>
    <s v="202206"/>
    <s v="10"/>
    <s v="6756"/>
    <x v="11"/>
    <s v="000"/>
    <s v="0948"/>
    <s v="Calif State University Trust Fund"/>
    <s v="TF-CSU Operating Fund"/>
    <x v="11"/>
    <s v="00000"/>
    <s v="No Project Name Assigned"/>
    <s v="01"/>
    <s v="Instruction"/>
    <s v="0104"/>
    <s v="Community Education"/>
    <s v="603005"/>
    <s v="Retirement"/>
    <n v="13139.76"/>
    <s v="Non-Billable"/>
    <n v="1.3824263022219552E-5"/>
    <n v="259.47888017479642"/>
    <n v="38.921832026219462"/>
    <n v="220.55704814857694"/>
    <x v="3"/>
  </r>
  <r>
    <s v="202206"/>
    <s v="10"/>
    <s v="6850"/>
    <x v="22"/>
    <s v="000"/>
    <s v="0948"/>
    <s v="Calif State University Trust Fund"/>
    <s v="TF-CSU Operating Fund"/>
    <x v="11"/>
    <s v="00000"/>
    <s v="No Project Name Assigned"/>
    <s v="05"/>
    <s v="Student Services"/>
    <s v="0509"/>
    <s v="Student Admissions"/>
    <s v="603005"/>
    <s v="Retirement"/>
    <n v="164913.30000000002"/>
    <s v="Non-Billable"/>
    <n v="1.7350429802844193E-4"/>
    <n v="3256.6438359551667"/>
    <n v="488.49657539327495"/>
    <n v="2768.1472605618915"/>
    <x v="3"/>
  </r>
  <r>
    <s v="202206"/>
    <s v="10"/>
    <s v="6756"/>
    <x v="11"/>
    <s v="000"/>
    <s v="0948"/>
    <s v="Calif State University Trust Fund"/>
    <s v="TF-CSU Operating Fund"/>
    <x v="11"/>
    <s v="CSTRC"/>
    <s v="Cost Recovery Project Code"/>
    <s v="01"/>
    <s v="Instruction"/>
    <s v="0101"/>
    <s v="General Academic Instruction"/>
    <s v="603005"/>
    <s v="Retirement"/>
    <n v="87931.83"/>
    <s v="Non-Billable"/>
    <n v="9.2512553193140206E-5"/>
    <n v="1736.4436473817307"/>
    <n v="260.4665471072596"/>
    <n v="1475.977100274471"/>
    <x v="3"/>
  </r>
  <r>
    <s v="202206"/>
    <s v="10"/>
    <s v="6770"/>
    <x v="2"/>
    <s v="000"/>
    <s v="0948"/>
    <s v="Calif State University Trust Fund"/>
    <s v="TF-CSU Operating Fund"/>
    <x v="11"/>
    <s v="00ARI"/>
    <s v="Agricultural Research Initiative Financial Aid"/>
    <s v="02"/>
    <s v="Research"/>
    <s v="0202"/>
    <s v="Individual and Project Research"/>
    <s v="603005"/>
    <s v="Retirement"/>
    <n v="75368.150000000009"/>
    <s v="Non-Billable"/>
    <n v="7.9294380498433519E-5"/>
    <n v="1488.3409714367756"/>
    <n v="223.25114571551634"/>
    <n v="1265.0898257212593"/>
    <x v="3"/>
  </r>
  <r>
    <s v="202206"/>
    <s v="10"/>
    <s v="6780"/>
    <x v="4"/>
    <s v="000"/>
    <s v="0948"/>
    <s v="Calif State University Trust Fund"/>
    <s v="TF-CSU Operating Fund"/>
    <x v="11"/>
    <s v="00000"/>
    <s v="No Project Name Assigned"/>
    <s v="07"/>
    <s v="Operation and Maintenance of Plant"/>
    <s v="0703"/>
    <s v="Custodial Services"/>
    <s v="603005"/>
    <s v="Retirement"/>
    <n v="860647.21"/>
    <s v="Non-Billable"/>
    <n v="9.0548178965060443E-4"/>
    <n v="16995.727035833443"/>
    <n v="2549.3590553750164"/>
    <n v="14446.367980458426"/>
    <x v="3"/>
  </r>
  <r>
    <s v="202206"/>
    <s v="10"/>
    <s v="6620"/>
    <x v="3"/>
    <s v="000"/>
    <s v="0948"/>
    <s v="Calif State University Trust Fund"/>
    <s v="TF-CSU Operating Fund"/>
    <x v="11"/>
    <s v="CCF00"/>
    <s v="Campus Collaboration Funds"/>
    <s v="01"/>
    <s v="Instruction"/>
    <s v="0101"/>
    <s v="General Academic Instruction"/>
    <s v="603005"/>
    <s v="Retirement"/>
    <n v="29925.68"/>
    <s v="Non-Billable"/>
    <n v="3.1484629204702005E-5"/>
    <n v="590.96071274279757"/>
    <n v="88.644106911419627"/>
    <n v="502.3166058313779"/>
    <x v="3"/>
  </r>
  <r>
    <s v="202206"/>
    <s v="10"/>
    <s v="6760"/>
    <x v="13"/>
    <s v="000"/>
    <s v="0948"/>
    <s v="Calif State University Trust Fund"/>
    <s v="TF-CSU Operating Fund"/>
    <x v="11"/>
    <s v="00000"/>
    <s v="No Project Name Assigned"/>
    <s v="07"/>
    <s v="Operation and Maintenance of Plant"/>
    <s v="0701"/>
    <s v="Physical Plant Administration"/>
    <s v="603005"/>
    <s v="Retirement"/>
    <n v="612458.17000000004"/>
    <s v="Non-Billable"/>
    <n v="6.4436358291074247E-4"/>
    <n v="12094.586210517173"/>
    <n v="1814.1879315775759"/>
    <n v="10280.398278939596"/>
    <x v="3"/>
  </r>
  <r>
    <s v="202206"/>
    <s v="10"/>
    <s v="6760"/>
    <x v="13"/>
    <s v="000"/>
    <s v="0948"/>
    <s v="Calif State University Trust Fund"/>
    <s v="TF-CSU Operating Fund"/>
    <x v="11"/>
    <s v="00000"/>
    <s v="No Project Name Assigned"/>
    <s v="03"/>
    <s v="Public Service"/>
    <s v="0301"/>
    <s v="Community Service"/>
    <s v="603005"/>
    <s v="Retirement"/>
    <n v="50694.28"/>
    <s v="Non-Billable"/>
    <n v="5.3335149229669661E-5"/>
    <n v="1001.0909640410159"/>
    <n v="150.16364460615239"/>
    <n v="850.92731943486353"/>
    <x v="3"/>
  </r>
  <r>
    <s v="202206"/>
    <s v="10"/>
    <s v="6740"/>
    <x v="8"/>
    <s v="000"/>
    <s v="0948"/>
    <s v="Calif State University Trust Fund"/>
    <s v="TF-CSU Operating Fund"/>
    <x v="11"/>
    <s v="00000"/>
    <s v="No Project Name Assigned"/>
    <s v="04"/>
    <s v="Academic Support"/>
    <s v="0403"/>
    <s v="Educational Media Services"/>
    <s v="603005"/>
    <s v="Retirement"/>
    <n v="123923.12"/>
    <s v="Non-Billable"/>
    <n v="1.303787744535727E-4"/>
    <n v="2447.1856719884472"/>
    <n v="367.07785079826709"/>
    <n v="2080.1078211901799"/>
    <x v="3"/>
  </r>
  <r>
    <s v="202206"/>
    <s v="10"/>
    <s v="6760"/>
    <x v="13"/>
    <s v="000"/>
    <s v="0948"/>
    <s v="Calif State University Trust Fund"/>
    <s v="TF-CSU Operating Fund"/>
    <x v="11"/>
    <s v="RSCA0"/>
    <s v="Research, Scholarly and Creative Activity Award Program"/>
    <s v="02"/>
    <s v="Research"/>
    <s v="0202"/>
    <s v="Individual and Project Research"/>
    <s v="603005"/>
    <s v="Retirement"/>
    <n v="4303.3900000000003"/>
    <s v="Non-Billable"/>
    <n v="4.5275709181285968E-6"/>
    <n v="84.981675324010283"/>
    <n v="12.747251298601542"/>
    <n v="72.234424025408742"/>
    <x v="3"/>
  </r>
  <r>
    <s v="202206"/>
    <s v="10"/>
    <s v="6850"/>
    <x v="22"/>
    <s v="000"/>
    <s v="0948"/>
    <s v="Calif State University Trust Fund"/>
    <s v="TF-CSU Operating Fund"/>
    <x v="11"/>
    <s v="00000"/>
    <s v="No Project Name Assigned"/>
    <s v="05"/>
    <s v="Student Services"/>
    <s v="0510"/>
    <s v="Student Records"/>
    <s v="603005"/>
    <s v="Retirement"/>
    <n v="151396.9"/>
    <s v="Non-Billable"/>
    <n v="1.5928377431160626E-4"/>
    <n v="2989.7272152562632"/>
    <n v="448.45908228843945"/>
    <n v="2541.2681329678235"/>
    <x v="3"/>
  </r>
  <r>
    <s v="202206"/>
    <s v="10"/>
    <s v="6840"/>
    <x v="10"/>
    <s v="000"/>
    <s v="0948"/>
    <s v="Calif State University Trust Fund"/>
    <s v="TF-CSU Operating Fund"/>
    <x v="11"/>
    <s v="42124"/>
    <s v="HEERF-IHEs-Institutional Portion"/>
    <s v="05"/>
    <s v="Student Services"/>
    <s v="0502"/>
    <s v="Social and Cultural Development"/>
    <s v="603005"/>
    <s v="Retirement"/>
    <n v="7831.51"/>
    <s v="Non-Billable"/>
    <n v="8.2394848993545274E-6"/>
    <n v="154.65361961540546"/>
    <n v="23.198042942310817"/>
    <n v="131.45557667309464"/>
    <x v="3"/>
  </r>
  <r>
    <s v="202206"/>
    <s v="10"/>
    <s v="6770"/>
    <x v="2"/>
    <s v="000"/>
    <s v="0948"/>
    <s v="Calif State University Trust Fund"/>
    <s v="TF-CSU Operating Fund"/>
    <x v="11"/>
    <s v="00000"/>
    <s v="No Project Name Assigned"/>
    <s v="05"/>
    <s v="Student Services"/>
    <s v="0501"/>
    <s v="Student Services Administration"/>
    <s v="603005"/>
    <s v="Retirement"/>
    <n v="1444541.26"/>
    <s v="Non-Billable"/>
    <n v="1.5197932325010839E-3"/>
    <n v="28526.24009198718"/>
    <n v="4278.9360137980766"/>
    <n v="24247.304078189103"/>
    <x v="3"/>
  </r>
  <r>
    <s v="202206"/>
    <s v="10"/>
    <s v="6680"/>
    <x v="19"/>
    <s v="000"/>
    <s v="0948"/>
    <s v="Calif State University Trust Fund"/>
    <s v="TF-CSU Operating Fund"/>
    <x v="11"/>
    <s v="00000"/>
    <s v="No Project Name Assigned"/>
    <s v="02"/>
    <s v="Research"/>
    <s v="0202"/>
    <s v="Individual and Project Research"/>
    <s v="603005"/>
    <s v="Retirement"/>
    <n v="66185.930000000008"/>
    <s v="Non-Billable"/>
    <n v="6.9633821674841234E-5"/>
    <n v="1307.0140550304927"/>
    <n v="196.05210825457391"/>
    <n v="1110.9619467759187"/>
    <x v="3"/>
  </r>
  <r>
    <s v="202206"/>
    <s v="10"/>
    <s v="6770"/>
    <x v="2"/>
    <s v="000"/>
    <s v="0948"/>
    <s v="Calif State University Trust Fund"/>
    <s v="TF-CSU Operating Fund"/>
    <x v="11"/>
    <s v="00000"/>
    <s v="No Project Name Assigned"/>
    <s v="04"/>
    <s v="Academic Support"/>
    <s v="0409"/>
    <s v="Academic Support Information Technology"/>
    <s v="603005"/>
    <s v="Retirement"/>
    <n v="1218617.3600000001"/>
    <s v="Non-Billable"/>
    <n v="1.2821000465824957E-3"/>
    <n v="24064.782608994894"/>
    <n v="3609.7173913492338"/>
    <n v="20455.065217645661"/>
    <x v="3"/>
  </r>
  <r>
    <s v="202206"/>
    <s v="10"/>
    <s v="6740"/>
    <x v="8"/>
    <s v="000"/>
    <s v="0948"/>
    <s v="Calif State University Trust Fund"/>
    <s v="TF-CSU Operating Fund"/>
    <x v="11"/>
    <s v="00000"/>
    <s v="No Project Name Assigned"/>
    <s v="04"/>
    <s v="Academic Support"/>
    <s v="0407"/>
    <s v="Academic Personnel Development"/>
    <s v="603005"/>
    <s v="Retirement"/>
    <n v="405048.79000000004"/>
    <s v="Non-Billable"/>
    <n v="4.2614941291102527E-4"/>
    <n v="7998.7462819226748"/>
    <n v="1199.8119422884013"/>
    <n v="6798.9343396342738"/>
    <x v="3"/>
  </r>
  <r>
    <s v="202206"/>
    <s v="10"/>
    <s v="6650"/>
    <x v="16"/>
    <s v="000"/>
    <s v="0948"/>
    <s v="Calif State University Trust Fund"/>
    <s v="TF-CSU Operating Fund"/>
    <x v="11"/>
    <s v="USERF"/>
    <s v="TF-User Fees"/>
    <s v="01"/>
    <s v="Instruction"/>
    <s v="0101"/>
    <s v="General Academic Instruction"/>
    <s v="603005"/>
    <s v="Retirement"/>
    <n v="24280.41"/>
    <s v="Non-Billable"/>
    <n v="2.5545274352600798E-5"/>
    <n v="479.48011204047327"/>
    <n v="71.922016806070985"/>
    <n v="407.55809523440229"/>
    <x v="3"/>
  </r>
  <r>
    <s v="202206"/>
    <s v="10"/>
    <s v="6800"/>
    <x v="18"/>
    <s v="000"/>
    <s v="0948"/>
    <s v="Calif State University Trust Fund"/>
    <s v="TF-CSU Operating Fund"/>
    <x v="11"/>
    <s v="42124"/>
    <s v="HEERF-IHEs-Institutional Portion"/>
    <s v="06"/>
    <s v="Institutional Support"/>
    <s v="0606"/>
    <s v="General Administration"/>
    <s v="603005"/>
    <s v="Retirement"/>
    <n v="50426.42"/>
    <s v="Non-Billable"/>
    <n v="5.3053335323393464E-5"/>
    <n v="995.80136873306344"/>
    <n v="149.37020530995952"/>
    <n v="846.43116342310395"/>
    <x v="3"/>
  </r>
  <r>
    <s v="202206"/>
    <s v="10"/>
    <s v="6780"/>
    <x v="4"/>
    <s v="000"/>
    <s v="0948"/>
    <s v="Calif State University Trust Fund"/>
    <s v="TF-CSU Operating Fund"/>
    <x v="11"/>
    <s v="00000"/>
    <s v="No Project Name Assigned"/>
    <s v="07"/>
    <s v="Operation and Maintenance of Plant"/>
    <s v="0704"/>
    <s v="Utilities"/>
    <s v="603005"/>
    <s v="Retirement"/>
    <n v="312034.99"/>
    <s v="Non-Billable"/>
    <n v="3.2829014943162188E-4"/>
    <n v="6161.9458635891224"/>
    <n v="924.29187953836833"/>
    <n v="5237.6539840507539"/>
    <x v="3"/>
  </r>
  <r>
    <s v="202206"/>
    <s v="10"/>
    <s v="6690"/>
    <x v="6"/>
    <s v="000"/>
    <s v="0948"/>
    <s v="Calif State University Trust Fund"/>
    <s v="TF-CSU Operating Fund"/>
    <x v="11"/>
    <s v="00000"/>
    <s v="No Project Name Assigned"/>
    <s v="01"/>
    <s v="Instruction"/>
    <s v="0101"/>
    <s v="General Academic Instruction"/>
    <s v="603005"/>
    <s v="Retirement"/>
    <n v="13852424.109999999"/>
    <s v="Non-Billable"/>
    <n v="1.4574052676150523E-2"/>
    <n v="273552.29439267924"/>
    <n v="41032.844158901884"/>
    <n v="232519.45023377734"/>
    <x v="3"/>
  </r>
  <r>
    <s v="202206"/>
    <s v="10"/>
    <s v="6800"/>
    <x v="18"/>
    <s v="000"/>
    <s v="0948"/>
    <s v="Calif State University Trust Fund"/>
    <s v="TF-CSU Operating Fund"/>
    <x v="11"/>
    <s v="00000"/>
    <s v="No Project Name Assigned"/>
    <s v="05"/>
    <s v="Student Services"/>
    <s v="0504"/>
    <s v="Financial Aid Administration"/>
    <s v="603005"/>
    <s v="Retirement"/>
    <n v="317020.23"/>
    <s v="Non-Billable"/>
    <n v="3.3353509066257964E-4"/>
    <n v="6260.3924480474834"/>
    <n v="939.05886720712249"/>
    <n v="5321.3335808403608"/>
    <x v="3"/>
  </r>
  <r>
    <s v="202206"/>
    <s v="10"/>
    <s v="6800"/>
    <x v="18"/>
    <s v="000"/>
    <s v="0948"/>
    <s v="Calif State University Trust Fund"/>
    <s v="TF-CSU Operating Fund"/>
    <x v="11"/>
    <s v="00000"/>
    <s v="No Project Name Assigned"/>
    <s v="05"/>
    <s v="Student Services"/>
    <s v="0503"/>
    <s v="Counseling and Career Guidance"/>
    <s v="603005"/>
    <s v="Retirement"/>
    <n v="59463.25"/>
    <s v="Non-Billable"/>
    <n v="6.2560930196289499E-5"/>
    <n v="1174.2571798536628"/>
    <n v="176.13857697804943"/>
    <n v="998.11860287561342"/>
    <x v="3"/>
  </r>
  <r>
    <s v="202206"/>
    <s v="10"/>
    <s v="6800"/>
    <x v="18"/>
    <s v="000"/>
    <s v="0948"/>
    <s v="Calif State University Trust Fund"/>
    <s v="TF-CSU Operating Fund"/>
    <x v="11"/>
    <s v="00000"/>
    <s v="No Project Name Assigned"/>
    <s v="05"/>
    <s v="Student Services"/>
    <s v="0502"/>
    <s v="Social and Cultural Development"/>
    <s v="603005"/>
    <s v="Retirement"/>
    <n v="358685.36"/>
    <s v="Non-Billable"/>
    <n v="3.7737072510148648E-4"/>
    <n v="7083.1792626268452"/>
    <n v="1062.4768893940268"/>
    <n v="6020.702373232818"/>
    <x v="3"/>
  </r>
  <r>
    <s v="202206"/>
    <s v="10"/>
    <s v="6800"/>
    <x v="18"/>
    <s v="000"/>
    <s v="0948"/>
    <s v="Calif State University Trust Fund"/>
    <s v="TF-CSU Operating Fund"/>
    <x v="11"/>
    <s v="00000"/>
    <s v="No Project Name Assigned"/>
    <s v="06"/>
    <s v="Institutional Support"/>
    <s v="0607"/>
    <s v="Administrative Information Technology"/>
    <s v="603005"/>
    <s v="Retirement"/>
    <n v="763854.67"/>
    <s v="Non-Billable"/>
    <n v="8.0364693638473764E-4"/>
    <n v="15084.305526728698"/>
    <n v="2262.6458290093046"/>
    <n v="12821.659697719393"/>
    <x v="3"/>
  </r>
  <r>
    <s v="202206"/>
    <s v="10"/>
    <s v="6780"/>
    <x v="4"/>
    <s v="000"/>
    <s v="0948"/>
    <s v="Calif State University Trust Fund"/>
    <s v="TF-CSU Operating Fund"/>
    <x v="11"/>
    <s v="00000"/>
    <s v="No Project Name Assigned"/>
    <s v="04"/>
    <s v="Academic Support"/>
    <s v="0407"/>
    <s v="Academic Personnel Development"/>
    <s v="603005"/>
    <s v="Retirement"/>
    <n v="183988.77"/>
    <s v="Non-Billable"/>
    <n v="1.9357348609218571E-4"/>
    <n v="3633.3388132156279"/>
    <n v="545.00082198234418"/>
    <n v="3088.3379912332834"/>
    <x v="3"/>
  </r>
  <r>
    <s v="202206"/>
    <s v="10"/>
    <s v="6770"/>
    <x v="2"/>
    <s v="000"/>
    <s v="0948"/>
    <s v="Calif State University Trust Fund"/>
    <s v="TF-CSU Operating Fund"/>
    <x v="11"/>
    <s v="00000"/>
    <s v="No Project Name Assigned"/>
    <s v="07"/>
    <s v="Operation and Maintenance of Plant"/>
    <s v="0707"/>
    <s v="Security and Safety"/>
    <s v="603005"/>
    <s v="Retirement"/>
    <n v="962242.76"/>
    <s v="Non-Billable"/>
    <n v="1.0123698610527501E-3"/>
    <n v="19001.996522090616"/>
    <n v="2850.2994783135923"/>
    <n v="16151.697043777023"/>
    <x v="3"/>
  </r>
  <r>
    <s v="202206"/>
    <s v="10"/>
    <s v="6780"/>
    <x v="4"/>
    <s v="000"/>
    <s v="0948"/>
    <s v="Calif State University Trust Fund"/>
    <s v="TF-CSU Operating Fund"/>
    <x v="11"/>
    <s v="00000"/>
    <s v="No Project Name Assigned"/>
    <s v="04"/>
    <s v="Academic Support"/>
    <s v="0402"/>
    <s v="Museums and Galleries"/>
    <s v="603005"/>
    <s v="Retirement"/>
    <n v="36085.35"/>
    <s v="Non-Billable"/>
    <n v="3.7965181224683731E-5"/>
    <n v="712.59948497655887"/>
    <n v="106.88992274648383"/>
    <n v="605.70956223007499"/>
    <x v="3"/>
  </r>
  <r>
    <s v="202206"/>
    <s v="10"/>
    <s v="6620"/>
    <x v="3"/>
    <s v="000"/>
    <s v="0948"/>
    <s v="Calif State University Trust Fund"/>
    <s v="TF-CSU Operating Fund"/>
    <x v="11"/>
    <s v="CCF00"/>
    <s v="Campus Collaboration Funds"/>
    <s v="04"/>
    <s v="Academic Support"/>
    <s v="0405"/>
    <s v="Ancillary Support"/>
    <s v="603005"/>
    <s v="Retirement"/>
    <n v="29925.61"/>
    <s v="Non-Billable"/>
    <n v="3.1484555558120062E-5"/>
    <n v="590.95933040996863"/>
    <n v="88.643899561495289"/>
    <n v="502.31543084847334"/>
    <x v="3"/>
  </r>
  <r>
    <s v="202206"/>
    <s v="10"/>
    <s v="6680"/>
    <x v="19"/>
    <s v="000"/>
    <s v="0948"/>
    <s v="Calif State University Trust Fund"/>
    <s v="TF-CSU Operating Fund"/>
    <x v="11"/>
    <s v="00000"/>
    <s v="No Project Name Assigned"/>
    <s v="05"/>
    <s v="Student Services"/>
    <s v="0501"/>
    <s v="Student Services Administration"/>
    <s v="603005"/>
    <s v="Retirement"/>
    <n v="692123.44000000006"/>
    <s v="Non-Billable"/>
    <n v="7.2817893769775051E-4"/>
    <n v="13667.785039751709"/>
    <n v="2050.167755962756"/>
    <n v="11617.617283788952"/>
    <x v="3"/>
  </r>
  <r>
    <s v="202206"/>
    <s v="10"/>
    <s v="6620"/>
    <x v="3"/>
    <s v="000"/>
    <s v="0948"/>
    <s v="Calif State University Trust Fund"/>
    <s v="TF-CSU Operating Fund"/>
    <x v="11"/>
    <s v="00000"/>
    <s v="No Project Name Assigned"/>
    <s v="04"/>
    <s v="Academic Support"/>
    <s v="0405"/>
    <s v="Ancillary Support"/>
    <s v="603005"/>
    <s v="Retirement"/>
    <n v="143137.17000000001"/>
    <s v="Non-Billable"/>
    <n v="1.5059376170768372E-4"/>
    <n v="2826.6172732979499"/>
    <n v="423.99259099469248"/>
    <n v="2402.6246823032575"/>
    <x v="3"/>
  </r>
  <r>
    <s v="202206"/>
    <s v="10"/>
    <s v="6620"/>
    <x v="3"/>
    <s v="000"/>
    <s v="0948"/>
    <s v="Calif State University Trust Fund"/>
    <s v="TF-CSU Operating Fund"/>
    <x v="11"/>
    <s v="CSTRC"/>
    <s v="Cost Recovery Project Code"/>
    <s v="04"/>
    <s v="Academic Support"/>
    <s v="0401"/>
    <s v="Libraries"/>
    <s v="603005"/>
    <s v="Retirement"/>
    <n v="34605.120000000003"/>
    <s v="Non-Billable"/>
    <n v="3.6407840081970323E-5"/>
    <n v="683.36847749992796"/>
    <n v="102.50527162498919"/>
    <n v="580.86320587493879"/>
    <x v="3"/>
  </r>
  <r>
    <s v="202206"/>
    <s v="10"/>
    <s v="6830"/>
    <x v="9"/>
    <s v="000"/>
    <s v="0948"/>
    <s v="Calif State University Trust Fund"/>
    <s v="TF-CSU Operating Fund"/>
    <x v="11"/>
    <s v="00000"/>
    <s v="No Project Name Assigned"/>
    <s v="07"/>
    <s v="Operation and Maintenance of Plant"/>
    <s v="0705"/>
    <s v="Landscape and Grounds Maintenance"/>
    <s v="603005"/>
    <s v="Retirement"/>
    <n v="162227.83000000002"/>
    <s v="Non-Billable"/>
    <n v="1.7067893107970922E-4"/>
    <n v="3203.6122167822887"/>
    <n v="480.54183251734327"/>
    <n v="2723.0703842649455"/>
    <x v="3"/>
  </r>
  <r>
    <s v="202206"/>
    <s v="10"/>
    <s v="6800"/>
    <x v="18"/>
    <s v="000"/>
    <s v="0948"/>
    <s v="Calif State University Trust Fund"/>
    <s v="TF-CSU Operating Fund"/>
    <x v="11"/>
    <s v="00000"/>
    <s v="No Project Name Assigned"/>
    <s v="07"/>
    <s v="Operation and Maintenance of Plant"/>
    <s v="0701"/>
    <s v="Physical Plant Administration"/>
    <s v="603005"/>
    <s v="Retirement"/>
    <n v="1399487.78"/>
    <s v="Non-Billable"/>
    <n v="1.4723927352632113E-3"/>
    <n v="27636.541456823554"/>
    <n v="4145.4812185235332"/>
    <n v="23491.060238300019"/>
    <x v="3"/>
  </r>
  <r>
    <s v="202206"/>
    <s v="10"/>
    <s v="6620"/>
    <x v="3"/>
    <s v="000"/>
    <s v="0948"/>
    <s v="Calif State University Trust Fund"/>
    <s v="TF-CSU Operating Fund"/>
    <x v="11"/>
    <s v="00000"/>
    <s v="No Project Name Assigned"/>
    <s v="07"/>
    <s v="Operation and Maintenance of Plant"/>
    <s v="0707"/>
    <s v="Security and Safety"/>
    <s v="603005"/>
    <s v="Retirement"/>
    <n v="174742.61000000002"/>
    <s v="Non-Billable"/>
    <n v="1.8384565637645839E-4"/>
    <n v="3450.7492345081791"/>
    <n v="517.61238517622689"/>
    <n v="2933.1368493319524"/>
    <x v="3"/>
  </r>
  <r>
    <s v="202206"/>
    <s v="10"/>
    <s v="6780"/>
    <x v="4"/>
    <s v="000"/>
    <s v="0948"/>
    <s v="Calif State University Trust Fund"/>
    <s v="TF-CSU Operating Fund"/>
    <x v="11"/>
    <s v="42124"/>
    <s v="HEERF-IHEs-Institutional Portion"/>
    <s v="04"/>
    <s v="Academic Support"/>
    <s v="0401"/>
    <s v="Libraries"/>
    <s v="603005"/>
    <s v="Retirement"/>
    <n v="4261.07"/>
    <s v="Non-Billable"/>
    <n v="4.483046298873729E-6"/>
    <n v="84.145956390864043"/>
    <n v="12.621893458629605"/>
    <n v="71.524062932234429"/>
    <x v="3"/>
  </r>
  <r>
    <s v="202206"/>
    <s v="10"/>
    <s v="6650"/>
    <x v="16"/>
    <s v="000"/>
    <s v="0948"/>
    <s v="Calif State University Trust Fund"/>
    <s v="TF-CSU Operating Fund"/>
    <x v="11"/>
    <s v="USERF"/>
    <s v="TF-User Fees"/>
    <s v="04"/>
    <s v="Academic Support"/>
    <s v="0406"/>
    <s v="Academic Administration"/>
    <s v="603005"/>
    <s v="Retirement"/>
    <n v="3287.25"/>
    <s v="Non-Billable"/>
    <n v="3.4584960927590176E-6"/>
    <n v="64.915337027053738"/>
    <n v="9.7373005540580611"/>
    <n v="55.178036472995679"/>
    <x v="3"/>
  </r>
  <r>
    <s v="202206"/>
    <s v="10"/>
    <s v="6650"/>
    <x v="16"/>
    <s v="000"/>
    <s v="0948"/>
    <s v="Calif State University Trust Fund"/>
    <s v="TF-CSU Operating Fund"/>
    <x v="11"/>
    <s v="SWAT0"/>
    <s v="Systemwide Allocation Transfer"/>
    <s v="04"/>
    <s v="Academic Support"/>
    <s v="0406"/>
    <s v="Academic Administration"/>
    <s v="603005"/>
    <s v="Retirement"/>
    <n v="1603.9"/>
    <s v="Non-Billable"/>
    <n v="1.6874536111266828E-6"/>
    <n v="31.673194633110196"/>
    <n v="4.7509791949665292"/>
    <n v="26.922215438143667"/>
    <x v="3"/>
  </r>
  <r>
    <s v="202206"/>
    <s v="10"/>
    <s v="6800"/>
    <x v="18"/>
    <s v="000"/>
    <s v="0948"/>
    <s v="Calif State University Trust Fund"/>
    <s v="TF-CSU Operating Fund"/>
    <x v="11"/>
    <s v="00000"/>
    <s v="No Project Name Assigned"/>
    <s v="07"/>
    <s v="Operation and Maintenance of Plant"/>
    <s v="0705"/>
    <s v="Landscape and Grounds Maintenance"/>
    <s v="603005"/>
    <s v="Retirement"/>
    <n v="215685.6"/>
    <s v="Non-Billable"/>
    <n v="2.2692153163415753E-4"/>
    <n v="4259.2755086720817"/>
    <n v="638.89132630081224"/>
    <n v="3620.3841823712692"/>
    <x v="3"/>
  </r>
  <r>
    <s v="202206"/>
    <s v="10"/>
    <s v="6800"/>
    <x v="18"/>
    <s v="000"/>
    <s v="0948"/>
    <s v="Calif State University Trust Fund"/>
    <s v="TF-CSU Operating Fund"/>
    <x v="11"/>
    <s v="00000"/>
    <s v="No Project Name Assigned"/>
    <s v="05"/>
    <s v="Student Services"/>
    <s v="0509"/>
    <s v="Student Admissions"/>
    <s v="603005"/>
    <s v="Retirement"/>
    <n v="586314.49"/>
    <s v="Non-Billable"/>
    <n v="6.1685797331903448E-4"/>
    <n v="11578.310965760173"/>
    <n v="1736.7466448640259"/>
    <n v="9841.5643208961465"/>
    <x v="3"/>
  </r>
  <r>
    <s v="202206"/>
    <s v="10"/>
    <s v="6800"/>
    <x v="18"/>
    <s v="000"/>
    <s v="0948"/>
    <s v="Calif State University Trust Fund"/>
    <s v="TF-CSU Operating Fund"/>
    <x v="11"/>
    <s v="42124"/>
    <s v="HEERF-IHEs-Institutional Portion"/>
    <s v="01"/>
    <s v="Instruction"/>
    <s v="0101"/>
    <s v="General Academic Instruction"/>
    <s v="603005"/>
    <s v="Retirement"/>
    <n v="678556.51"/>
    <s v="Non-Billable"/>
    <n v="7.1390525166969206E-4"/>
    <n v="13399.870572226439"/>
    <n v="2009.9805858339657"/>
    <n v="11389.889986392473"/>
    <x v="3"/>
  </r>
  <r>
    <s v="202206"/>
    <s v="10"/>
    <s v="6780"/>
    <x v="4"/>
    <s v="000"/>
    <s v="0948"/>
    <s v="Calif State University Trust Fund"/>
    <s v="TF-CSU Operating Fund"/>
    <x v="11"/>
    <s v="43023"/>
    <s v="HEERF-Minority Serving Institutions"/>
    <s v="05"/>
    <s v="Student Services"/>
    <s v="0501"/>
    <s v="Student Services Administration"/>
    <s v="603005"/>
    <s v="Retirement"/>
    <n v="497.03000000000003"/>
    <s v="Non-Billable"/>
    <n v="5.2292229461830238E-7"/>
    <n v="9.8151555137444735"/>
    <n v="1.472273327061671"/>
    <n v="8.342882186682802"/>
    <x v="3"/>
  </r>
  <r>
    <s v="202206"/>
    <s v="10"/>
    <s v="6740"/>
    <x v="8"/>
    <s v="000"/>
    <s v="0948"/>
    <s v="Calif State University Trust Fund"/>
    <s v="TF-CSU Operating Fund"/>
    <x v="11"/>
    <s v="00000"/>
    <s v="No Project Name Assigned"/>
    <s v="04"/>
    <s v="Academic Support"/>
    <s v="0401"/>
    <s v="Libraries"/>
    <s v="603005"/>
    <s v="Retirement"/>
    <n v="1219203.25"/>
    <s v="Non-Billable"/>
    <n v="1.2827164579524209E-3"/>
    <n v="24076.352537296905"/>
    <n v="3611.4528805945356"/>
    <n v="20464.899656702368"/>
    <x v="3"/>
  </r>
  <r>
    <s v="202206"/>
    <s v="10"/>
    <s v="6756"/>
    <x v="11"/>
    <s v="000"/>
    <s v="0948"/>
    <s v="Calif State University Trust Fund"/>
    <s v="TF-CSU Operating Fund"/>
    <x v="11"/>
    <s v="CSTRC"/>
    <s v="Cost Recovery Project Code"/>
    <s v="07"/>
    <s v="Operation and Maintenance of Plant"/>
    <s v="0709"/>
    <s v="Oper and Maint Information Technology"/>
    <s v="603005"/>
    <s v="Retirement"/>
    <n v="1948.89"/>
    <s v="Non-Billable"/>
    <n v="2.0504155297641256E-6"/>
    <n v="38.485923242422928"/>
    <n v="5.7728884863634393"/>
    <n v="32.713034756059486"/>
    <x v="3"/>
  </r>
  <r>
    <s v="202206"/>
    <s v="10"/>
    <s v="6740"/>
    <x v="8"/>
    <s v="000"/>
    <s v="0948"/>
    <s v="Calif State University Trust Fund"/>
    <s v="TF-CSU Operating Fund"/>
    <x v="11"/>
    <s v="00000"/>
    <s v="No Project Name Assigned"/>
    <s v="04"/>
    <s v="Academic Support"/>
    <s v="0402"/>
    <s v="Museums and Galleries"/>
    <s v="603005"/>
    <s v="Retirement"/>
    <n v="153335.98000000001"/>
    <s v="Non-Billable"/>
    <n v="1.6132386879895804E-4"/>
    <n v="3028.0194144265179"/>
    <n v="454.20291216397766"/>
    <n v="2573.8165022625403"/>
    <x v="3"/>
  </r>
  <r>
    <s v="202206"/>
    <s v="10"/>
    <s v="6830"/>
    <x v="9"/>
    <s v="000"/>
    <s v="0948"/>
    <s v="Calif State University Trust Fund"/>
    <s v="TF-CSU Operating Fund"/>
    <x v="11"/>
    <s v="00000"/>
    <s v="No Project Name Assigned"/>
    <s v="06"/>
    <s v="Institutional Support"/>
    <s v="0607"/>
    <s v="Administrative Information Technology"/>
    <s v="603005"/>
    <s v="Retirement"/>
    <n v="483253.86"/>
    <s v="Non-Billable"/>
    <n v="5.0842849999869588E-4"/>
    <n v="9543.1096483457713"/>
    <n v="1431.4664472518657"/>
    <n v="8111.6432010939052"/>
    <x v="3"/>
  </r>
  <r>
    <s v="202206"/>
    <s v="10"/>
    <s v="6850"/>
    <x v="22"/>
    <s v="000"/>
    <s v="0948"/>
    <s v="Calif State University Trust Fund"/>
    <s v="TF-CSU Operating Fund"/>
    <x v="11"/>
    <s v="00000"/>
    <s v="No Project Name Assigned"/>
    <s v="06"/>
    <s v="Institutional Support"/>
    <s v="0602"/>
    <s v="Fiscal Operations"/>
    <s v="603005"/>
    <s v="Retirement"/>
    <n v="534608.44000000006"/>
    <s v="Non-Billable"/>
    <n v="5.624583469148966E-4"/>
    <n v="10557.239960485951"/>
    <n v="1583.5859940728926"/>
    <n v="8973.6539664130578"/>
    <x v="3"/>
  </r>
  <r>
    <s v="202206"/>
    <s v="10"/>
    <s v="6690"/>
    <x v="6"/>
    <s v="000"/>
    <s v="0948"/>
    <s v="Calif State University Trust Fund"/>
    <s v="TF-CSU Operating Fund"/>
    <x v="11"/>
    <s v="00000"/>
    <s v="No Project Name Assigned"/>
    <s v="07"/>
    <s v="Operation and Maintenance of Plant"/>
    <s v="0702"/>
    <s v="Building Maintenance"/>
    <s v="603005"/>
    <s v="Retirement"/>
    <n v="821947.18"/>
    <s v="Non-Billable"/>
    <n v="8.647657192134133E-4"/>
    <n v="16231.493865126293"/>
    <n v="2434.7240797689437"/>
    <n v="13796.769785357348"/>
    <x v="3"/>
  </r>
  <r>
    <s v="202206"/>
    <s v="10"/>
    <s v="6770"/>
    <x v="2"/>
    <s v="000"/>
    <s v="0948"/>
    <s v="Calif State University Trust Fund"/>
    <s v="TF-CSU Operating Fund"/>
    <x v="11"/>
    <s v="00000"/>
    <s v="No Project Name Assigned"/>
    <s v="05"/>
    <s v="Student Services"/>
    <s v="0502"/>
    <s v="Social and Cultural Development"/>
    <s v="603005"/>
    <s v="Retirement"/>
    <n v="836626.61"/>
    <s v="Non-Billable"/>
    <n v="8.8020985984735636E-4"/>
    <n v="16521.377550825597"/>
    <n v="2478.2066326238396"/>
    <n v="14043.170918201757"/>
    <x v="3"/>
  </r>
  <r>
    <s v="202206"/>
    <s v="10"/>
    <s v="6780"/>
    <x v="4"/>
    <s v="000"/>
    <s v="0948"/>
    <s v="Calif State University Trust Fund"/>
    <s v="TF-CSU Operating Fund"/>
    <x v="11"/>
    <s v="42124"/>
    <s v="HEERF-IHEs-Institutional Portion"/>
    <s v="05"/>
    <s v="Student Services"/>
    <s v="0501"/>
    <s v="Student Services Administration"/>
    <s v="603005"/>
    <s v="Retirement"/>
    <n v="17070.57"/>
    <s v="Non-Billable"/>
    <n v="1.7959844747484767E-5"/>
    <n v="337.1029902787779"/>
    <n v="50.565448541816686"/>
    <n v="286.5375417369612"/>
    <x v="3"/>
  </r>
  <r>
    <s v="202206"/>
    <s v="10"/>
    <s v="6620"/>
    <x v="3"/>
    <s v="000"/>
    <s v="0948"/>
    <s v="Calif State University Trust Fund"/>
    <s v="TF-CSU Operating Fund"/>
    <x v="11"/>
    <s v="00000"/>
    <s v="No Project Name Assigned"/>
    <s v="03"/>
    <s v="Public Service"/>
    <s v="0301"/>
    <s v="Community Service"/>
    <s v="603005"/>
    <s v="Retirement"/>
    <n v="55024.630000000005"/>
    <s v="Non-Billable"/>
    <n v="5.7891084602786716E-5"/>
    <n v="1086.605034980282"/>
    <n v="162.9907552470423"/>
    <n v="923.61427973323964"/>
    <x v="3"/>
  </r>
  <r>
    <s v="202206"/>
    <s v="10"/>
    <s v="6620"/>
    <x v="3"/>
    <s v="000"/>
    <s v="0948"/>
    <s v="Calif State University Trust Fund"/>
    <s v="TF-CSU Operating Fund"/>
    <x v="11"/>
    <s v="CCF00"/>
    <s v="Campus Collaboration Funds"/>
    <s v="02"/>
    <s v="Research"/>
    <s v="0202"/>
    <s v="Individual and Project Research"/>
    <s v="603005"/>
    <s v="Retirement"/>
    <n v="21222.600000000002"/>
    <s v="Non-Billable"/>
    <n v="2.2328170713571382E-5"/>
    <n v="419.09566707440888"/>
    <n v="62.864350061161332"/>
    <n v="356.23131701324752"/>
    <x v="3"/>
  </r>
  <r>
    <s v="202206"/>
    <s v="10"/>
    <s v="6770"/>
    <x v="2"/>
    <s v="000"/>
    <s v="0948"/>
    <s v="Calif State University Trust Fund"/>
    <s v="TF-CSU Operating Fund"/>
    <x v="11"/>
    <s v="00000"/>
    <s v="No Project Name Assigned"/>
    <s v="05"/>
    <s v="Student Services"/>
    <s v="0503"/>
    <s v="Counseling and Career Guidance"/>
    <s v="603005"/>
    <s v="Retirement"/>
    <n v="662625.69000000006"/>
    <s v="Non-Billable"/>
    <n v="6.9714453109034848E-4"/>
    <n v="13085.274922544386"/>
    <n v="1962.7912383816579"/>
    <n v="11122.483684162728"/>
    <x v="3"/>
  </r>
  <r>
    <s v="202206"/>
    <s v="10"/>
    <s v="6780"/>
    <x v="4"/>
    <s v="000"/>
    <s v="0948"/>
    <s v="Calif State University Trust Fund"/>
    <s v="TF-CSU Operating Fund"/>
    <x v="11"/>
    <s v="00000"/>
    <s v="No Project Name Assigned"/>
    <s v="05"/>
    <s v="Student Services"/>
    <s v="0508"/>
    <s v="Student Services Information Technology"/>
    <s v="603005"/>
    <s v="Retirement"/>
    <n v="387516.17"/>
    <s v="Non-Billable"/>
    <n v="4.0770344811801327E-4"/>
    <n v="7652.518907592379"/>
    <n v="1147.8778361388568"/>
    <n v="6504.6410714535223"/>
    <x v="3"/>
  </r>
  <r>
    <s v="202206"/>
    <s v="10"/>
    <s v="6680"/>
    <x v="19"/>
    <s v="000"/>
    <s v="0948"/>
    <s v="Calif State University Trust Fund"/>
    <s v="TF-Miscellaneous Trust"/>
    <x v="12"/>
    <s v="00000"/>
    <s v="No Project Name Assigned"/>
    <s v="05"/>
    <s v="Student Services"/>
    <s v="0502"/>
    <s v="Social and Cultural Development"/>
    <s v="603005"/>
    <s v="Retirement"/>
    <n v="438.3"/>
    <s v="Billable"/>
    <n v="4.6113281236786899E-7"/>
    <n v="8.6553782702738307"/>
    <n v="1.2983067405410746"/>
    <n v="7.3570715297327558"/>
    <x v="1"/>
  </r>
  <r>
    <s v="202206"/>
    <s v="10"/>
    <s v="6830"/>
    <x v="9"/>
    <s v="000"/>
    <s v="0948"/>
    <s v="Calif State University Trust Fund"/>
    <s v="TF-Miscellaneous Trust"/>
    <x v="12"/>
    <s v="00000"/>
    <s v="No Project Name Assigned"/>
    <s v="04"/>
    <s v="Academic Support"/>
    <s v="0406"/>
    <s v="Academic Administration"/>
    <s v="603005"/>
    <s v="Retirement"/>
    <n v="53791.81"/>
    <s v="Billable"/>
    <n v="5.6594042043481761E-5"/>
    <n v="1062.2597841494376"/>
    <n v="159.33896762241562"/>
    <n v="902.92081652702188"/>
    <x v="1"/>
  </r>
  <r>
    <s v="202206"/>
    <s v="10"/>
    <s v="6840"/>
    <x v="10"/>
    <s v="000"/>
    <s v="0948"/>
    <s v="Calif State University Trust Fund"/>
    <s v="TF-Miscellaneous Trust"/>
    <x v="12"/>
    <s v="00000"/>
    <s v="No Project Name Assigned"/>
    <s v="01"/>
    <s v="Instruction"/>
    <s v="0104"/>
    <s v="Community Education"/>
    <s v="603005"/>
    <s v="Retirement"/>
    <n v="1690.48"/>
    <s v="Billable"/>
    <n v="1.7785439120502742E-6"/>
    <n v="33.382942866375785"/>
    <n v="5.0074414299563674"/>
    <n v="28.375501436419416"/>
    <x v="1"/>
  </r>
  <r>
    <s v="202206"/>
    <s v="10"/>
    <s v="6760"/>
    <x v="13"/>
    <s v="000"/>
    <s v="0948"/>
    <s v="Calif State University Trust Fund"/>
    <s v="TF-Miscellaneous Trust"/>
    <x v="12"/>
    <s v="00000"/>
    <s v="No Project Name Assigned"/>
    <s v="06"/>
    <s v="Institutional Support"/>
    <s v="0602"/>
    <s v="Fiscal Operations"/>
    <s v="603005"/>
    <s v="Retirement"/>
    <n v="1924.77"/>
    <s v="Billable"/>
    <n v="2.025039021814518E-6"/>
    <n v="38.009610844797997"/>
    <n v="5.7014416267196992"/>
    <n v="32.308169218078298"/>
    <x v="1"/>
  </r>
  <r>
    <s v="202206"/>
    <s v="10"/>
    <s v="6720"/>
    <x v="17"/>
    <s v="000"/>
    <s v="0948"/>
    <s v="Calif State University Trust Fund"/>
    <s v="TF-Miscellaneous Trust"/>
    <x v="12"/>
    <s v="00000"/>
    <s v="No Project Name Assigned"/>
    <s v="04"/>
    <s v="Academic Support"/>
    <s v="0406"/>
    <s v="Academic Administration"/>
    <s v="603005"/>
    <s v="Retirement"/>
    <n v="12822.66"/>
    <s v="Billable"/>
    <n v="1.3490644006016378E-5"/>
    <n v="253.21691245975231"/>
    <n v="37.982536868962846"/>
    <n v="215.23437559078945"/>
    <x v="1"/>
  </r>
  <r>
    <s v="202206"/>
    <s v="10"/>
    <s v="6620"/>
    <x v="3"/>
    <s v="000"/>
    <s v="0948"/>
    <s v="Calif State University Trust Fund"/>
    <s v="TF-Miscellaneous Trust"/>
    <x v="12"/>
    <s v="00000"/>
    <s v="No Project Name Assigned"/>
    <s v="06"/>
    <s v="Institutional Support"/>
    <s v="0606"/>
    <s v="General Administration"/>
    <s v="603005"/>
    <s v="Retirement"/>
    <n v="10969.51"/>
    <s v="Billable"/>
    <n v="1.154095595847014E-5"/>
    <n v="216.62162557506616"/>
    <n v="32.493243836259921"/>
    <n v="184.12838173880624"/>
    <x v="1"/>
  </r>
  <r>
    <s v="202206"/>
    <s v="10"/>
    <s v="6800"/>
    <x v="18"/>
    <s v="000"/>
    <s v="0948"/>
    <s v="Calif State University Trust Fund"/>
    <s v="TF-Miscellaneous Trust"/>
    <x v="12"/>
    <s v="00000"/>
    <s v="No Project Name Assigned"/>
    <s v="04"/>
    <s v="Academic Support"/>
    <s v="0406"/>
    <s v="Academic Administration"/>
    <s v="603005"/>
    <s v="Retirement"/>
    <n v="7850.21"/>
    <s v="Billable"/>
    <n v="8.2591590576736687E-6"/>
    <n v="155.02289995684768"/>
    <n v="23.253434993527151"/>
    <n v="131.76946496332053"/>
    <x v="1"/>
  </r>
  <r>
    <s v="202206"/>
    <s v="10"/>
    <s v="6740"/>
    <x v="8"/>
    <s v="000"/>
    <s v="0948"/>
    <s v="Calif State University Trust Fund"/>
    <s v="TF-Miscellaneous Trust"/>
    <x v="12"/>
    <s v="00000"/>
    <s v="No Project Name Assigned"/>
    <s v="01"/>
    <s v="Instruction"/>
    <s v="0101"/>
    <s v="General Academic Instruction"/>
    <s v="603005"/>
    <s v="Retirement"/>
    <n v="437.45"/>
    <s v="Billable"/>
    <n v="4.6023853244427171E-7"/>
    <n v="8.6385928002082757"/>
    <n v="1.2957889200312414"/>
    <n v="7.3428038801770343"/>
    <x v="1"/>
  </r>
  <r>
    <s v="202206"/>
    <s v="10"/>
    <s v="6840"/>
    <x v="10"/>
    <s v="000"/>
    <s v="0948"/>
    <s v="Calif State University Trust Fund"/>
    <s v="TF-Miscellaneous Trust"/>
    <x v="12"/>
    <s v="00000"/>
    <s v="No Project Name Assigned"/>
    <s v="01"/>
    <s v="Instruction"/>
    <s v="0101"/>
    <s v="General Academic Instruction"/>
    <s v="603005"/>
    <s v="Retirement"/>
    <n v="614.37"/>
    <s v="Billable"/>
    <n v="6.4637500783583775E-7"/>
    <n v="12.132340287264737"/>
    <n v="1.8198510430897106"/>
    <n v="10.312489244175026"/>
    <x v="1"/>
  </r>
  <r>
    <s v="202206"/>
    <s v="10"/>
    <s v="6720"/>
    <x v="17"/>
    <s v="000"/>
    <s v="0948"/>
    <s v="Calif State University Trust Fund"/>
    <s v="TF-Miscellaneous Trust"/>
    <x v="12"/>
    <s v="00000"/>
    <s v="No Project Name Assigned"/>
    <s v="05"/>
    <s v="Student Services"/>
    <s v="0502"/>
    <s v="Social and Cultural Development"/>
    <s v="603005"/>
    <s v="Retirement"/>
    <n v="64.61"/>
    <s v="Billable"/>
    <n v="6.7975795133671034E-8"/>
    <n v="1.2758932011005983"/>
    <n v="0.19138398016508976"/>
    <n v="1.0845092209355085"/>
    <x v="1"/>
  </r>
  <r>
    <s v="202206"/>
    <s v="10"/>
    <s v="6710"/>
    <x v="12"/>
    <s v="000"/>
    <s v="0948"/>
    <s v="Calif State University Trust Fund"/>
    <s v="TF-Miscellaneous Trust"/>
    <x v="12"/>
    <s v="00000"/>
    <s v="No Project Name Assigned"/>
    <s v="04"/>
    <s v="Academic Support"/>
    <s v="0406"/>
    <s v="Academic Administration"/>
    <s v="603005"/>
    <s v="Retirement"/>
    <n v="3763.76"/>
    <s v="Billable"/>
    <n v="3.9598294179276536E-6"/>
    <n v="74.325271545803872"/>
    <n v="11.14879073187058"/>
    <n v="63.176480813933289"/>
    <x v="1"/>
  </r>
  <r>
    <s v="202206"/>
    <s v="10"/>
    <s v="6690"/>
    <x v="6"/>
    <s v="000"/>
    <s v="0948"/>
    <s v="Calif State University Trust Fund"/>
    <s v="TF-Miscellaneous Trust"/>
    <x v="12"/>
    <s v="00000"/>
    <s v="No Project Name Assigned"/>
    <s v="01"/>
    <s v="Instruction"/>
    <s v="0101"/>
    <s v="General Academic Instruction"/>
    <s v="603005"/>
    <s v="Retirement"/>
    <n v="86879.28"/>
    <s v="Billable"/>
    <n v="9.1405171624219824E-5"/>
    <n v="1715.6582985376131"/>
    <n v="257.34874478064194"/>
    <n v="1458.3095537569711"/>
    <x v="1"/>
  </r>
  <r>
    <s v="202206"/>
    <s v="10"/>
    <s v="6650"/>
    <x v="16"/>
    <s v="000"/>
    <s v="0948"/>
    <s v="Calif State University Trust Fund"/>
    <s v="TF-Miscellaneous Trust"/>
    <x v="12"/>
    <s v="00000"/>
    <s v="No Project Name Assigned"/>
    <s v="06"/>
    <s v="Institutional Support"/>
    <s v="0606"/>
    <s v="General Administration"/>
    <s v="603005"/>
    <s v="Retirement"/>
    <n v="5845.06"/>
    <s v="Billable"/>
    <n v="6.1495527179076804E-6"/>
    <n v="115.42597607220343"/>
    <n v="17.313896410830512"/>
    <n v="98.112079661372903"/>
    <x v="1"/>
  </r>
  <r>
    <s v="202206"/>
    <s v="10"/>
    <s v="6840"/>
    <x v="10"/>
    <s v="000"/>
    <s v="0948"/>
    <s v="Calif State University Trust Fund"/>
    <s v="TF-Miscellaneous Trust"/>
    <x v="12"/>
    <s v="00000"/>
    <s v="No Project Name Assigned"/>
    <s v="04"/>
    <s v="Academic Support"/>
    <s v="0406"/>
    <s v="Academic Administration"/>
    <s v="603005"/>
    <s v="Retirement"/>
    <n v="1015.3100000000001"/>
    <s v="Billable"/>
    <n v="1.0682015873265368E-6"/>
    <n v="20.049947779127823"/>
    <n v="3.0074921668691732"/>
    <n v="17.042455612258649"/>
    <x v="1"/>
  </r>
  <r>
    <s v="202206"/>
    <s v="10"/>
    <s v="6790"/>
    <x v="5"/>
    <s v="000"/>
    <s v="0948"/>
    <s v="Calif State University Trust Fund"/>
    <s v="TF-Miscellaneous Trust"/>
    <x v="12"/>
    <s v="00000"/>
    <s v="No Project Name Assigned"/>
    <s v="02"/>
    <s v="Research"/>
    <s v="0202"/>
    <s v="Individual and Project Research"/>
    <s v="603005"/>
    <s v="Retirement"/>
    <n v="34437.840000000004"/>
    <s v="Billable"/>
    <n v="3.6231845793006378E-5"/>
    <n v="680.06509699102673"/>
    <n v="102.009764548654"/>
    <n v="578.05533244237267"/>
    <x v="1"/>
  </r>
  <r>
    <s v="202206"/>
    <s v="10"/>
    <s v="6650"/>
    <x v="16"/>
    <s v="000"/>
    <s v="0948"/>
    <s v="Calif State University Trust Fund"/>
    <s v="TF-Miscellaneous Trust"/>
    <x v="12"/>
    <s v="00000"/>
    <s v="No Project Name Assigned"/>
    <s v="04"/>
    <s v="Academic Support"/>
    <s v="0406"/>
    <s v="Academic Administration"/>
    <s v="603005"/>
    <s v="Retirement"/>
    <n v="68.91"/>
    <s v="Billable"/>
    <n v="7.2499799453045517E-8"/>
    <n v="1.3608079320204647"/>
    <n v="0.2041211898030697"/>
    <n v="1.156686742217395"/>
    <x v="1"/>
  </r>
  <r>
    <s v="202206"/>
    <s v="10"/>
    <s v="6770"/>
    <x v="2"/>
    <s v="000"/>
    <s v="0948"/>
    <s v="Calif State University Trust Fund"/>
    <s v="TF-Miscellaneous Trust"/>
    <x v="12"/>
    <s v="00000"/>
    <s v="No Project Name Assigned"/>
    <s v="07"/>
    <s v="Operation and Maintenance of Plant"/>
    <s v="0702"/>
    <s v="Building Maintenance"/>
    <s v="603005"/>
    <s v="Retirement"/>
    <n v="55075.92"/>
    <s v="Billable"/>
    <n v="5.7945046505470592E-5"/>
    <n v="1087.6178899916492"/>
    <n v="163.14268349874737"/>
    <n v="924.47520649290186"/>
    <x v="1"/>
  </r>
  <r>
    <s v="202206"/>
    <s v="10"/>
    <s v="6740"/>
    <x v="8"/>
    <s v="000"/>
    <s v="0948"/>
    <s v="Calif State University Trust Fund"/>
    <s v="TF-Miscellaneous Trust"/>
    <x v="12"/>
    <s v="00000"/>
    <s v="No Project Name Assigned"/>
    <s v="06"/>
    <s v="Institutional Support"/>
    <s v="0606"/>
    <s v="General Administration"/>
    <s v="603005"/>
    <s v="Retirement"/>
    <n v="8297.5"/>
    <s v="Billable"/>
    <n v="8.7297501953511126E-6"/>
    <n v="163.85580925757955"/>
    <n v="24.578371388636931"/>
    <n v="139.27743786894263"/>
    <x v="1"/>
  </r>
  <r>
    <s v="202206"/>
    <s v="10"/>
    <s v="6760"/>
    <x v="13"/>
    <s v="000"/>
    <s v="0948"/>
    <s v="Calif State University Trust Fund"/>
    <s v="TF-Miscellaneous Trust"/>
    <x v="12"/>
    <s v="00000"/>
    <s v="No Project Name Assigned"/>
    <s v="05"/>
    <s v="Student Services"/>
    <s v="0502"/>
    <s v="Social and Cultural Development"/>
    <s v="603005"/>
    <s v="Retirement"/>
    <n v="85156.44"/>
    <s v="Billable"/>
    <n v="8.9592581949431195E-5"/>
    <n v="1681.6363229520359"/>
    <n v="252.24544844280538"/>
    <n v="1429.3908745092306"/>
    <x v="1"/>
  </r>
  <r>
    <s v="202206"/>
    <s v="10"/>
    <s v="6690"/>
    <x v="6"/>
    <s v="000"/>
    <s v="0948"/>
    <s v="Calif State University Trust Fund"/>
    <s v="TF-Miscellaneous Trust"/>
    <x v="12"/>
    <s v="00000"/>
    <s v="No Project Name Assigned"/>
    <s v="06"/>
    <s v="Institutional Support"/>
    <s v="0602"/>
    <s v="Fiscal Operations"/>
    <s v="603005"/>
    <s v="Retirement"/>
    <n v="7881.21"/>
    <s v="Billable"/>
    <n v="8.2917739725342753E-6"/>
    <n v="155.63507592394438"/>
    <n v="23.345261388591656"/>
    <n v="132.28981453535272"/>
    <x v="1"/>
  </r>
  <r>
    <s v="202206"/>
    <s v="10"/>
    <s v="6800"/>
    <x v="18"/>
    <s v="000"/>
    <s v="0948"/>
    <s v="Calif State University Trust Fund"/>
    <s v="TF-Miscellaneous Trust"/>
    <x v="12"/>
    <s v="00000"/>
    <s v="No Project Name Assigned"/>
    <s v="02"/>
    <s v="Research"/>
    <s v="0201"/>
    <s v="Institutes and Research Centers"/>
    <s v="603005"/>
    <s v="Retirement"/>
    <n v="27732.3"/>
    <s v="Billable"/>
    <n v="2.9176987206090468E-5"/>
    <n v="547.64669588116578"/>
    <n v="82.14700438217487"/>
    <n v="465.4996914989909"/>
    <x v="1"/>
  </r>
  <r>
    <s v="202206"/>
    <s v="10"/>
    <s v="6650"/>
    <x v="16"/>
    <s v="000"/>
    <s v="0948"/>
    <s v="Calif State University Trust Fund"/>
    <s v="TF-Miscellaneous Trust"/>
    <x v="12"/>
    <s v="00000"/>
    <s v="No Project Name Assigned"/>
    <s v="20"/>
    <s v="Auxiliary Enterprise Expenses"/>
    <s v="2001"/>
    <s v="Auxiliary Enterprise"/>
    <s v="603005"/>
    <s v="Retirement"/>
    <n v="51138.26"/>
    <s v="Billable"/>
    <n v="5.380225793611522E-5"/>
    <n v="1009.8585087465514"/>
    <n v="151.4787763119827"/>
    <n v="858.37973243456861"/>
    <x v="1"/>
  </r>
  <r>
    <s v="202206"/>
    <s v="10"/>
    <s v="6650"/>
    <x v="16"/>
    <s v="000"/>
    <s v="0948"/>
    <s v="Calif State University Trust Fund"/>
    <s v="TF-Miscellaneous Trust"/>
    <x v="12"/>
    <s v="00000"/>
    <s v="No Project Name Assigned"/>
    <s v="07"/>
    <s v="Operation and Maintenance of Plant"/>
    <s v="0707"/>
    <s v="Security and Safety"/>
    <s v="603005"/>
    <s v="Retirement"/>
    <n v="10182.18"/>
    <s v="Billable"/>
    <n v="1.0712610767592672E-5"/>
    <n v="201.07373834363861"/>
    <n v="30.16106075154579"/>
    <n v="170.91267759209282"/>
    <x v="1"/>
  </r>
  <r>
    <s v="202206"/>
    <s v="10"/>
    <s v="6700"/>
    <x v="21"/>
    <s v="000"/>
    <s v="0948"/>
    <s v="Calif State University Trust Fund"/>
    <s v="TF-Miscellaneous Trust"/>
    <x v="12"/>
    <s v="00000"/>
    <s v="No Project Name Assigned"/>
    <s v="01"/>
    <s v="Instruction"/>
    <s v="0101"/>
    <s v="General Academic Instruction"/>
    <s v="603005"/>
    <s v="Retirement"/>
    <n v="28782.07"/>
    <s v="Billable"/>
    <n v="3.0281443953613669E-5"/>
    <n v="568.37714636436306"/>
    <n v="85.256571954654461"/>
    <n v="483.12057440970858"/>
    <x v="1"/>
  </r>
  <r>
    <s v="202206"/>
    <s v="10"/>
    <s v="6650"/>
    <x v="16"/>
    <s v="000"/>
    <s v="0948"/>
    <s v="Calif State University Trust Fund"/>
    <s v="TF-Miscellaneous Trust"/>
    <x v="12"/>
    <s v="00000"/>
    <s v="No Project Name Assigned"/>
    <s v="06"/>
    <s v="Institutional Support"/>
    <s v="0602"/>
    <s v="Fiscal Operations"/>
    <s v="603005"/>
    <s v="Retirement"/>
    <n v="5845.16"/>
    <s v="Billable"/>
    <n v="6.1496579273104563E-6"/>
    <n v="115.4279508333876"/>
    <n v="17.31419262500814"/>
    <n v="98.113758208379451"/>
    <x v="1"/>
  </r>
  <r>
    <s v="202206"/>
    <s v="10"/>
    <s v="6650"/>
    <x v="16"/>
    <s v="000"/>
    <s v="0948"/>
    <s v="Calif State University Trust Fund"/>
    <s v="TF-Miscellaneous Trust"/>
    <x v="12"/>
    <s v="00000"/>
    <s v="No Project Name Assigned"/>
    <s v="02"/>
    <s v="Research"/>
    <s v="0201"/>
    <s v="Institutes and Research Centers"/>
    <s v="603005"/>
    <s v="Retirement"/>
    <n v="5847.1900000000005"/>
    <s v="Billable"/>
    <n v="6.1517936781868125E-6"/>
    <n v="115.46803848542652"/>
    <n v="17.320205772813978"/>
    <n v="98.147832712612541"/>
    <x v="1"/>
  </r>
  <r>
    <s v="202206"/>
    <s v="10"/>
    <s v="6650"/>
    <x v="16"/>
    <s v="000"/>
    <s v="0948"/>
    <s v="Calif State University Trust Fund"/>
    <s v="TF-Miscellaneous Trust"/>
    <x v="12"/>
    <s v="00000"/>
    <s v="No Project Name Assigned"/>
    <s v="05"/>
    <s v="Student Services"/>
    <s v="0502"/>
    <s v="Social and Cultural Development"/>
    <s v="603005"/>
    <s v="Retirement"/>
    <n v="232.6"/>
    <s v="Billable"/>
    <n v="2.4471707085732678E-7"/>
    <n v="4.5932945144095214"/>
    <n v="0.68899417716142819"/>
    <n v="3.9043003372480931"/>
    <x v="1"/>
  </r>
  <r>
    <s v="202206"/>
    <s v="10"/>
    <s v="6650"/>
    <x v="16"/>
    <s v="000"/>
    <s v="0948"/>
    <s v="Calif State University Trust Fund"/>
    <s v="TF-Miscellaneous Trust"/>
    <x v="12"/>
    <s v="00000"/>
    <s v="No Project Name Assigned"/>
    <s v="05"/>
    <s v="Student Services"/>
    <s v="0501"/>
    <s v="Student Services Administration"/>
    <s v="603005"/>
    <s v="Retirement"/>
    <n v="34209.51"/>
    <s v="Billable"/>
    <n v="3.5991621163647592E-5"/>
    <n v="675.5561247791818"/>
    <n v="101.33341871687726"/>
    <n v="574.2227060623045"/>
    <x v="1"/>
  </r>
  <r>
    <s v="202206"/>
    <s v="10"/>
    <s v="6830"/>
    <x v="9"/>
    <s v="000"/>
    <s v="0948"/>
    <s v="Calif State University Trust Fund"/>
    <s v="TF-Miscellaneous Trust"/>
    <x v="12"/>
    <s v="00000"/>
    <s v="No Project Name Assigned"/>
    <s v="05"/>
    <s v="Student Services"/>
    <s v="0501"/>
    <s v="Student Services Administration"/>
    <s v="603005"/>
    <s v="Retirement"/>
    <n v="71430.06"/>
    <s v="Billable"/>
    <n v="7.5151139528646177E-5"/>
    <n v="1410.5730987185852"/>
    <n v="211.58596480778778"/>
    <n v="1198.9871339107974"/>
    <x v="1"/>
  </r>
  <r>
    <s v="202206"/>
    <s v="10"/>
    <s v="6800"/>
    <x v="18"/>
    <s v="000"/>
    <s v="0948"/>
    <s v="Calif State University Trust Fund"/>
    <s v="TF-Miscellaneous Trust"/>
    <x v="12"/>
    <s v="00000"/>
    <s v="No Project Name Assigned"/>
    <s v="01"/>
    <s v="Instruction"/>
    <s v="0101"/>
    <s v="General Academic Instruction"/>
    <s v="603005"/>
    <s v="Retirement"/>
    <n v="16694.010000000002"/>
    <s v="Billable"/>
    <n v="1.7563668220390897E-5"/>
    <n v="329.66682956361871"/>
    <n v="49.450024434542804"/>
    <n v="280.21680512907591"/>
    <x v="1"/>
  </r>
  <r>
    <s v="202206"/>
    <s v="10"/>
    <s v="6690"/>
    <x v="6"/>
    <s v="000"/>
    <s v="0948"/>
    <s v="Calif State University Trust Fund"/>
    <s v="TF-Miscellaneous Trust"/>
    <x v="12"/>
    <s v="00000"/>
    <s v="No Project Name Assigned"/>
    <s v="05"/>
    <s v="Student Services"/>
    <s v="0510"/>
    <s v="Student Records"/>
    <s v="603005"/>
    <s v="Retirement"/>
    <n v="24652.66"/>
    <s v="Billable"/>
    <n v="2.593691635443502E-5"/>
    <n v="486.83116054859431"/>
    <n v="73.024674082289138"/>
    <n v="413.80648646630516"/>
    <x v="1"/>
  </r>
  <r>
    <s v="202206"/>
    <s v="10"/>
    <s v="6830"/>
    <x v="9"/>
    <s v="000"/>
    <s v="0948"/>
    <s v="Calif State University Trust Fund"/>
    <s v="TF-Miscellaneous Trust"/>
    <x v="12"/>
    <s v="00000"/>
    <s v="No Project Name Assigned"/>
    <s v="05"/>
    <s v="Student Services"/>
    <s v="0503"/>
    <s v="Counseling and Career Guidance"/>
    <s v="603005"/>
    <s v="Retirement"/>
    <n v="1636.77"/>
    <s v="Billable"/>
    <n v="1.7220359418192035E-6"/>
    <n v="32.322298634351128"/>
    <n v="4.848344795152669"/>
    <n v="27.473953839198458"/>
    <x v="1"/>
  </r>
  <r>
    <s v="202206"/>
    <s v="10"/>
    <s v="6760"/>
    <x v="13"/>
    <s v="000"/>
    <s v="0948"/>
    <s v="Calif State University Trust Fund"/>
    <s v="TF-Miscellaneous Trust"/>
    <x v="12"/>
    <s v="00000"/>
    <s v="No Project Name Assigned"/>
    <s v="07"/>
    <s v="Operation and Maintenance of Plant"/>
    <s v="0708"/>
    <s v="Logistical Services"/>
    <s v="603005"/>
    <s v="Retirement"/>
    <n v="46193.5"/>
    <s v="Billable"/>
    <n v="4.859990547140122E-5"/>
    <n v="912.21130761554696"/>
    <n v="136.83169614233205"/>
    <n v="775.37961147321494"/>
    <x v="1"/>
  </r>
  <r>
    <s v="202206"/>
    <s v="10"/>
    <s v="6660"/>
    <x v="0"/>
    <s v="000"/>
    <s v="0948"/>
    <s v="Calif State University Trust Fund"/>
    <s v="TF-Miscellaneous Trust"/>
    <x v="12"/>
    <s v="00000"/>
    <s v="No Project Name Assigned"/>
    <s v="01"/>
    <s v="Instruction"/>
    <s v="0101"/>
    <s v="General Academic Instruction"/>
    <s v="603005"/>
    <s v="Retirement"/>
    <n v="1077.56"/>
    <s v="Billable"/>
    <n v="1.1336944405546905E-6"/>
    <n v="21.2792366162817"/>
    <n v="3.1918854924422551"/>
    <n v="18.087351123839444"/>
    <x v="1"/>
  </r>
  <r>
    <s v="202206"/>
    <s v="10"/>
    <s v="6770"/>
    <x v="2"/>
    <s v="000"/>
    <s v="0948"/>
    <s v="Calif State University Trust Fund"/>
    <s v="TF-Miscellaneous Trust"/>
    <x v="12"/>
    <s v="00000"/>
    <s v="No Project Name Assigned"/>
    <s v="01"/>
    <s v="Instruction"/>
    <s v="0101"/>
    <s v="General Academic Instruction"/>
    <s v="603005"/>
    <s v="Retirement"/>
    <n v="1988.3"/>
    <s v="Billable"/>
    <n v="2.0918785553982063E-6"/>
    <n v="39.264176625109421"/>
    <n v="5.8896264937664133"/>
    <n v="33.374550131343007"/>
    <x v="1"/>
  </r>
  <r>
    <s v="202206"/>
    <s v="10"/>
    <s v="6810"/>
    <x v="7"/>
    <s v="000"/>
    <s v="0948"/>
    <s v="Calif State University Trust Fund"/>
    <s v="TF-Miscellaneous Trust"/>
    <x v="12"/>
    <s v="00000"/>
    <s v="No Project Name Assigned"/>
    <s v="05"/>
    <s v="Student Services"/>
    <s v="0502"/>
    <s v="Social and Cultural Development"/>
    <s v="603005"/>
    <s v="Retirement"/>
    <n v="83103.070000000007"/>
    <s v="Billable"/>
    <n v="8.7432243635646555E-5"/>
    <n v="1641.0871692243786"/>
    <n v="246.16307538365677"/>
    <n v="1394.9240938407218"/>
    <x v="1"/>
  </r>
  <r>
    <s v="202206"/>
    <s v="10"/>
    <s v="6790"/>
    <x v="5"/>
    <s v="000"/>
    <s v="0948"/>
    <s v="Calif State University Trust Fund"/>
    <s v="TF-Miscellaneous Trust"/>
    <x v="12"/>
    <s v="00000"/>
    <s v="No Project Name Assigned"/>
    <s v="03"/>
    <s v="Public Service"/>
    <s v="0303"/>
    <s v="Public Broadcasting Services"/>
    <s v="603005"/>
    <s v="Retirement"/>
    <n v="149091.01999999999"/>
    <s v="Billable"/>
    <n v="1.5685777173487153E-4"/>
    <n v="2944.1915920624251"/>
    <n v="441.62873880936377"/>
    <n v="2502.5628532530613"/>
    <x v="1"/>
  </r>
  <r>
    <s v="202206"/>
    <s v="10"/>
    <s v="6720"/>
    <x v="17"/>
    <s v="000"/>
    <s v="0948"/>
    <s v="Calif State University Trust Fund"/>
    <s v="TF-Miscellaneous Trust"/>
    <x v="12"/>
    <s v="00000"/>
    <s v="No Project Name Assigned"/>
    <s v="01"/>
    <s v="Instruction"/>
    <s v="0104"/>
    <s v="Community Education"/>
    <s v="603005"/>
    <s v="Retirement"/>
    <n v="19074.8"/>
    <s v="Billable"/>
    <n v="2.0068483160745213E-5"/>
    <n v="376.68174636052765"/>
    <n v="56.502261954079145"/>
    <n v="320.17948440644852"/>
    <x v="1"/>
  </r>
  <r>
    <s v="202206"/>
    <s v="10"/>
    <s v="6720"/>
    <x v="17"/>
    <s v="000"/>
    <s v="0948"/>
    <s v="Calif State University Trust Fund"/>
    <s v="TF-Miscellaneous Trust"/>
    <x v="12"/>
    <s v="00000"/>
    <s v="No Project Name Assigned"/>
    <s v="02"/>
    <s v="Research"/>
    <s v="0201"/>
    <s v="Institutes and Research Centers"/>
    <s v="603005"/>
    <s v="Retirement"/>
    <n v="4241.5200000000004"/>
    <s v="Billable"/>
    <n v="4.4624778606309919E-6"/>
    <n v="83.759890579356295"/>
    <n v="12.563983586903444"/>
    <n v="71.195906992452848"/>
    <x v="1"/>
  </r>
  <r>
    <s v="202206"/>
    <s v="10"/>
    <s v="6790"/>
    <x v="5"/>
    <s v="000"/>
    <s v="0948"/>
    <s v="Calif State University Trust Fund"/>
    <s v="TF-Miscellaneous Trust"/>
    <x v="12"/>
    <s v="00000"/>
    <s v="No Project Name Assigned"/>
    <s v="04"/>
    <s v="Academic Support"/>
    <s v="0406"/>
    <s v="Academic Administration"/>
    <s v="603005"/>
    <s v="Retirement"/>
    <n v="42772.92"/>
    <s v="Billable"/>
    <n v="4.5001133681920763E-5"/>
    <n v="844.6630215016221"/>
    <n v="126.6994532252433"/>
    <n v="717.96356827637874"/>
    <x v="1"/>
  </r>
  <r>
    <s v="202206"/>
    <s v="10"/>
    <s v="6800"/>
    <x v="18"/>
    <s v="000"/>
    <s v="0948"/>
    <s v="Calif State University Trust Fund"/>
    <s v="TF-Miscellaneous Trust"/>
    <x v="12"/>
    <s v="00000"/>
    <s v="No Project Name Assigned"/>
    <s v="20"/>
    <s v="Auxiliary Enterprise Expenses"/>
    <s v="2001"/>
    <s v="Auxiliary Enterprise"/>
    <s v="603005"/>
    <s v="Retirement"/>
    <n v="199187.27000000002"/>
    <s v="Billable"/>
    <n v="2.0956373717311903E-4"/>
    <n v="3933.4728917936727"/>
    <n v="590.02093376905088"/>
    <n v="3343.4519580246219"/>
    <x v="1"/>
  </r>
  <r>
    <s v="202206"/>
    <s v="10"/>
    <s v="6800"/>
    <x v="18"/>
    <s v="000"/>
    <s v="0948"/>
    <s v="Calif State University Trust Fund"/>
    <s v="TF-Miscellaneous Trust"/>
    <x v="12"/>
    <s v="00000"/>
    <s v="No Project Name Assigned"/>
    <s v="06"/>
    <s v="Institutional Support"/>
    <s v="0606"/>
    <s v="General Administration"/>
    <s v="603005"/>
    <s v="Retirement"/>
    <n v="437574.66000000003"/>
    <s v="Billable"/>
    <n v="4.6036968648577249E-4"/>
    <n v="8641.0545375004804"/>
    <n v="1296.158180625072"/>
    <n v="7344.8963568754079"/>
    <x v="1"/>
  </r>
  <r>
    <s v="202206"/>
    <s v="10"/>
    <s v="6800"/>
    <x v="18"/>
    <s v="000"/>
    <s v="0948"/>
    <s v="Calif State University Trust Fund"/>
    <s v="TF-Miscellaneous Trust"/>
    <x v="12"/>
    <s v="00000"/>
    <s v="No Project Name Assigned"/>
    <s v="06"/>
    <s v="Institutional Support"/>
    <s v="0602"/>
    <s v="Fiscal Operations"/>
    <s v="603005"/>
    <s v="Retirement"/>
    <n v="4719.87"/>
    <s v="Billable"/>
    <n v="4.9657470388107091E-6"/>
    <n v="93.206160703895392"/>
    <n v="13.980924105584309"/>
    <n v="79.225236598311085"/>
    <x v="1"/>
  </r>
  <r>
    <s v="202206"/>
    <s v="10"/>
    <s v="6780"/>
    <x v="4"/>
    <s v="000"/>
    <s v="0948"/>
    <s v="Calif State University Trust Fund"/>
    <s v="TF-Miscellaneous Trust"/>
    <x v="12"/>
    <s v="00000"/>
    <s v="No Project Name Assigned"/>
    <s v="05"/>
    <s v="Student Services"/>
    <s v="0502"/>
    <s v="Social and Cultural Development"/>
    <s v="603005"/>
    <s v="Retirement"/>
    <n v="346.83"/>
    <s v="Billable"/>
    <n v="3.6489777164852385E-7"/>
    <n v="6.8490642151016949"/>
    <n v="1.0273596322652543"/>
    <n v="5.8217045828364409"/>
    <x v="1"/>
  </r>
  <r>
    <s v="202206"/>
    <s v="10"/>
    <s v="6830"/>
    <x v="9"/>
    <s v="000"/>
    <s v="0948"/>
    <s v="Calif State University Trust Fund"/>
    <s v="TF-Miscellaneous Trust"/>
    <x v="12"/>
    <s v="00000"/>
    <s v="No Project Name Assigned"/>
    <s v="06"/>
    <s v="Institutional Support"/>
    <s v="0605"/>
    <s v="Public Relations/Development"/>
    <s v="603005"/>
    <s v="Retirement"/>
    <n v="18754.55"/>
    <s v="Billable"/>
    <n v="1.9731550048354589E-5"/>
    <n v="370.35757366818177"/>
    <n v="55.553636050227261"/>
    <n v="314.80393761795449"/>
    <x v="1"/>
  </r>
  <r>
    <s v="202206"/>
    <s v="10"/>
    <s v="6770"/>
    <x v="2"/>
    <s v="000"/>
    <s v="0948"/>
    <s v="Calif State University Trust Fund"/>
    <s v="TF-Miscellaneous Trust"/>
    <x v="12"/>
    <s v="00000"/>
    <s v="No Project Name Assigned"/>
    <s v="07"/>
    <s v="Operation and Maintenance of Plant"/>
    <s v="0707"/>
    <s v="Security and Safety"/>
    <s v="603005"/>
    <s v="Retirement"/>
    <n v="121790.1"/>
    <s v="Billable"/>
    <n v="1.2813463685047686E-4"/>
    <n v="2405.0636209775885"/>
    <n v="360.75954314663824"/>
    <n v="2044.3040778309501"/>
    <x v="1"/>
  </r>
  <r>
    <s v="202206"/>
    <s v="10"/>
    <s v="6810"/>
    <x v="7"/>
    <s v="000"/>
    <s v="0948"/>
    <s v="Calif State University Trust Fund"/>
    <s v="TF-Miscellaneous Trust"/>
    <x v="12"/>
    <s v="00000"/>
    <s v="No Project Name Assigned"/>
    <s v="01"/>
    <s v="Instruction"/>
    <s v="0105"/>
    <s v="Preparatory/Remedial Instruction"/>
    <s v="603005"/>
    <s v="Retirement"/>
    <n v="12406.800000000001"/>
    <s v="Billable"/>
    <n v="1.305312018363148E-5"/>
    <n v="245.00467059920916"/>
    <n v="36.750700589881376"/>
    <n v="208.25397000932779"/>
    <x v="1"/>
  </r>
  <r>
    <s v="202206"/>
    <s v="10"/>
    <s v="6730"/>
    <x v="23"/>
    <s v="000"/>
    <s v="0948"/>
    <s v="Calif State University Trust Fund"/>
    <s v="TF-Miscellaneous Trust"/>
    <x v="12"/>
    <s v="00000"/>
    <s v="No Project Name Assigned"/>
    <s v="01"/>
    <s v="Instruction"/>
    <s v="0101"/>
    <s v="General Academic Instruction"/>
    <s v="603005"/>
    <s v="Retirement"/>
    <n v="198.70000000000002"/>
    <s v="Billable"/>
    <n v="2.0905108331621166E-7"/>
    <n v="3.9238504729715045"/>
    <n v="0.5885775709457256"/>
    <n v="3.3352729020257788"/>
    <x v="1"/>
  </r>
  <r>
    <s v="202206"/>
    <s v="10"/>
    <s v="6730"/>
    <x v="23"/>
    <s v="000"/>
    <s v="0948"/>
    <s v="Calif State University Trust Fund"/>
    <s v="TF-Miscellaneous Trust"/>
    <x v="12"/>
    <s v="00000"/>
    <s v="No Project Name Assigned"/>
    <s v="04"/>
    <s v="Academic Support"/>
    <s v="0402"/>
    <s v="Museums and Galleries"/>
    <s v="603005"/>
    <s v="Retirement"/>
    <n v="466.98"/>
    <s v="Billable"/>
    <n v="4.9130686908406907E-7"/>
    <n v="9.2217397778974988"/>
    <n v="1.3832609666846247"/>
    <n v="7.838478811212874"/>
    <x v="1"/>
  </r>
  <r>
    <s v="202206"/>
    <s v="10"/>
    <s v="6770"/>
    <x v="2"/>
    <s v="000"/>
    <s v="0948"/>
    <s v="Calif State University Trust Fund"/>
    <s v="TF-Miscellaneous Trust"/>
    <x v="12"/>
    <s v="00000"/>
    <s v="No Project Name Assigned"/>
    <s v="07"/>
    <s v="Operation and Maintenance of Plant"/>
    <s v="0708"/>
    <s v="Logistical Services"/>
    <s v="603005"/>
    <s v="Retirement"/>
    <n v="-0.02"/>
    <s v="Billable"/>
    <n v="-2.104188055523016E-11"/>
    <n v="-3.9495223683658822E-4"/>
    <n v="-5.9242835525488233E-5"/>
    <n v="-3.3570940131109997E-4"/>
    <x v="1"/>
  </r>
  <r>
    <s v="202206"/>
    <s v="10"/>
    <s v="6730"/>
    <x v="23"/>
    <s v="000"/>
    <s v="0948"/>
    <s v="Calif State University Trust Fund"/>
    <s v="TF-Miscellaneous Trust"/>
    <x v="12"/>
    <s v="00000"/>
    <s v="No Project Name Assigned"/>
    <s v="20"/>
    <s v="Auxiliary Enterprise Expenses"/>
    <s v="2001"/>
    <s v="Auxiliary Enterprise"/>
    <s v="603005"/>
    <s v="Retirement"/>
    <n v="1008.24"/>
    <s v="Billable"/>
    <n v="1.060763282550263E-6"/>
    <n v="19.910332163406089"/>
    <n v="2.9865498245109134"/>
    <n v="16.923782338895176"/>
    <x v="1"/>
  </r>
  <r>
    <s v="202206"/>
    <s v="10"/>
    <s v="6720"/>
    <x v="17"/>
    <s v="000"/>
    <s v="0948"/>
    <s v="Calif State University Trust Fund"/>
    <s v="TF-Miscellaneous Trust"/>
    <x v="12"/>
    <s v="00000"/>
    <s v="No Project Name Assigned"/>
    <s v="01"/>
    <s v="Instruction"/>
    <s v="0101"/>
    <s v="General Academic Instruction"/>
    <s v="603005"/>
    <s v="Retirement"/>
    <n v="3310.94"/>
    <s v="Billable"/>
    <n v="3.4834202002766875E-6"/>
    <n v="65.383157951586668"/>
    <n v="9.8074736927380002"/>
    <n v="55.575684258848668"/>
    <x v="1"/>
  </r>
  <r>
    <s v="202206"/>
    <s v="10"/>
    <s v="6650"/>
    <x v="16"/>
    <s v="000"/>
    <s v="0948"/>
    <s v="Calif State University Trust Fund"/>
    <s v="TF-Miscellaneous Trust"/>
    <x v="12"/>
    <s v="00000"/>
    <s v="No Project Name Assigned"/>
    <s v="01"/>
    <s v="Instruction"/>
    <s v="0101"/>
    <s v="General Academic Instruction"/>
    <s v="603005"/>
    <s v="Retirement"/>
    <n v="5959.77"/>
    <s v="Billable"/>
    <n v="6.2702384238322029E-6"/>
    <n v="117.69122462657968"/>
    <n v="17.653683693986952"/>
    <n v="100.03754093259273"/>
    <x v="1"/>
  </r>
  <r>
    <s v="202206"/>
    <s v="10"/>
    <s v="6660"/>
    <x v="0"/>
    <s v="000"/>
    <s v="0948"/>
    <s v="Calif State University Trust Fund"/>
    <s v="TF-Miscellaneous Trust"/>
    <x v="12"/>
    <s v="00000"/>
    <s v="No Project Name Assigned"/>
    <s v="01"/>
    <s v="Instruction"/>
    <s v="0104"/>
    <s v="Community Education"/>
    <s v="603005"/>
    <s v="Retirement"/>
    <n v="28168.55"/>
    <s v="Billable"/>
    <n v="2.9635963225701427E-5"/>
    <n v="556.2615915471639"/>
    <n v="83.439238732074585"/>
    <n v="472.82235281508929"/>
    <x v="1"/>
  </r>
  <r>
    <s v="202206"/>
    <s v="10"/>
    <s v="6820"/>
    <x v="1"/>
    <s v="000"/>
    <s v="0948"/>
    <s v="Calif State University Trust Fund"/>
    <s v="TF-Miscellaneous Trust"/>
    <x v="12"/>
    <s v="00000"/>
    <s v="No Project Name Assigned"/>
    <s v="04"/>
    <s v="Academic Support"/>
    <s v="0401"/>
    <s v="Libraries"/>
    <s v="603005"/>
    <s v="Retirement"/>
    <n v="12560.32"/>
    <s v="Billable"/>
    <n v="1.3214637658773424E-5"/>
    <n v="248.03632396916677"/>
    <n v="37.205448595375017"/>
    <n v="210.83087537379174"/>
    <x v="1"/>
  </r>
  <r>
    <s v="202206"/>
    <s v="10"/>
    <s v="6690"/>
    <x v="6"/>
    <s v="000"/>
    <s v="0948"/>
    <s v="Calif State University Trust Fund"/>
    <s v="TF-Miscellaneous Trust"/>
    <x v="12"/>
    <s v="00000"/>
    <s v="No Project Name Assigned"/>
    <s v="04"/>
    <s v="Academic Support"/>
    <s v="0406"/>
    <s v="Academic Administration"/>
    <s v="603005"/>
    <s v="Retirement"/>
    <n v="1630.28"/>
    <s v="Billable"/>
    <n v="1.7152078515790314E-6"/>
    <n v="32.194136633497656"/>
    <n v="4.8291204950246485"/>
    <n v="27.365016138473006"/>
    <x v="1"/>
  </r>
  <r>
    <s v="202206"/>
    <s v="10"/>
    <s v="6830"/>
    <x v="9"/>
    <s v="000"/>
    <s v="0948"/>
    <s v="Calif State University Trust Fund"/>
    <s v="TF-Miscellaneous Trust"/>
    <x v="12"/>
    <s v="00000"/>
    <s v="No Project Name Assigned"/>
    <s v="20"/>
    <s v="Auxiliary Enterprise Expenses"/>
    <s v="2001"/>
    <s v="Auxiliary Enterprise"/>
    <s v="603005"/>
    <s v="Retirement"/>
    <n v="397046.15"/>
    <s v="Billable"/>
    <n v="4.1772988316069994E-4"/>
    <n v="7840.7132534927778"/>
    <n v="1176.1069880239165"/>
    <n v="6664.6062654688612"/>
    <x v="1"/>
  </r>
  <r>
    <s v="202206"/>
    <s v="10"/>
    <s v="6740"/>
    <x v="8"/>
    <s v="000"/>
    <s v="0948"/>
    <s v="Calif State University Trust Fund"/>
    <s v="TF-Miscellaneous Trust"/>
    <x v="12"/>
    <s v="00000"/>
    <s v="No Project Name Assigned"/>
    <s v="03"/>
    <s v="Public Service"/>
    <s v="0301"/>
    <s v="Community Service"/>
    <s v="603005"/>
    <s v="Retirement"/>
    <n v="3937.01"/>
    <s v="Billable"/>
    <n v="4.1421047082373347E-6"/>
    <n v="77.746545297400814"/>
    <n v="11.661981794610123"/>
    <n v="66.084563502790687"/>
    <x v="1"/>
  </r>
  <r>
    <s v="202206"/>
    <s v="10"/>
    <s v="6710"/>
    <x v="12"/>
    <s v="000"/>
    <s v="0948"/>
    <s v="Calif State University Trust Fund"/>
    <s v="TF-Miscellaneous Trust"/>
    <x v="12"/>
    <s v="00000"/>
    <s v="No Project Name Assigned"/>
    <s v="04"/>
    <s v="Academic Support"/>
    <s v="0408"/>
    <s v="Course and Curriculum Development"/>
    <s v="603005"/>
    <s v="Retirement"/>
    <n v="99300.35"/>
    <s v="Billable"/>
    <n v="1.0447330518962748E-4"/>
    <n v="1960.9447675578053"/>
    <n v="294.1417151336708"/>
    <n v="1666.8030524241344"/>
    <x v="1"/>
  </r>
  <r>
    <s v="202206"/>
    <s v="10"/>
    <s v="6820"/>
    <x v="1"/>
    <s v="000"/>
    <s v="0948"/>
    <s v="Calif State University Trust Fund"/>
    <s v="TF-Miscellaneous Trust"/>
    <x v="12"/>
    <s v="00000"/>
    <s v="No Project Name Assigned"/>
    <s v="07"/>
    <s v="Operation and Maintenance of Plant"/>
    <s v="0707"/>
    <s v="Security and Safety"/>
    <s v="603005"/>
    <s v="Retirement"/>
    <n v="5819.79"/>
    <s v="Billable"/>
    <n v="6.1229663018261469E-6"/>
    <n v="114.92695392096039"/>
    <n v="17.239043088144058"/>
    <n v="97.687910832816328"/>
    <x v="1"/>
  </r>
  <r>
    <s v="202206"/>
    <s v="10"/>
    <s v="6670"/>
    <x v="15"/>
    <s v="000"/>
    <s v="0948"/>
    <s v="Calif State University Trust Fund"/>
    <s v="TF-Miscellaneous Trust"/>
    <x v="12"/>
    <s v="00000"/>
    <s v="No Project Name Assigned"/>
    <s v="04"/>
    <s v="Academic Support"/>
    <s v="0405"/>
    <s v="Ancillary Support"/>
    <s v="603005"/>
    <s v="Retirement"/>
    <n v="25468.38"/>
    <s v="Billable"/>
    <n v="2.6795130494760637E-5"/>
    <n v="502.93968248021139"/>
    <n v="75.440952372031703"/>
    <n v="427.49873010817964"/>
    <x v="1"/>
  </r>
  <r>
    <s v="202206"/>
    <s v="10"/>
    <s v="6670"/>
    <x v="15"/>
    <s v="000"/>
    <s v="0948"/>
    <s v="Calif State University Trust Fund"/>
    <s v="TF-Miscellaneous Trust"/>
    <x v="12"/>
    <s v="00000"/>
    <s v="No Project Name Assigned"/>
    <s v="07"/>
    <s v="Operation and Maintenance of Plant"/>
    <s v="0707"/>
    <s v="Security and Safety"/>
    <s v="603005"/>
    <s v="Retirement"/>
    <n v="16167.42"/>
    <s v="Billable"/>
    <n v="1.700964602631196E-5"/>
    <n v="319.26793464382968"/>
    <n v="47.890190196574451"/>
    <n v="271.37774444725522"/>
    <x v="1"/>
  </r>
  <r>
    <s v="202206"/>
    <s v="10"/>
    <s v="6780"/>
    <x v="4"/>
    <s v="000"/>
    <s v="0948"/>
    <s v="Calif State University Trust Fund"/>
    <s v="TF-Miscellaneous Trust"/>
    <x v="12"/>
    <s v="00000"/>
    <s v="No Project Name Assigned"/>
    <s v="01"/>
    <s v="Instruction"/>
    <s v="0101"/>
    <s v="General Academic Instruction"/>
    <s v="603005"/>
    <s v="Retirement"/>
    <n v="580"/>
    <s v="Billable"/>
    <n v="6.1021453610167466E-7"/>
    <n v="11.453614868261059"/>
    <n v="1.7180422302391589"/>
    <n v="9.7355726380218996"/>
    <x v="1"/>
  </r>
  <r>
    <s v="202206"/>
    <s v="10"/>
    <s v="6810"/>
    <x v="7"/>
    <s v="000"/>
    <s v="0948"/>
    <s v="Calif State University Trust Fund"/>
    <s v="TF-Miscellaneous Trust"/>
    <x v="12"/>
    <s v="00000"/>
    <s v="No Project Name Assigned"/>
    <s v="07"/>
    <s v="Operation and Maintenance of Plant"/>
    <s v="0707"/>
    <s v="Security and Safety"/>
    <s v="603005"/>
    <s v="Retirement"/>
    <n v="18587.920000000002"/>
    <s v="Billable"/>
    <n v="1.9556239620508694E-5"/>
    <n v="367.06702910697783"/>
    <n v="55.060054366046671"/>
    <n v="312.00697474093113"/>
    <x v="1"/>
  </r>
  <r>
    <s v="202206"/>
    <s v="10"/>
    <s v="6810"/>
    <x v="7"/>
    <s v="000"/>
    <s v="0948"/>
    <s v="Calif State University Trust Fund"/>
    <s v="TF-Miscellaneous Trust"/>
    <x v="12"/>
    <s v="00000"/>
    <s v="No Project Name Assigned"/>
    <s v="05"/>
    <s v="Student Services"/>
    <s v="0503"/>
    <s v="Counseling and Career Guidance"/>
    <s v="603005"/>
    <s v="Retirement"/>
    <n v="13936.960000000001"/>
    <s v="Billable"/>
    <n v="1.4662992381151028E-5"/>
    <n v="275.22167633510287"/>
    <n v="41.283251450265432"/>
    <n v="233.93842488483745"/>
    <x v="1"/>
  </r>
  <r>
    <s v="202206"/>
    <s v="10"/>
    <s v="6820"/>
    <x v="1"/>
    <s v="000"/>
    <s v="0948"/>
    <s v="Calif State University Trust Fund"/>
    <s v="TF-Miscellaneous Trust"/>
    <x v="12"/>
    <s v="00000"/>
    <s v="No Project Name Assigned"/>
    <s v="06"/>
    <s v="Institutional Support"/>
    <s v="0606"/>
    <s v="General Administration"/>
    <s v="603005"/>
    <s v="Retirement"/>
    <n v="25226.880000000001"/>
    <s v="Billable"/>
    <n v="2.6541049787056234E-5"/>
    <n v="498.17063422040962"/>
    <n v="74.725595133061447"/>
    <n v="423.44503908734816"/>
    <x v="1"/>
  </r>
  <r>
    <s v="202206"/>
    <s v="10"/>
    <s v="6830"/>
    <x v="9"/>
    <s v="000"/>
    <s v="0948"/>
    <s v="Calif State University Trust Fund"/>
    <s v="TF-Miscellaneous Trust"/>
    <x v="12"/>
    <s v="00000"/>
    <s v="No Project Name Assigned"/>
    <s v="02"/>
    <s v="Research"/>
    <s v="0201"/>
    <s v="Institutes and Research Centers"/>
    <s v="603005"/>
    <s v="Retirement"/>
    <n v="67654.430000000008"/>
    <s v="Billable"/>
    <n v="7.1178821754609009E-5"/>
    <n v="1336.0134230202191"/>
    <n v="200.40201345303285"/>
    <n v="1135.6114095671862"/>
    <x v="1"/>
  </r>
  <r>
    <s v="202206"/>
    <s v="10"/>
    <s v="6670"/>
    <x v="15"/>
    <s v="000"/>
    <s v="0948"/>
    <s v="Calif State University Trust Fund"/>
    <s v="TF-Miscellaneous Trust"/>
    <x v="12"/>
    <s v="00000"/>
    <s v="No Project Name Assigned"/>
    <s v="01"/>
    <s v="Instruction"/>
    <s v="0101"/>
    <s v="General Academic Instruction"/>
    <s v="603005"/>
    <s v="Retirement"/>
    <n v="22956.28"/>
    <s v="Billable"/>
    <n v="2.415216508762095E-5"/>
    <n v="453.33170677235165"/>
    <n v="67.999756015852739"/>
    <n v="385.33195075649888"/>
    <x v="1"/>
  </r>
  <r>
    <s v="202206"/>
    <s v="10"/>
    <s v="6820"/>
    <x v="1"/>
    <s v="000"/>
    <s v="0948"/>
    <s v="Calif State University Trust Fund"/>
    <s v="TF-Miscellaneous Trust"/>
    <x v="12"/>
    <s v="00000"/>
    <s v="No Project Name Assigned"/>
    <s v="06"/>
    <s v="Institutional Support"/>
    <s v="0602"/>
    <s v="Fiscal Operations"/>
    <s v="603005"/>
    <s v="Retirement"/>
    <n v="15611.49"/>
    <s v="Billable"/>
    <n v="1.6424755393458506E-5"/>
    <n v="308.28964479260145"/>
    <n v="46.243446718890219"/>
    <n v="262.04619807371125"/>
    <x v="1"/>
  </r>
  <r>
    <s v="202206"/>
    <s v="10"/>
    <s v="6690"/>
    <x v="6"/>
    <s v="000"/>
    <s v="0948"/>
    <s v="Calif State University Trust Fund"/>
    <s v="TF-Miscellaneous Trust"/>
    <x v="12"/>
    <s v="00000"/>
    <s v="No Project Name Assigned"/>
    <s v="07"/>
    <s v="Operation and Maintenance of Plant"/>
    <s v="0708"/>
    <s v="Logistical Services"/>
    <s v="603005"/>
    <s v="Retirement"/>
    <n v="16380.35"/>
    <s v="Billable"/>
    <n v="1.7233668407643218E-5"/>
    <n v="323.4727936333104"/>
    <n v="48.52091904499656"/>
    <n v="274.95187458831384"/>
    <x v="1"/>
  </r>
  <r>
    <s v="202206"/>
    <s v="10"/>
    <s v="6752"/>
    <x v="14"/>
    <s v="000"/>
    <s v="0948"/>
    <s v="Calif State University Trust Fund"/>
    <s v="TF-Miscellaneous Trust"/>
    <x v="12"/>
    <s v="00000"/>
    <s v="No Project Name Assigned"/>
    <s v="20"/>
    <s v="Auxiliary Enterprise Expenses"/>
    <s v="2001"/>
    <s v="Auxiliary Enterprise"/>
    <s v="603005"/>
    <s v="Retirement"/>
    <n v="18972.36"/>
    <s v="Billable"/>
    <n v="1.9960706648541327E-5"/>
    <n v="374.65880100345072"/>
    <n v="56.198820150517605"/>
    <n v="318.45998085293309"/>
    <x v="1"/>
  </r>
  <r>
    <s v="202206"/>
    <s v="10"/>
    <s v="6750"/>
    <x v="20"/>
    <s v="000"/>
    <s v="0948"/>
    <s v="Calif State University Trust Fund"/>
    <s v="TF-Miscellaneous Trust"/>
    <x v="12"/>
    <s v="00000"/>
    <s v="No Project Name Assigned"/>
    <s v="03"/>
    <s v="Public Service"/>
    <s v="0301"/>
    <s v="Community Service"/>
    <s v="603005"/>
    <s v="Retirement"/>
    <n v="7110.78"/>
    <s v="Billable"/>
    <n v="7.4812091707259763E-6"/>
    <n v="140.42092333264375"/>
    <n v="21.063138499896564"/>
    <n v="119.35778483274719"/>
    <x v="1"/>
  </r>
  <r>
    <s v="202206"/>
    <s v="10"/>
    <s v="6710"/>
    <x v="12"/>
    <s v="000"/>
    <s v="0948"/>
    <s v="Calif State University Trust Fund"/>
    <s v="TF-Miscellaneous Trust"/>
    <x v="12"/>
    <s v="00000"/>
    <s v="No Project Name Assigned"/>
    <s v="06"/>
    <s v="Institutional Support"/>
    <s v="0607"/>
    <s v="Administrative Information Technology"/>
    <s v="603005"/>
    <s v="Retirement"/>
    <n v="88047.88"/>
    <s v="Billable"/>
    <n v="9.2634648705061938E-5"/>
    <n v="1738.7353577359752"/>
    <n v="260.81030366039624"/>
    <n v="1477.9250540755788"/>
    <x v="1"/>
  </r>
  <r>
    <s v="202206"/>
    <s v="10"/>
    <s v="6810"/>
    <x v="7"/>
    <s v="000"/>
    <s v="0948"/>
    <s v="Calif State University Trust Fund"/>
    <s v="TF-Miscellaneous Trust"/>
    <x v="12"/>
    <s v="00000"/>
    <s v="No Project Name Assigned"/>
    <s v="01"/>
    <s v="Instruction"/>
    <s v="0101"/>
    <s v="General Academic Instruction"/>
    <s v="603005"/>
    <s v="Retirement"/>
    <n v="83103.16"/>
    <s v="Billable"/>
    <n v="8.7432338324109043E-5"/>
    <n v="1641.0889465094442"/>
    <n v="246.16334197641663"/>
    <n v="1394.9256045330276"/>
    <x v="1"/>
  </r>
  <r>
    <s v="202206"/>
    <s v="10"/>
    <s v="6820"/>
    <x v="1"/>
    <s v="000"/>
    <s v="0948"/>
    <s v="Calif State University Trust Fund"/>
    <s v="TF-Miscellaneous Trust"/>
    <x v="12"/>
    <s v="00000"/>
    <s v="No Project Name Assigned"/>
    <s v="04"/>
    <s v="Academic Support"/>
    <s v="0406"/>
    <s v="Academic Administration"/>
    <s v="603005"/>
    <s v="Retirement"/>
    <n v="39474.42"/>
    <s v="Billable"/>
    <n v="4.1530801531349428E-5"/>
    <n v="779.52552384134776"/>
    <n v="116.92882857620216"/>
    <n v="662.59669526514563"/>
    <x v="1"/>
  </r>
  <r>
    <s v="202206"/>
    <s v="10"/>
    <s v="6830"/>
    <x v="9"/>
    <s v="000"/>
    <s v="0948"/>
    <s v="Calif State University Trust Fund"/>
    <s v="TF-Miscellaneous Trust"/>
    <x v="12"/>
    <s v="00000"/>
    <s v="No Project Name Assigned"/>
    <s v="01"/>
    <s v="Instruction"/>
    <s v="0104"/>
    <s v="Community Education"/>
    <s v="603005"/>
    <s v="Retirement"/>
    <n v="24037.31"/>
    <s v="Billable"/>
    <n v="2.5289510294451976E-5"/>
    <n v="474.67946760172458"/>
    <n v="71.201920140258679"/>
    <n v="403.47754746146586"/>
    <x v="1"/>
  </r>
  <r>
    <s v="202206"/>
    <s v="10"/>
    <s v="6820"/>
    <x v="1"/>
    <s v="000"/>
    <s v="0948"/>
    <s v="Calif State University Trust Fund"/>
    <s v="TF-Miscellaneous Trust"/>
    <x v="12"/>
    <s v="00000"/>
    <s v="No Project Name Assigned"/>
    <s v="01"/>
    <s v="Instruction"/>
    <s v="0101"/>
    <s v="General Academic Instruction"/>
    <s v="603005"/>
    <s v="Retirement"/>
    <n v="464305.99"/>
    <s v="Billable"/>
    <n v="4.884935591328945E-4"/>
    <n v="9168.9344663563297"/>
    <n v="1375.3401699534495"/>
    <n v="7793.59429640288"/>
    <x v="1"/>
  </r>
  <r>
    <s v="202206"/>
    <s v="10"/>
    <s v="6820"/>
    <x v="1"/>
    <s v="000"/>
    <s v="0948"/>
    <s v="Calif State University Trust Fund"/>
    <s v="TF-Miscellaneous Trust"/>
    <x v="12"/>
    <s v="00000"/>
    <s v="No Project Name Assigned"/>
    <s v="05"/>
    <s v="Student Services"/>
    <s v="0503"/>
    <s v="Counseling and Career Guidance"/>
    <s v="603005"/>
    <s v="Retirement"/>
    <n v="69464.070000000007"/>
    <s v="Billable"/>
    <n v="7.308273319100734E-5"/>
    <n v="1371.7494913136672"/>
    <n v="205.76242369705008"/>
    <n v="1165.9870676166172"/>
    <x v="1"/>
  </r>
  <r>
    <s v="202206"/>
    <s v="10"/>
    <s v="6830"/>
    <x v="9"/>
    <s v="000"/>
    <s v="0948"/>
    <s v="Calif State University Trust Fund"/>
    <s v="TF-Miscellaneous Trust"/>
    <x v="12"/>
    <s v="00000"/>
    <s v="No Project Name Assigned"/>
    <s v="01"/>
    <s v="Instruction"/>
    <s v="0101"/>
    <s v="General Academic Instruction"/>
    <s v="603005"/>
    <s v="Retirement"/>
    <n v="35238.800000000003"/>
    <s v="Billable"/>
    <n v="3.7074531025482231E-5"/>
    <n v="695.88214417185827"/>
    <n v="104.38232162577874"/>
    <n v="591.49982254607949"/>
    <x v="1"/>
  </r>
  <r>
    <s v="202206"/>
    <s v="10"/>
    <s v="6760"/>
    <x v="13"/>
    <s v="000"/>
    <s v="0948"/>
    <s v="Calif State University Trust Fund"/>
    <s v="TF-Miscellaneous Trust"/>
    <x v="12"/>
    <s v="00000"/>
    <s v="No Project Name Assigned"/>
    <s v="01"/>
    <s v="Instruction"/>
    <s v="0101"/>
    <s v="General Academic Instruction"/>
    <s v="603005"/>
    <s v="Retirement"/>
    <n v="115280.98"/>
    <s v="Billable"/>
    <n v="1.2128643057249386E-4"/>
    <n v="2276.5240457856994"/>
    <n v="341.47860686785492"/>
    <n v="1935.0454389178444"/>
    <x v="1"/>
  </r>
  <r>
    <s v="202206"/>
    <s v="10"/>
    <s v="6820"/>
    <x v="1"/>
    <s v="000"/>
    <s v="0948"/>
    <s v="Calif State University Trust Fund"/>
    <s v="TF-Miscellaneous Trust"/>
    <x v="12"/>
    <s v="00000"/>
    <s v="No Project Name Assigned"/>
    <s v="05"/>
    <s v="Student Services"/>
    <s v="0502"/>
    <s v="Social and Cultural Development"/>
    <s v="603005"/>
    <s v="Retirement"/>
    <n v="17600.61"/>
    <s v="Billable"/>
    <n v="1.8517496665959478E-5"/>
    <n v="347.5700144594212"/>
    <n v="52.135502168913177"/>
    <n v="295.434512290508"/>
    <x v="1"/>
  </r>
  <r>
    <s v="202206"/>
    <s v="10"/>
    <s v="6680"/>
    <x v="19"/>
    <s v="000"/>
    <s v="0948"/>
    <s v="Calif State University Trust Fund"/>
    <s v="TF-Miscellaneous Trust"/>
    <x v="12"/>
    <s v="00000"/>
    <s v="No Project Name Assigned"/>
    <s v="20"/>
    <s v="Auxiliary Enterprise Expenses"/>
    <s v="2001"/>
    <s v="Auxiliary Enterprise"/>
    <s v="603005"/>
    <s v="Retirement"/>
    <n v="38896.629999999997"/>
    <s v="Billable"/>
    <n v="4.0922912123049107E-5"/>
    <n v="768.11555119525713"/>
    <n v="115.21733267928856"/>
    <n v="652.89821851596855"/>
    <x v="1"/>
  </r>
  <r>
    <s v="202206"/>
    <s v="10"/>
    <s v="6830"/>
    <x v="9"/>
    <s v="000"/>
    <s v="0948"/>
    <s v="Calif State University Trust Fund"/>
    <s v="TF-Housing-Operations and Revenue"/>
    <x v="13"/>
    <s v="00000"/>
    <s v="No Project Name Assigned"/>
    <s v="20"/>
    <s v="Auxiliary Enterprise Expenses"/>
    <s v="2001"/>
    <s v="Auxiliary Enterprise"/>
    <s v="603005"/>
    <s v="Retirement"/>
    <n v="296179.69"/>
    <s v="Billable"/>
    <n v="3.1160888299325485E-4"/>
    <n v="5848.8415535533641"/>
    <n v="877.32623303300454"/>
    <n v="4971.5153205203596"/>
    <x v="7"/>
  </r>
  <r>
    <s v="202206"/>
    <s v="10"/>
    <s v="6730"/>
    <x v="23"/>
    <s v="000"/>
    <s v="0948"/>
    <s v="Calif State University Trust Fund"/>
    <s v="TF-Housing-Operations and Revenue"/>
    <x v="13"/>
    <s v="00000"/>
    <s v="No Project Name Assigned"/>
    <s v="20"/>
    <s v="Auxiliary Enterprise Expenses"/>
    <s v="2001"/>
    <s v="Auxiliary Enterprise"/>
    <s v="603005"/>
    <s v="Retirement"/>
    <n v="327443.35000000003"/>
    <s v="Billable"/>
    <n v="3.4450119296522121E-4"/>
    <n v="6466.2241759882927"/>
    <n v="969.93362639824386"/>
    <n v="5496.2905495900486"/>
    <x v="7"/>
  </r>
  <r>
    <s v="202206"/>
    <s v="10"/>
    <s v="6650"/>
    <x v="16"/>
    <s v="000"/>
    <s v="0948"/>
    <s v="Calif State University Trust Fund"/>
    <s v="TF-Housing-Operations and Revenue"/>
    <x v="13"/>
    <s v="00000"/>
    <s v="No Project Name Assigned"/>
    <s v="20"/>
    <s v="Auxiliary Enterprise Expenses"/>
    <s v="2001"/>
    <s v="Auxiliary Enterprise"/>
    <s v="603005"/>
    <s v="Retirement"/>
    <n v="285606.44"/>
    <s v="Billable"/>
    <n v="3.0048482981422548E-4"/>
    <n v="5640.045116646741"/>
    <n v="846.00676749701108"/>
    <n v="4794.0383491497296"/>
    <x v="7"/>
  </r>
  <r>
    <s v="202206"/>
    <s v="10"/>
    <s v="6800"/>
    <x v="18"/>
    <s v="000"/>
    <s v="0948"/>
    <s v="Calif State University Trust Fund"/>
    <s v="TF-Housing-Operations and Revenue"/>
    <x v="13"/>
    <s v="00000"/>
    <s v="No Project Name Assigned"/>
    <s v="20"/>
    <s v="Auxiliary Enterprise Expenses"/>
    <s v="2001"/>
    <s v="Auxiliary Enterprise"/>
    <s v="603005"/>
    <s v="Retirement"/>
    <n v="766261.59"/>
    <s v="Billable"/>
    <n v="8.0617924254203731E-4"/>
    <n v="15131.836448623033"/>
    <n v="2269.7754672934548"/>
    <n v="12862.060981329578"/>
    <x v="7"/>
  </r>
  <r>
    <s v="202206"/>
    <s v="10"/>
    <s v="6670"/>
    <x v="15"/>
    <s v="000"/>
    <s v="0948"/>
    <s v="Calif State University Trust Fund"/>
    <s v="TF-Housing-Operations and Revenue"/>
    <x v="13"/>
    <s v="00000"/>
    <s v="No Project Name Assigned"/>
    <s v="20"/>
    <s v="Auxiliary Enterprise Expenses"/>
    <s v="2001"/>
    <s v="Auxiliary Enterprise"/>
    <s v="603005"/>
    <s v="Retirement"/>
    <n v="300709.65000000002"/>
    <s v="Billable"/>
    <n v="3.1637482685525339E-4"/>
    <n v="5938.2974452923781"/>
    <n v="890.74461679385672"/>
    <n v="5047.5528284985212"/>
    <x v="7"/>
  </r>
  <r>
    <s v="202206"/>
    <s v="10"/>
    <s v="6752"/>
    <x v="14"/>
    <s v="000"/>
    <s v="0948"/>
    <s v="Calif State University Trust Fund"/>
    <s v="TF-Housing-Operations and Revenue"/>
    <x v="13"/>
    <s v="00000"/>
    <s v="No Project Name Assigned"/>
    <s v="20"/>
    <s v="Auxiliary Enterprise Expenses"/>
    <s v="2001"/>
    <s v="Auxiliary Enterprise"/>
    <s v="603005"/>
    <s v="Retirement"/>
    <n v="212539.09"/>
    <s v="Billable"/>
    <n v="2.2361110725486566E-4"/>
    <n v="4197.1394505356475"/>
    <n v="629.5709175803471"/>
    <n v="3567.5685329553003"/>
    <x v="7"/>
  </r>
  <r>
    <s v="202206"/>
    <s v="10"/>
    <s v="6770"/>
    <x v="2"/>
    <s v="000"/>
    <s v="0948"/>
    <s v="Calif State University Trust Fund"/>
    <s v="TF-Housing-Operations and Revenue"/>
    <x v="13"/>
    <s v="00000"/>
    <s v="No Project Name Assigned"/>
    <s v="20"/>
    <s v="Auxiliary Enterprise Expenses"/>
    <s v="2001"/>
    <s v="Auxiliary Enterprise"/>
    <s v="603005"/>
    <s v="Retirement"/>
    <n v="592125.46"/>
    <s v="Billable"/>
    <n v="6.229716601515357E-4"/>
    <n v="11693.063745744686"/>
    <n v="1753.9595618617029"/>
    <n v="9939.1041838829824"/>
    <x v="7"/>
  </r>
  <r>
    <s v="202206"/>
    <s v="10"/>
    <s v="6660"/>
    <x v="0"/>
    <s v="000"/>
    <s v="0948"/>
    <s v="Calif State University Trust Fund"/>
    <s v="TF-Housing-Operations and Revenue"/>
    <x v="13"/>
    <s v="00000"/>
    <s v="No Project Name Assigned"/>
    <s v="20"/>
    <s v="Auxiliary Enterprise Expenses"/>
    <s v="2001"/>
    <s v="Auxiliary Enterprise"/>
    <s v="603005"/>
    <s v="Retirement"/>
    <n v="320603.78999999998"/>
    <s v="Billable"/>
    <n v="3.3730533273670465E-4"/>
    <n v="6331.1591999393895"/>
    <n v="949.6738799909084"/>
    <n v="5381.4853199484805"/>
    <x v="7"/>
  </r>
  <r>
    <s v="202206"/>
    <s v="10"/>
    <s v="6850"/>
    <x v="22"/>
    <s v="000"/>
    <s v="0948"/>
    <s v="Calif State University Trust Fund"/>
    <s v="TF-Housing-Operations and Revenue"/>
    <x v="13"/>
    <s v="00000"/>
    <s v="No Project Name Assigned"/>
    <s v="20"/>
    <s v="Auxiliary Enterprise Expenses"/>
    <s v="2001"/>
    <s v="Auxiliary Enterprise"/>
    <s v="603005"/>
    <s v="Retirement"/>
    <n v="220285.65"/>
    <s v="Billable"/>
    <n v="2.3176121676656185E-4"/>
    <n v="4350.1155105250891"/>
    <n v="652.51732657876335"/>
    <n v="3697.5981839463257"/>
    <x v="7"/>
  </r>
  <r>
    <s v="202206"/>
    <s v="10"/>
    <s v="6690"/>
    <x v="6"/>
    <s v="000"/>
    <s v="0948"/>
    <s v="Calif State University Trust Fund"/>
    <s v="TF-Housing-Operations and Revenue"/>
    <x v="13"/>
    <s v="00000"/>
    <s v="No Project Name Assigned"/>
    <s v="20"/>
    <s v="Auxiliary Enterprise Expenses"/>
    <s v="2001"/>
    <s v="Auxiliary Enterprise"/>
    <s v="603005"/>
    <s v="Retirement"/>
    <n v="299239.10000000003"/>
    <s v="Billable"/>
    <n v="3.1482766998272875E-4"/>
    <n v="5909.257594698377"/>
    <n v="886.38863920475649"/>
    <n v="5022.86895549362"/>
    <x v="7"/>
  </r>
  <r>
    <s v="202206"/>
    <s v="10"/>
    <s v="6780"/>
    <x v="4"/>
    <s v="000"/>
    <s v="0948"/>
    <s v="Calif State University Trust Fund"/>
    <s v="TF-Housing-Operations and Revenue"/>
    <x v="13"/>
    <s v="00000"/>
    <s v="No Project Name Assigned"/>
    <s v="20"/>
    <s v="Auxiliary Enterprise Expenses"/>
    <s v="2001"/>
    <s v="Auxiliary Enterprise"/>
    <s v="603005"/>
    <s v="Retirement"/>
    <n v="717724.36"/>
    <s v="Billable"/>
    <n v="7.551135127349506E-4"/>
    <n v="14173.342070705436"/>
    <n v="2126.0013106058154"/>
    <n v="12047.34076009962"/>
    <x v="7"/>
  </r>
  <r>
    <s v="202206"/>
    <s v="10"/>
    <s v="6760"/>
    <x v="13"/>
    <s v="000"/>
    <s v="0948"/>
    <s v="Calif State University Trust Fund"/>
    <s v="TF-Housing-Operations and Revenue"/>
    <x v="13"/>
    <s v="00000"/>
    <s v="No Project Name Assigned"/>
    <s v="20"/>
    <s v="Auxiliary Enterprise Expenses"/>
    <s v="2001"/>
    <s v="Auxiliary Enterprise"/>
    <s v="603005"/>
    <s v="Retirement"/>
    <n v="851811.13"/>
    <s v="Billable"/>
    <n v="8.961854026537816E-4"/>
    <n v="16821.235557790093"/>
    <n v="2523.185333668514"/>
    <n v="14298.050224121578"/>
    <x v="7"/>
  </r>
  <r>
    <s v="202206"/>
    <s v="10"/>
    <s v="6740"/>
    <x v="8"/>
    <s v="000"/>
    <s v="0948"/>
    <s v="Calif State University Trust Fund"/>
    <s v="TF-Housing-Operations and Revenue"/>
    <x v="13"/>
    <s v="42124"/>
    <s v="HEERF-IHEs-Institutional Portion"/>
    <s v="20"/>
    <s v="Auxiliary Enterprise Expenses"/>
    <s v="2001"/>
    <s v="Auxiliary Enterprise"/>
    <s v="603005"/>
    <s v="Retirement"/>
    <n v="27376.16"/>
    <s v="Billable"/>
    <n v="2.8802294439043486E-5"/>
    <n v="540.61378139981662"/>
    <n v="81.092067209972484"/>
    <n v="459.52171418984409"/>
    <x v="7"/>
  </r>
  <r>
    <s v="202206"/>
    <s v="10"/>
    <s v="6810"/>
    <x v="7"/>
    <s v="000"/>
    <s v="0948"/>
    <s v="Calif State University Trust Fund"/>
    <s v="TF-Housing-Operations and Revenue"/>
    <x v="13"/>
    <s v="00000"/>
    <s v="No Project Name Assigned"/>
    <s v="20"/>
    <s v="Auxiliary Enterprise Expenses"/>
    <s v="2001"/>
    <s v="Auxiliary Enterprise"/>
    <s v="603005"/>
    <s v="Retirement"/>
    <n v="1217424.3999999999"/>
    <s v="Billable"/>
    <n v="1.2808449404911372E-3"/>
    <n v="24041.224497972064"/>
    <n v="3606.1836746958093"/>
    <n v="20435.040823276253"/>
    <x v="7"/>
  </r>
  <r>
    <s v="202206"/>
    <s v="10"/>
    <s v="6750"/>
    <x v="20"/>
    <s v="000"/>
    <s v="0948"/>
    <s v="Calif State University Trust Fund"/>
    <s v="TF-Housing-Operations and Revenue"/>
    <x v="13"/>
    <s v="00000"/>
    <s v="No Project Name Assigned"/>
    <s v="20"/>
    <s v="Auxiliary Enterprise Expenses"/>
    <s v="2001"/>
    <s v="Auxiliary Enterprise"/>
    <s v="603005"/>
    <s v="Retirement"/>
    <n v="326180.89"/>
    <s v="Billable"/>
    <n v="3.4317296633893345E-4"/>
    <n v="6441.2936059424574"/>
    <n v="966.19404089136856"/>
    <n v="5475.0995650510886"/>
    <x v="7"/>
  </r>
  <r>
    <s v="202206"/>
    <s v="10"/>
    <s v="6740"/>
    <x v="8"/>
    <s v="000"/>
    <s v="0948"/>
    <s v="Calif State University Trust Fund"/>
    <s v="TF-Housing-Operations and Revenue"/>
    <x v="13"/>
    <s v="00000"/>
    <s v="No Project Name Assigned"/>
    <s v="20"/>
    <s v="Auxiliary Enterprise Expenses"/>
    <s v="2001"/>
    <s v="Auxiliary Enterprise"/>
    <s v="603005"/>
    <s v="Retirement"/>
    <n v="1104624.18"/>
    <s v="Billable"/>
    <n v="1.1621685026989531E-3"/>
    <n v="21813.689537739105"/>
    <n v="3272.0534306608656"/>
    <n v="18541.636107078237"/>
    <x v="7"/>
  </r>
  <r>
    <s v="202206"/>
    <s v="10"/>
    <s v="6710"/>
    <x v="12"/>
    <s v="000"/>
    <s v="0948"/>
    <s v="Calif State University Trust Fund"/>
    <s v="TF-Housing-Operations and Revenue"/>
    <x v="13"/>
    <s v="00000"/>
    <s v="No Project Name Assigned"/>
    <s v="20"/>
    <s v="Auxiliary Enterprise Expenses"/>
    <s v="2001"/>
    <s v="Auxiliary Enterprise"/>
    <s v="603005"/>
    <s v="Retirement"/>
    <n v="536036.31000000006"/>
    <s v="Billable"/>
    <n v="5.6396060041431642E-4"/>
    <n v="10585.436983006543"/>
    <n v="1587.8155474509813"/>
    <n v="8997.6214355555603"/>
    <x v="7"/>
  </r>
  <r>
    <s v="202206"/>
    <s v="10"/>
    <s v="6820"/>
    <x v="1"/>
    <s v="000"/>
    <s v="0948"/>
    <s v="Calif State University Trust Fund"/>
    <s v="TF-Housing-Operations and Revenue"/>
    <x v="13"/>
    <s v="00000"/>
    <s v="No Project Name Assigned"/>
    <s v="20"/>
    <s v="Auxiliary Enterprise Expenses"/>
    <s v="2001"/>
    <s v="Auxiliary Enterprise"/>
    <s v="603005"/>
    <s v="Retirement"/>
    <n v="2667008.71"/>
    <s v="Billable"/>
    <n v="2.8059439357789239E-3"/>
    <n v="52667.052783858184"/>
    <n v="7900.057917578727"/>
    <n v="44766.994866279456"/>
    <x v="7"/>
  </r>
  <r>
    <s v="202206"/>
    <s v="10"/>
    <s v="6680"/>
    <x v="19"/>
    <s v="000"/>
    <s v="0948"/>
    <s v="Calif State University Trust Fund"/>
    <s v="TF-Housing-Operations and Revenue"/>
    <x v="13"/>
    <s v="00000"/>
    <s v="No Project Name Assigned"/>
    <s v="20"/>
    <s v="Auxiliary Enterprise Expenses"/>
    <s v="2001"/>
    <s v="Auxiliary Enterprise"/>
    <s v="603005"/>
    <s v="Retirement"/>
    <n v="290765.53000000003"/>
    <s v="Billable"/>
    <n v="3.0591267759190965E-4"/>
    <n v="5741.9248234238057"/>
    <n v="861.28872351357086"/>
    <n v="4880.6360999102344"/>
    <x v="7"/>
  </r>
  <r>
    <s v="202206"/>
    <s v="10"/>
    <s v="6720"/>
    <x v="17"/>
    <s v="000"/>
    <s v="0948"/>
    <s v="Calif State University Trust Fund"/>
    <s v="TF-Housing-Operations and Revenue"/>
    <x v="13"/>
    <s v="00000"/>
    <s v="No Project Name Assigned"/>
    <s v="20"/>
    <s v="Auxiliary Enterprise Expenses"/>
    <s v="2001"/>
    <s v="Auxiliary Enterprise"/>
    <s v="603005"/>
    <s v="Retirement"/>
    <n v="222230.85"/>
    <s v="Billable"/>
    <n v="2.3380775006936355E-4"/>
    <n v="4388.528565079816"/>
    <n v="658.27928476197235"/>
    <n v="3730.2492803178434"/>
    <x v="7"/>
  </r>
  <r>
    <s v="202206"/>
    <s v="10"/>
    <s v="6790"/>
    <x v="5"/>
    <s v="000"/>
    <s v="0948"/>
    <s v="Calif State University Trust Fund"/>
    <s v="TF-Housing-Operations and Revenue"/>
    <x v="13"/>
    <s v="00000"/>
    <s v="No Project Name Assigned"/>
    <s v="20"/>
    <s v="Auxiliary Enterprise Expenses"/>
    <s v="2001"/>
    <s v="Auxiliary Enterprise"/>
    <s v="603005"/>
    <s v="Retirement"/>
    <n v="1541293.07"/>
    <s v="Billable"/>
    <n v="1.6215852339772001E-3"/>
    <n v="30436.857280861612"/>
    <n v="4565.5285921292416"/>
    <n v="25871.32868873237"/>
    <x v="7"/>
  </r>
  <r>
    <s v="202206"/>
    <s v="10"/>
    <s v="6830"/>
    <x v="9"/>
    <s v="000"/>
    <s v="0948"/>
    <s v="Calif State University Trust Fund"/>
    <s v="TF-Campus Union-Operations and Revenue"/>
    <x v="14"/>
    <s v="00000"/>
    <s v="No Project Name Assigned"/>
    <s v="05"/>
    <s v="Student Services"/>
    <s v="0502"/>
    <s v="Social and Cultural Development"/>
    <s v="603005"/>
    <s v="Retirement"/>
    <n v="151160.9"/>
    <s v="Billable"/>
    <n v="1.5903548012105454E-4"/>
    <n v="2985.0667788615915"/>
    <n v="447.76001682923874"/>
    <n v="2537.3067620323527"/>
    <x v="8"/>
  </r>
  <r>
    <s v="202206"/>
    <s v="10"/>
    <s v="6730"/>
    <x v="23"/>
    <s v="000"/>
    <s v="0948"/>
    <s v="Calif State University Trust Fund"/>
    <s v="TF-Campus Union-Operations and Revenue"/>
    <x v="14"/>
    <s v="00000"/>
    <s v="No Project Name Assigned"/>
    <s v="05"/>
    <s v="Student Services"/>
    <s v="0502"/>
    <s v="Social and Cultural Development"/>
    <s v="603005"/>
    <s v="Retirement"/>
    <n v="143841.94"/>
    <s v="Billable"/>
    <n v="1.5133524601562917E-4"/>
    <n v="2840.534797695716"/>
    <n v="426.08021965435739"/>
    <n v="2414.4545780413587"/>
    <x v="8"/>
  </r>
  <r>
    <s v="202206"/>
    <s v="10"/>
    <s v="6800"/>
    <x v="18"/>
    <s v="000"/>
    <s v="0948"/>
    <s v="Calif State University Trust Fund"/>
    <s v="TF-Campus Union-Operations and Revenue"/>
    <x v="14"/>
    <s v="00000"/>
    <s v="No Project Name Assigned"/>
    <s v="05"/>
    <s v="Student Services"/>
    <s v="0502"/>
    <s v="Social and Cultural Development"/>
    <s v="603005"/>
    <s v="Retirement"/>
    <n v="331981.83"/>
    <s v="Billable"/>
    <n v="3.4927610066833628E-4"/>
    <n v="6555.8483173801997"/>
    <n v="983.37724760702986"/>
    <n v="5572.4710697731698"/>
    <x v="8"/>
  </r>
  <r>
    <s v="202206"/>
    <s v="10"/>
    <s v="6720"/>
    <x v="17"/>
    <s v="000"/>
    <s v="0948"/>
    <s v="Calif State University Trust Fund"/>
    <s v="TF-Campus Union-Operations and Revenue"/>
    <x v="14"/>
    <s v="00000"/>
    <s v="No Project Name Assigned"/>
    <s v="05"/>
    <s v="Student Services"/>
    <s v="0502"/>
    <s v="Social and Cultural Development"/>
    <s v="603005"/>
    <s v="Retirement"/>
    <n v="121036.37"/>
    <s v="Billable"/>
    <n v="1.2734164201893216E-4"/>
    <n v="2390.1792535040463"/>
    <n v="358.52688802560692"/>
    <n v="2031.6523654784394"/>
    <x v="8"/>
  </r>
  <r>
    <s v="202206"/>
    <s v="10"/>
    <s v="6670"/>
    <x v="15"/>
    <s v="000"/>
    <s v="0948"/>
    <s v="Calif State University Trust Fund"/>
    <s v="TF-Campus Union-Operations and Revenue"/>
    <x v="14"/>
    <s v="00303"/>
    <s v="Stanislaus Student Recreation Complex"/>
    <s v="05"/>
    <s v="Student Services"/>
    <s v="0502"/>
    <s v="Social and Cultural Development"/>
    <s v="603005"/>
    <s v="Retirement"/>
    <n v="80911.259999999995"/>
    <s v="Billable"/>
    <n v="8.5126253424658589E-5"/>
    <n v="1597.8041561133382"/>
    <n v="239.67062341700071"/>
    <n v="1358.1335326963374"/>
    <x v="8"/>
  </r>
  <r>
    <s v="202206"/>
    <s v="10"/>
    <s v="6840"/>
    <x v="10"/>
    <s v="000"/>
    <s v="0948"/>
    <s v="Calif State University Trust Fund"/>
    <s v="TF-Campus Union-Operations and Revenue"/>
    <x v="14"/>
    <s v="00000"/>
    <s v="No Project Name Assigned"/>
    <s v="05"/>
    <s v="Student Services"/>
    <s v="0502"/>
    <s v="Social and Cultural Development"/>
    <s v="603005"/>
    <s v="Retirement"/>
    <n v="469853.23"/>
    <s v="Billable"/>
    <n v="4.9432977720745416E-4"/>
    <n v="9278.4792086697962"/>
    <n v="1391.7718813004694"/>
    <n v="7886.7073273693268"/>
    <x v="8"/>
  </r>
  <r>
    <s v="202206"/>
    <s v="10"/>
    <s v="6650"/>
    <x v="16"/>
    <s v="000"/>
    <s v="0948"/>
    <s v="Calif State University Trust Fund"/>
    <s v="TF-Campus Union-Operations and Revenue"/>
    <x v="14"/>
    <s v="00000"/>
    <s v="No Project Name Assigned"/>
    <s v="05"/>
    <s v="Student Services"/>
    <s v="0502"/>
    <s v="Social and Cultural Development"/>
    <s v="603005"/>
    <s v="Retirement"/>
    <n v="195892.66"/>
    <s v="Billable"/>
    <n v="2.0609749766831566E-4"/>
    <n v="3868.4122123434627"/>
    <n v="580.26183185151933"/>
    <n v="3288.150380491943"/>
    <x v="8"/>
  </r>
  <r>
    <n v="202106"/>
    <n v="10"/>
    <n v="6620"/>
    <x v="3"/>
    <s v="000"/>
    <s v="0948"/>
    <s v="Calif State University Trust Fund"/>
    <s v="TF-Custodial Fund-Misc Financial Aid and Other Deposits"/>
    <x v="15"/>
    <s v="00000"/>
    <s v="No Project Name Assigned"/>
    <s v="05"/>
    <s v="Student Services"/>
    <s v="0501"/>
    <s v="Student Services Administration"/>
    <n v="603005"/>
    <s v="Retirement"/>
    <n v="163108.62"/>
    <s v="Billable"/>
    <n v="1.7160560497842128E-4"/>
    <n v="3221.0057158164536"/>
    <n v="483.15085737246801"/>
    <n v="2737.854858443985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48724A-3E1B-4622-966F-072900B40EEF}"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8" firstHeaderRow="0" firstDataRow="1" firstDataCol="1"/>
  <pivotFields count="24">
    <pivotField showAll="0"/>
    <pivotField showAll="0"/>
    <pivotField showAll="0"/>
    <pivotField showAll="0"/>
    <pivotField showAll="0"/>
    <pivotField showAll="0"/>
    <pivotField showAll="0"/>
    <pivotField showAll="0"/>
    <pivotField axis="axisRow" showAll="0">
      <items count="16">
        <item x="0"/>
        <item x="1"/>
        <item x="2"/>
        <item x="3"/>
        <item x="4"/>
        <item x="5"/>
        <item x="6"/>
        <item x="7"/>
        <item x="8"/>
        <item x="9"/>
        <item x="10"/>
        <item x="11"/>
        <item x="12"/>
        <item x="13"/>
        <item x="14"/>
        <item t="default"/>
      </items>
    </pivotField>
    <pivotField showAll="0"/>
    <pivotField showAll="0"/>
    <pivotField showAll="0"/>
    <pivotField showAll="0">
      <items count="9">
        <item x="2"/>
        <item x="7"/>
        <item x="3"/>
        <item x="1"/>
        <item x="4"/>
        <item x="6"/>
        <item x="5"/>
        <item x="0"/>
        <item t="default"/>
      </items>
    </pivotField>
    <pivotField showAll="0"/>
    <pivotField showAll="0">
      <items count="42">
        <item x="3"/>
        <item x="17"/>
        <item x="10"/>
        <item x="23"/>
        <item x="27"/>
        <item x="30"/>
        <item x="12"/>
        <item x="2"/>
        <item x="29"/>
        <item x="1"/>
        <item x="22"/>
        <item x="33"/>
        <item x="25"/>
        <item x="15"/>
        <item x="0"/>
        <item x="11"/>
        <item x="5"/>
        <item x="8"/>
        <item x="26"/>
        <item x="24"/>
        <item x="6"/>
        <item x="35"/>
        <item x="21"/>
        <item x="20"/>
        <item x="36"/>
        <item x="39"/>
        <item x="37"/>
        <item x="32"/>
        <item x="19"/>
        <item x="40"/>
        <item x="4"/>
        <item x="38"/>
        <item x="31"/>
        <item x="13"/>
        <item x="18"/>
        <item x="28"/>
        <item x="9"/>
        <item x="7"/>
        <item x="16"/>
        <item x="34"/>
        <item x="14"/>
        <item t="default"/>
      </items>
    </pivotField>
    <pivotField showAll="0"/>
    <pivotField showAll="0"/>
    <pivotField dataField="1" numFmtId="164" showAll="0"/>
    <pivotField showAll="0"/>
    <pivotField dataField="1" numFmtId="10" showAll="0"/>
    <pivotField dataField="1" numFmtId="4" showAll="0"/>
    <pivotField numFmtId="4" showAll="0"/>
    <pivotField numFmtId="4" showAll="0"/>
    <pivotField axis="axisRow" showAll="0">
      <items count="10">
        <item x="2"/>
        <item x="4"/>
        <item x="7"/>
        <item x="6"/>
        <item x="3"/>
        <item x="1"/>
        <item x="5"/>
        <item x="0"/>
        <item x="8"/>
        <item t="default"/>
      </items>
    </pivotField>
  </pivotFields>
  <rowFields count="2">
    <field x="23"/>
    <field x="8"/>
  </rowFields>
  <rowItems count="25">
    <i>
      <x/>
    </i>
    <i r="1">
      <x v="2"/>
    </i>
    <i r="1">
      <x v="3"/>
    </i>
    <i>
      <x v="1"/>
    </i>
    <i r="1">
      <x v="7"/>
    </i>
    <i>
      <x v="2"/>
    </i>
    <i r="1">
      <x v="13"/>
    </i>
    <i>
      <x v="3"/>
    </i>
    <i r="1">
      <x v="10"/>
    </i>
    <i>
      <x v="4"/>
    </i>
    <i r="1">
      <x v="4"/>
    </i>
    <i r="1">
      <x v="11"/>
    </i>
    <i>
      <x v="5"/>
    </i>
    <i r="1">
      <x v="1"/>
    </i>
    <i r="1">
      <x v="12"/>
    </i>
    <i>
      <x v="6"/>
    </i>
    <i r="1">
      <x v="8"/>
    </i>
    <i r="1">
      <x v="9"/>
    </i>
    <i>
      <x v="7"/>
    </i>
    <i r="1">
      <x/>
    </i>
    <i r="1">
      <x v="5"/>
    </i>
    <i r="1">
      <x v="6"/>
    </i>
    <i>
      <x v="8"/>
    </i>
    <i r="1">
      <x v="14"/>
    </i>
    <i t="grand">
      <x/>
    </i>
  </rowItems>
  <colFields count="1">
    <field x="-2"/>
  </colFields>
  <colItems count="3">
    <i>
      <x/>
    </i>
    <i i="1">
      <x v="1"/>
    </i>
    <i i="2">
      <x v="2"/>
    </i>
  </colItems>
  <dataFields count="3">
    <dataField name="Sum of Firms Amount" fld="17" baseField="23" baseItem="3" numFmtId="40"/>
    <dataField name="Sum of Pro Rata Factor" fld="19" baseField="0" baseItem="0" numFmtId="10"/>
    <dataField name="Sum of Total Pro Rata" fld="20" baseField="23" baseItem="3" numFmtId="40"/>
  </dataFields>
  <formats count="1">
    <format dxfId="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88EDDB-5592-4151-9FCE-3070D6E2BD93}"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8:D34" firstHeaderRow="0" firstDataRow="1" firstDataCol="1" rowPageCount="1" colPageCount="1"/>
  <pivotFields count="24">
    <pivotField showAll="0"/>
    <pivotField showAll="0"/>
    <pivotField showAll="0"/>
    <pivotField axis="axisPage" showAll="0">
      <items count="25">
        <item x="1"/>
        <item x="23"/>
        <item x="2"/>
        <item x="22"/>
        <item x="14"/>
        <item x="10"/>
        <item x="16"/>
        <item x="3"/>
        <item x="19"/>
        <item x="6"/>
        <item x="17"/>
        <item x="21"/>
        <item x="12"/>
        <item x="8"/>
        <item x="20"/>
        <item x="11"/>
        <item x="13"/>
        <item x="4"/>
        <item x="0"/>
        <item x="15"/>
        <item x="5"/>
        <item x="18"/>
        <item x="7"/>
        <item x="9"/>
        <item t="default"/>
      </items>
    </pivotField>
    <pivotField showAll="0"/>
    <pivotField showAll="0"/>
    <pivotField showAll="0"/>
    <pivotField showAll="0"/>
    <pivotField axis="axisRow" showAll="0">
      <items count="17">
        <item x="15"/>
        <item x="0"/>
        <item x="1"/>
        <item x="2"/>
        <item x="3"/>
        <item x="4"/>
        <item x="5"/>
        <item x="6"/>
        <item x="7"/>
        <item x="8"/>
        <item x="9"/>
        <item x="10"/>
        <item x="11"/>
        <item x="12"/>
        <item x="13"/>
        <item x="14"/>
        <item t="default"/>
      </items>
    </pivotField>
    <pivotField showAll="0"/>
    <pivotField showAll="0"/>
    <pivotField showAll="0"/>
    <pivotField showAll="0"/>
    <pivotField showAll="0"/>
    <pivotField showAll="0"/>
    <pivotField showAll="0"/>
    <pivotField showAll="0"/>
    <pivotField dataField="1" showAll="0"/>
    <pivotField showAll="0"/>
    <pivotField dataField="1" numFmtId="10" showAll="0"/>
    <pivotField dataField="1" numFmtId="4" showAll="0"/>
    <pivotField numFmtId="4" showAll="0"/>
    <pivotField numFmtId="4" showAll="0"/>
    <pivotField axis="axisRow" showAll="0">
      <items count="10">
        <item x="2"/>
        <item x="4"/>
        <item x="7"/>
        <item x="6"/>
        <item x="3"/>
        <item x="1"/>
        <item x="5"/>
        <item x="0"/>
        <item x="8"/>
        <item t="default"/>
      </items>
    </pivotField>
  </pivotFields>
  <rowFields count="2">
    <field x="23"/>
    <field x="8"/>
  </rowFields>
  <rowItems count="26">
    <i>
      <x/>
    </i>
    <i r="1">
      <x v="3"/>
    </i>
    <i r="1">
      <x v="4"/>
    </i>
    <i>
      <x v="1"/>
    </i>
    <i r="1">
      <x v="8"/>
    </i>
    <i>
      <x v="2"/>
    </i>
    <i r="1">
      <x v="14"/>
    </i>
    <i>
      <x v="3"/>
    </i>
    <i r="1">
      <x v="11"/>
    </i>
    <i>
      <x v="4"/>
    </i>
    <i r="1">
      <x v="5"/>
    </i>
    <i r="1">
      <x v="12"/>
    </i>
    <i>
      <x v="5"/>
    </i>
    <i r="1">
      <x/>
    </i>
    <i r="1">
      <x v="2"/>
    </i>
    <i r="1">
      <x v="13"/>
    </i>
    <i>
      <x v="6"/>
    </i>
    <i r="1">
      <x v="9"/>
    </i>
    <i r="1">
      <x v="10"/>
    </i>
    <i>
      <x v="7"/>
    </i>
    <i r="1">
      <x v="1"/>
    </i>
    <i r="1">
      <x v="6"/>
    </i>
    <i r="1">
      <x v="7"/>
    </i>
    <i>
      <x v="8"/>
    </i>
    <i r="1">
      <x v="15"/>
    </i>
    <i t="grand">
      <x/>
    </i>
  </rowItems>
  <colFields count="1">
    <field x="-2"/>
  </colFields>
  <colItems count="3">
    <i>
      <x/>
    </i>
    <i i="1">
      <x v="1"/>
    </i>
    <i i="2">
      <x v="2"/>
    </i>
  </colItems>
  <pageFields count="1">
    <pageField fld="3" hier="-1"/>
  </pageFields>
  <dataFields count="3">
    <dataField name="Sum of Firms Amount 603005" fld="17" baseField="23" baseItem="4" numFmtId="40"/>
    <dataField name=".Pro Rata Factor" fld="19" baseField="0" baseItem="0" numFmtId="10"/>
    <dataField name="Total Dental" fld="20" baseField="23" baseItem="3" numFmtId="40"/>
  </dataFields>
  <formats count="2">
    <format dxfId="1">
      <pivotArea outline="0" collapsedLevelsAreSubtotals="1" fieldPosition="0">
        <references count="1">
          <reference field="4294967294" count="1" selected="0">
            <x v="1"/>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FE90-10F3-491E-9FF6-B99C8A61FDDC}">
  <dimension ref="A3:D28"/>
  <sheetViews>
    <sheetView workbookViewId="0">
      <selection activeCell="E11" sqref="E11"/>
    </sheetView>
  </sheetViews>
  <sheetFormatPr defaultRowHeight="15" x14ac:dyDescent="0.25"/>
  <cols>
    <col min="1" max="1" width="27.7109375" bestFit="1" customWidth="1"/>
    <col min="2" max="2" width="18.5703125" bestFit="1" customWidth="1"/>
    <col min="3" max="3" width="19.5703125" bestFit="1" customWidth="1"/>
    <col min="4" max="4" width="18.5703125" bestFit="1" customWidth="1"/>
    <col min="5" max="41" width="36.42578125" bestFit="1" customWidth="1"/>
    <col min="42" max="42" width="10.28515625" bestFit="1" customWidth="1"/>
  </cols>
  <sheetData>
    <row r="3" spans="1:4" x14ac:dyDescent="0.25">
      <c r="A3" s="5" t="s">
        <v>0</v>
      </c>
      <c r="B3" t="s">
        <v>1</v>
      </c>
      <c r="C3" t="s">
        <v>2</v>
      </c>
      <c r="D3" t="s">
        <v>3</v>
      </c>
    </row>
    <row r="4" spans="1:4" x14ac:dyDescent="0.25">
      <c r="A4" s="6" t="s">
        <v>4</v>
      </c>
      <c r="B4" s="7">
        <v>21889400.859999996</v>
      </c>
      <c r="C4" s="8">
        <v>2.3033660621349341E-2</v>
      </c>
      <c r="D4" s="7">
        <v>432337.58318600326</v>
      </c>
    </row>
    <row r="5" spans="1:4" x14ac:dyDescent="0.25">
      <c r="A5" s="53" t="s">
        <v>5</v>
      </c>
      <c r="B5" s="7">
        <v>21750018.289999995</v>
      </c>
      <c r="C5" s="8">
        <v>2.2886991882700665E-2</v>
      </c>
      <c r="D5" s="7">
        <v>429584.63787528116</v>
      </c>
    </row>
    <row r="6" spans="1:4" x14ac:dyDescent="0.25">
      <c r="A6" s="53" t="s">
        <v>6</v>
      </c>
      <c r="B6" s="7">
        <v>139382.56999999998</v>
      </c>
      <c r="C6" s="8">
        <v>1.4666873864867716E-4</v>
      </c>
      <c r="D6" s="7">
        <v>2752.9453107221279</v>
      </c>
    </row>
    <row r="7" spans="1:4" x14ac:dyDescent="0.25">
      <c r="A7" s="6" t="s">
        <v>7</v>
      </c>
      <c r="B7" s="7">
        <v>4290044.4500000011</v>
      </c>
      <c r="C7" s="8">
        <v>4.5143048246868885E-3</v>
      </c>
      <c r="D7" s="7">
        <v>84732.673184437546</v>
      </c>
    </row>
    <row r="8" spans="1:4" x14ac:dyDescent="0.25">
      <c r="A8" s="53" t="s">
        <v>8</v>
      </c>
      <c r="B8" s="7">
        <v>4290044.4500000011</v>
      </c>
      <c r="C8" s="8">
        <v>4.5143048246868885E-3</v>
      </c>
      <c r="D8" s="7">
        <v>84732.673184437546</v>
      </c>
    </row>
    <row r="9" spans="1:4" x14ac:dyDescent="0.25">
      <c r="A9" s="6" t="s">
        <v>9</v>
      </c>
      <c r="B9" s="7">
        <v>13123469.399999999</v>
      </c>
      <c r="C9" s="8">
        <v>1.3809493565748659E-2</v>
      </c>
      <c r="D9" s="7">
        <v>259201.66018703301</v>
      </c>
    </row>
    <row r="10" spans="1:4" x14ac:dyDescent="0.25">
      <c r="A10" s="53" t="s">
        <v>10</v>
      </c>
      <c r="B10" s="7">
        <v>13123469.399999999</v>
      </c>
      <c r="C10" s="8">
        <v>1.3809493565748659E-2</v>
      </c>
      <c r="D10" s="7">
        <v>259201.66018703301</v>
      </c>
    </row>
    <row r="11" spans="1:4" x14ac:dyDescent="0.25">
      <c r="A11" s="6" t="s">
        <v>11</v>
      </c>
      <c r="B11" s="7">
        <v>692422.52000000014</v>
      </c>
      <c r="C11" s="8">
        <v>7.2861863302088928E-4</v>
      </c>
      <c r="D11" s="7">
        <v>13676.038040282932</v>
      </c>
    </row>
    <row r="12" spans="1:4" x14ac:dyDescent="0.25">
      <c r="A12" s="53" t="s">
        <v>12</v>
      </c>
      <c r="B12" s="7">
        <v>692422.52000000014</v>
      </c>
      <c r="C12" s="8">
        <v>7.2861863302088928E-4</v>
      </c>
      <c r="D12" s="7">
        <v>13676.038040282932</v>
      </c>
    </row>
    <row r="13" spans="1:4" x14ac:dyDescent="0.25">
      <c r="A13" s="6" t="s">
        <v>13</v>
      </c>
      <c r="B13" s="7">
        <v>899220907.99999809</v>
      </c>
      <c r="C13" s="8">
        <v>0.94622732485760797</v>
      </c>
      <c r="D13" s="7">
        <v>17760513.25486315</v>
      </c>
    </row>
    <row r="14" spans="1:4" x14ac:dyDescent="0.25">
      <c r="A14" s="53" t="s">
        <v>14</v>
      </c>
      <c r="B14" s="7">
        <v>104929.98000000001</v>
      </c>
      <c r="C14" s="8">
        <v>1.1041515315028932E-4</v>
      </c>
      <c r="D14" s="7">
        <v>2072.4721634503276</v>
      </c>
    </row>
    <row r="15" spans="1:4" x14ac:dyDescent="0.25">
      <c r="A15" s="53" t="s">
        <v>15</v>
      </c>
      <c r="B15" s="7">
        <v>899115978.01999807</v>
      </c>
      <c r="C15" s="8">
        <v>0.94611690970445772</v>
      </c>
      <c r="D15" s="7">
        <v>17758440.7826997</v>
      </c>
    </row>
    <row r="16" spans="1:4" x14ac:dyDescent="0.25">
      <c r="A16" s="6" t="s">
        <v>16</v>
      </c>
      <c r="B16" s="7">
        <v>3628910.0700000003</v>
      </c>
      <c r="C16" s="8">
        <v>3.8186099067938173E-3</v>
      </c>
      <c r="D16" s="7">
        <v>71674.60723560203</v>
      </c>
    </row>
    <row r="17" spans="1:4" x14ac:dyDescent="0.25">
      <c r="A17" s="53" t="s">
        <v>17</v>
      </c>
      <c r="B17" s="7">
        <v>45668.97</v>
      </c>
      <c r="C17" s="8">
        <v>4.8056297320994134E-5</v>
      </c>
      <c r="D17" s="7">
        <v>902.0078823845015</v>
      </c>
    </row>
    <row r="18" spans="1:4" x14ac:dyDescent="0.25">
      <c r="A18" s="53" t="s">
        <v>18</v>
      </c>
      <c r="B18" s="7">
        <v>3583241.1</v>
      </c>
      <c r="C18" s="8">
        <v>3.7705536094728232E-3</v>
      </c>
      <c r="D18" s="7">
        <v>70772.599353217534</v>
      </c>
    </row>
    <row r="19" spans="1:4" x14ac:dyDescent="0.25">
      <c r="A19" s="6" t="s">
        <v>19</v>
      </c>
      <c r="B19" s="7">
        <v>3641083.5399999996</v>
      </c>
      <c r="C19" s="8">
        <v>3.8314197401171477E-3</v>
      </c>
      <c r="D19" s="7">
        <v>71915.045456476553</v>
      </c>
    </row>
    <row r="20" spans="1:4" x14ac:dyDescent="0.25">
      <c r="A20" s="53" t="s">
        <v>20</v>
      </c>
      <c r="B20" s="7">
        <v>309522.63</v>
      </c>
      <c r="C20" s="8">
        <v>3.2570280290656999E-4</v>
      </c>
      <c r="D20" s="7">
        <v>6113.3818440919858</v>
      </c>
    </row>
    <row r="21" spans="1:4" x14ac:dyDescent="0.25">
      <c r="A21" s="53" t="s">
        <v>21</v>
      </c>
      <c r="B21" s="7">
        <v>3331560.9099999997</v>
      </c>
      <c r="C21" s="8">
        <v>3.5057169372105777E-3</v>
      </c>
      <c r="D21" s="7">
        <v>65801.663612384567</v>
      </c>
    </row>
    <row r="22" spans="1:4" x14ac:dyDescent="0.25">
      <c r="A22" s="6" t="s">
        <v>22</v>
      </c>
      <c r="B22" s="7">
        <v>2341362.17</v>
      </c>
      <c r="C22" s="8">
        <v>2.4637559502140739E-3</v>
      </c>
      <c r="D22" s="7">
        <v>46244.247086301293</v>
      </c>
    </row>
    <row r="23" spans="1:4" x14ac:dyDescent="0.25">
      <c r="A23" s="53" t="s">
        <v>23</v>
      </c>
      <c r="B23" s="7">
        <v>26558.23</v>
      </c>
      <c r="C23" s="8">
        <v>2.7946550955700248E-5</v>
      </c>
      <c r="D23" s="7">
        <v>524.55163324639329</v>
      </c>
    </row>
    <row r="24" spans="1:4" x14ac:dyDescent="0.25">
      <c r="A24" s="53" t="s">
        <v>24</v>
      </c>
      <c r="B24" s="7">
        <v>2263847.44</v>
      </c>
      <c r="C24" s="8">
        <v>2.3821891684005889E-3</v>
      </c>
      <c r="D24" s="7">
        <v>44713.253559166646</v>
      </c>
    </row>
    <row r="25" spans="1:4" x14ac:dyDescent="0.25">
      <c r="A25" s="53" t="s">
        <v>25</v>
      </c>
      <c r="B25" s="7">
        <v>50956.5</v>
      </c>
      <c r="C25" s="8">
        <v>5.3620230857784561E-5</v>
      </c>
      <c r="D25" s="7">
        <v>1006.4418938882538</v>
      </c>
    </row>
    <row r="26" spans="1:4" x14ac:dyDescent="0.25">
      <c r="A26" s="6" t="s">
        <v>26</v>
      </c>
      <c r="B26" s="7">
        <v>1494678.1899999997</v>
      </c>
      <c r="C26" s="8">
        <v>1.572811900462072E-3</v>
      </c>
      <c r="D26" s="7">
        <v>29521.390760689359</v>
      </c>
    </row>
    <row r="27" spans="1:4" x14ac:dyDescent="0.25">
      <c r="A27" s="53" t="s">
        <v>27</v>
      </c>
      <c r="B27" s="7">
        <v>1494678.1899999997</v>
      </c>
      <c r="C27" s="8">
        <v>1.572811900462072E-3</v>
      </c>
      <c r="D27" s="7">
        <v>29521.390760689359</v>
      </c>
    </row>
    <row r="28" spans="1:4" x14ac:dyDescent="0.25">
      <c r="A28" s="6" t="s">
        <v>28</v>
      </c>
      <c r="B28" s="7">
        <v>950322279.19999826</v>
      </c>
      <c r="C28" s="8">
        <v>1.0000000000000009</v>
      </c>
      <c r="D28" s="7">
        <v>18769816.499999974</v>
      </c>
    </row>
  </sheetData>
  <pageMargins left="0.7" right="0.7" top="0.75" bottom="0.75" header="0.3" footer="0.3"/>
  <pageSetup orientation="portrait" horizontalDpi="200"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6C5C-142D-4F58-90F3-F4C6623DC16C}">
  <dimension ref="A1:X1344"/>
  <sheetViews>
    <sheetView workbookViewId="0">
      <selection activeCell="E16" sqref="E16"/>
    </sheetView>
  </sheetViews>
  <sheetFormatPr defaultRowHeight="15" x14ac:dyDescent="0.25"/>
  <cols>
    <col min="18" max="18" width="12.28515625" bestFit="1" customWidth="1"/>
  </cols>
  <sheetData>
    <row r="1" spans="1:24" x14ac:dyDescent="0.25">
      <c r="A1" s="1" t="s">
        <v>29</v>
      </c>
      <c r="B1" s="1" t="s">
        <v>30</v>
      </c>
      <c r="C1" s="1" t="s">
        <v>31</v>
      </c>
      <c r="D1" s="1" t="s">
        <v>32</v>
      </c>
      <c r="E1" s="1" t="s">
        <v>33</v>
      </c>
      <c r="F1" s="1" t="s">
        <v>34</v>
      </c>
      <c r="G1" s="1" t="s">
        <v>35</v>
      </c>
      <c r="H1" s="1" t="s">
        <v>36</v>
      </c>
      <c r="I1" s="1" t="s">
        <v>37</v>
      </c>
      <c r="J1" s="1" t="s">
        <v>38</v>
      </c>
      <c r="K1" s="1" t="s">
        <v>39</v>
      </c>
      <c r="L1" s="1" t="s">
        <v>40</v>
      </c>
      <c r="M1" s="1" t="s">
        <v>41</v>
      </c>
      <c r="N1" s="1" t="s">
        <v>42</v>
      </c>
      <c r="O1" s="1" t="s">
        <v>43</v>
      </c>
      <c r="P1" s="1" t="s">
        <v>44</v>
      </c>
      <c r="Q1" s="1" t="s">
        <v>45</v>
      </c>
      <c r="R1" s="1" t="s">
        <v>46</v>
      </c>
      <c r="S1" s="1" t="s">
        <v>47</v>
      </c>
      <c r="T1" s="1" t="s">
        <v>48</v>
      </c>
      <c r="U1" s="1" t="s">
        <v>49</v>
      </c>
      <c r="V1" s="1" t="s">
        <v>50</v>
      </c>
      <c r="W1" s="1" t="s">
        <v>51</v>
      </c>
      <c r="X1" s="1" t="s">
        <v>52</v>
      </c>
    </row>
    <row r="2" spans="1:24" x14ac:dyDescent="0.25">
      <c r="A2" s="1" t="s">
        <v>53</v>
      </c>
      <c r="B2" s="1" t="s">
        <v>54</v>
      </c>
      <c r="C2" s="1" t="s">
        <v>55</v>
      </c>
      <c r="D2" s="1" t="s">
        <v>56</v>
      </c>
      <c r="E2" s="1" t="s">
        <v>57</v>
      </c>
      <c r="F2" s="1" t="s">
        <v>58</v>
      </c>
      <c r="G2" s="1" t="s">
        <v>59</v>
      </c>
      <c r="H2" s="1" t="s">
        <v>60</v>
      </c>
      <c r="I2" s="1" t="s">
        <v>23</v>
      </c>
      <c r="J2" s="1" t="s">
        <v>61</v>
      </c>
      <c r="K2" s="1" t="s">
        <v>62</v>
      </c>
      <c r="L2" s="1" t="s">
        <v>63</v>
      </c>
      <c r="M2" s="1" t="s">
        <v>64</v>
      </c>
      <c r="N2" s="1" t="s">
        <v>65</v>
      </c>
      <c r="O2" s="1" t="s">
        <v>66</v>
      </c>
      <c r="P2" s="1" t="s">
        <v>67</v>
      </c>
      <c r="Q2" s="1" t="s">
        <v>68</v>
      </c>
      <c r="R2" s="2">
        <v>13059.12</v>
      </c>
      <c r="S2" s="1" t="s">
        <v>69</v>
      </c>
      <c r="T2" s="3">
        <v>1.374178032634721E-5</v>
      </c>
      <c r="U2" s="4">
        <v>257.93069510884726</v>
      </c>
      <c r="V2" s="4">
        <v>38.689604266327088</v>
      </c>
      <c r="W2" s="4">
        <v>219.24109084252015</v>
      </c>
      <c r="X2" s="1" t="s">
        <v>22</v>
      </c>
    </row>
    <row r="3" spans="1:24" x14ac:dyDescent="0.25">
      <c r="A3" s="1" t="s">
        <v>53</v>
      </c>
      <c r="B3" s="1" t="s">
        <v>54</v>
      </c>
      <c r="C3" s="1" t="s">
        <v>70</v>
      </c>
      <c r="D3" s="1" t="s">
        <v>71</v>
      </c>
      <c r="E3" s="1" t="s">
        <v>57</v>
      </c>
      <c r="F3" s="1" t="s">
        <v>58</v>
      </c>
      <c r="G3" s="1" t="s">
        <v>59</v>
      </c>
      <c r="H3" s="1" t="s">
        <v>60</v>
      </c>
      <c r="I3" s="1" t="s">
        <v>23</v>
      </c>
      <c r="J3" s="1" t="s">
        <v>61</v>
      </c>
      <c r="K3" s="1" t="s">
        <v>62</v>
      </c>
      <c r="L3" s="1" t="s">
        <v>63</v>
      </c>
      <c r="M3" s="1" t="s">
        <v>64</v>
      </c>
      <c r="N3" s="1" t="s">
        <v>72</v>
      </c>
      <c r="O3" s="1" t="s">
        <v>73</v>
      </c>
      <c r="P3" s="1" t="s">
        <v>67</v>
      </c>
      <c r="Q3" s="1" t="s">
        <v>68</v>
      </c>
      <c r="R3" s="2">
        <v>8259.15</v>
      </c>
      <c r="S3" s="1" t="s">
        <v>69</v>
      </c>
      <c r="T3" s="3">
        <v>8.6908937954740087E-6</v>
      </c>
      <c r="U3" s="4">
        <v>163.12648176203567</v>
      </c>
      <c r="V3" s="4">
        <v>24.46897226430535</v>
      </c>
      <c r="W3" s="4">
        <v>138.6575094977303</v>
      </c>
      <c r="X3" s="1" t="s">
        <v>22</v>
      </c>
    </row>
    <row r="4" spans="1:24" x14ac:dyDescent="0.25">
      <c r="A4" s="1" t="s">
        <v>53</v>
      </c>
      <c r="B4" s="1" t="s">
        <v>54</v>
      </c>
      <c r="C4" s="1" t="s">
        <v>74</v>
      </c>
      <c r="D4" s="1" t="s">
        <v>75</v>
      </c>
      <c r="E4" s="1" t="s">
        <v>57</v>
      </c>
      <c r="F4" s="1" t="s">
        <v>58</v>
      </c>
      <c r="G4" s="1" t="s">
        <v>59</v>
      </c>
      <c r="H4" s="1" t="s">
        <v>60</v>
      </c>
      <c r="I4" s="1" t="s">
        <v>23</v>
      </c>
      <c r="J4" s="1" t="s">
        <v>61</v>
      </c>
      <c r="K4" s="1" t="s">
        <v>62</v>
      </c>
      <c r="L4" s="1" t="s">
        <v>63</v>
      </c>
      <c r="M4" s="1" t="s">
        <v>64</v>
      </c>
      <c r="N4" s="1" t="s">
        <v>65</v>
      </c>
      <c r="O4" s="1" t="s">
        <v>66</v>
      </c>
      <c r="P4" s="1" t="s">
        <v>67</v>
      </c>
      <c r="Q4" s="1" t="s">
        <v>68</v>
      </c>
      <c r="R4" s="2">
        <v>5239.96</v>
      </c>
      <c r="S4" s="1" t="s">
        <v>69</v>
      </c>
      <c r="T4" s="3">
        <v>5.5138768338790304E-6</v>
      </c>
      <c r="U4" s="4">
        <v>103.49445637551038</v>
      </c>
      <c r="V4" s="4">
        <v>15.524168456326557</v>
      </c>
      <c r="W4" s="4">
        <v>87.970287919183818</v>
      </c>
      <c r="X4" s="1" t="s">
        <v>22</v>
      </c>
    </row>
    <row r="5" spans="1:24" x14ac:dyDescent="0.25">
      <c r="A5" s="1" t="s">
        <v>53</v>
      </c>
      <c r="B5" s="1" t="s">
        <v>54</v>
      </c>
      <c r="C5" s="1" t="s">
        <v>76</v>
      </c>
      <c r="D5" s="1" t="s">
        <v>77</v>
      </c>
      <c r="E5" s="1" t="s">
        <v>57</v>
      </c>
      <c r="F5" s="1" t="s">
        <v>58</v>
      </c>
      <c r="G5" s="1" t="s">
        <v>59</v>
      </c>
      <c r="H5" s="1" t="s">
        <v>78</v>
      </c>
      <c r="I5" s="1" t="s">
        <v>17</v>
      </c>
      <c r="J5" s="1" t="s">
        <v>61</v>
      </c>
      <c r="K5" s="1" t="s">
        <v>62</v>
      </c>
      <c r="L5" s="1" t="s">
        <v>63</v>
      </c>
      <c r="M5" s="1" t="s">
        <v>64</v>
      </c>
      <c r="N5" s="1" t="s">
        <v>65</v>
      </c>
      <c r="O5" s="1" t="s">
        <v>66</v>
      </c>
      <c r="P5" s="1" t="s">
        <v>67</v>
      </c>
      <c r="Q5" s="1" t="s">
        <v>68</v>
      </c>
      <c r="R5" s="2">
        <v>45668.97</v>
      </c>
      <c r="S5" s="1" t="s">
        <v>69</v>
      </c>
      <c r="T5" s="3">
        <v>4.8056297320994134E-5</v>
      </c>
      <c r="U5" s="4">
        <v>902.0078823845015</v>
      </c>
      <c r="V5" s="4">
        <v>135.30118235767523</v>
      </c>
      <c r="W5" s="4">
        <v>766.7067000268263</v>
      </c>
      <c r="X5" s="1" t="s">
        <v>16</v>
      </c>
    </row>
    <row r="6" spans="1:24" x14ac:dyDescent="0.25">
      <c r="A6" s="1" t="s">
        <v>53</v>
      </c>
      <c r="B6" s="1" t="s">
        <v>54</v>
      </c>
      <c r="C6" s="1" t="s">
        <v>79</v>
      </c>
      <c r="D6" s="1" t="s">
        <v>80</v>
      </c>
      <c r="E6" s="1" t="s">
        <v>57</v>
      </c>
      <c r="F6" s="1" t="s">
        <v>58</v>
      </c>
      <c r="G6" s="1" t="s">
        <v>59</v>
      </c>
      <c r="H6" s="1" t="s">
        <v>81</v>
      </c>
      <c r="I6" s="1" t="s">
        <v>5</v>
      </c>
      <c r="J6" s="1" t="s">
        <v>61</v>
      </c>
      <c r="K6" s="1" t="s">
        <v>62</v>
      </c>
      <c r="L6" s="1" t="s">
        <v>82</v>
      </c>
      <c r="M6" s="1" t="s">
        <v>83</v>
      </c>
      <c r="N6" s="1" t="s">
        <v>84</v>
      </c>
      <c r="O6" s="1" t="s">
        <v>85</v>
      </c>
      <c r="P6" s="1" t="s">
        <v>67</v>
      </c>
      <c r="Q6" s="1" t="s">
        <v>68</v>
      </c>
      <c r="R6" s="2">
        <v>1338519.1000000001</v>
      </c>
      <c r="S6" s="1" t="s">
        <v>86</v>
      </c>
      <c r="T6" s="3">
        <v>1.4084896558742069E-3</v>
      </c>
      <c r="U6" s="4">
        <v>26437.092382907013</v>
      </c>
      <c r="V6" s="4">
        <v>3965.5638574360519</v>
      </c>
      <c r="W6" s="4">
        <v>22471.52852547096</v>
      </c>
      <c r="X6" s="1" t="s">
        <v>4</v>
      </c>
    </row>
    <row r="7" spans="1:24" x14ac:dyDescent="0.25">
      <c r="A7" s="1" t="s">
        <v>53</v>
      </c>
      <c r="B7" s="1" t="s">
        <v>54</v>
      </c>
      <c r="C7" s="1" t="s">
        <v>87</v>
      </c>
      <c r="D7" s="1" t="s">
        <v>88</v>
      </c>
      <c r="E7" s="1" t="s">
        <v>57</v>
      </c>
      <c r="F7" s="1" t="s">
        <v>58</v>
      </c>
      <c r="G7" s="1" t="s">
        <v>59</v>
      </c>
      <c r="H7" s="1" t="s">
        <v>81</v>
      </c>
      <c r="I7" s="1" t="s">
        <v>5</v>
      </c>
      <c r="J7" s="1" t="s">
        <v>61</v>
      </c>
      <c r="K7" s="1" t="s">
        <v>62</v>
      </c>
      <c r="L7" s="1" t="s">
        <v>89</v>
      </c>
      <c r="M7" s="1" t="s">
        <v>90</v>
      </c>
      <c r="N7" s="1" t="s">
        <v>91</v>
      </c>
      <c r="O7" s="1" t="s">
        <v>92</v>
      </c>
      <c r="P7" s="1" t="s">
        <v>67</v>
      </c>
      <c r="Q7" s="1" t="s">
        <v>68</v>
      </c>
      <c r="R7" s="2">
        <v>714555.16</v>
      </c>
      <c r="S7" s="1" t="s">
        <v>86</v>
      </c>
      <c r="T7" s="3">
        <v>7.5190824801195507E-4</v>
      </c>
      <c r="U7" s="4">
        <v>14113.179840020886</v>
      </c>
      <c r="V7" s="4">
        <v>2116.9769760031327</v>
      </c>
      <c r="W7" s="4">
        <v>11996.202864017752</v>
      </c>
      <c r="X7" s="1" t="s">
        <v>4</v>
      </c>
    </row>
    <row r="8" spans="1:24" x14ac:dyDescent="0.25">
      <c r="A8" s="1" t="s">
        <v>53</v>
      </c>
      <c r="B8" s="1" t="s">
        <v>54</v>
      </c>
      <c r="C8" s="1" t="s">
        <v>93</v>
      </c>
      <c r="D8" s="1" t="s">
        <v>94</v>
      </c>
      <c r="E8" s="1" t="s">
        <v>57</v>
      </c>
      <c r="F8" s="1" t="s">
        <v>58</v>
      </c>
      <c r="G8" s="1" t="s">
        <v>59</v>
      </c>
      <c r="H8" s="1" t="s">
        <v>81</v>
      </c>
      <c r="I8" s="1" t="s">
        <v>5</v>
      </c>
      <c r="J8" s="1" t="s">
        <v>61</v>
      </c>
      <c r="K8" s="1" t="s">
        <v>62</v>
      </c>
      <c r="L8" s="1" t="s">
        <v>95</v>
      </c>
      <c r="M8" s="1" t="s">
        <v>96</v>
      </c>
      <c r="N8" s="1" t="s">
        <v>97</v>
      </c>
      <c r="O8" s="1" t="s">
        <v>98</v>
      </c>
      <c r="P8" s="1" t="s">
        <v>67</v>
      </c>
      <c r="Q8" s="1" t="s">
        <v>68</v>
      </c>
      <c r="R8" s="2">
        <v>60390.15</v>
      </c>
      <c r="S8" s="1" t="s">
        <v>86</v>
      </c>
      <c r="T8" s="3">
        <v>6.3547021175634874E-5</v>
      </c>
      <c r="U8" s="4">
        <v>1192.7659265882808</v>
      </c>
      <c r="V8" s="4">
        <v>178.9148889882421</v>
      </c>
      <c r="W8" s="4">
        <v>1013.8510376000386</v>
      </c>
      <c r="X8" s="1" t="s">
        <v>4</v>
      </c>
    </row>
    <row r="9" spans="1:24" x14ac:dyDescent="0.25">
      <c r="A9" s="1" t="s">
        <v>53</v>
      </c>
      <c r="B9" s="1" t="s">
        <v>54</v>
      </c>
      <c r="C9" s="1" t="s">
        <v>99</v>
      </c>
      <c r="D9" s="1" t="s">
        <v>100</v>
      </c>
      <c r="E9" s="1" t="s">
        <v>57</v>
      </c>
      <c r="F9" s="1" t="s">
        <v>58</v>
      </c>
      <c r="G9" s="1" t="s">
        <v>59</v>
      </c>
      <c r="H9" s="1" t="s">
        <v>81</v>
      </c>
      <c r="I9" s="1" t="s">
        <v>5</v>
      </c>
      <c r="J9" s="1" t="s">
        <v>61</v>
      </c>
      <c r="K9" s="1" t="s">
        <v>62</v>
      </c>
      <c r="L9" s="1" t="s">
        <v>82</v>
      </c>
      <c r="M9" s="1" t="s">
        <v>83</v>
      </c>
      <c r="N9" s="1" t="s">
        <v>101</v>
      </c>
      <c r="O9" s="1" t="s">
        <v>102</v>
      </c>
      <c r="P9" s="1" t="s">
        <v>67</v>
      </c>
      <c r="Q9" s="1" t="s">
        <v>68</v>
      </c>
      <c r="R9" s="2">
        <v>2181104.75</v>
      </c>
      <c r="S9" s="1" t="s">
        <v>86</v>
      </c>
      <c r="T9" s="3">
        <v>2.2951211370484726E-3</v>
      </c>
      <c r="U9" s="4">
        <v>43079.002587671181</v>
      </c>
      <c r="V9" s="4">
        <v>6461.8503881506767</v>
      </c>
      <c r="W9" s="4">
        <v>36617.152199520504</v>
      </c>
      <c r="X9" s="1" t="s">
        <v>4</v>
      </c>
    </row>
    <row r="10" spans="1:24" x14ac:dyDescent="0.25">
      <c r="A10" s="1" t="s">
        <v>53</v>
      </c>
      <c r="B10" s="1" t="s">
        <v>54</v>
      </c>
      <c r="C10" s="1" t="s">
        <v>103</v>
      </c>
      <c r="D10" s="1" t="s">
        <v>104</v>
      </c>
      <c r="E10" s="1" t="s">
        <v>57</v>
      </c>
      <c r="F10" s="1" t="s">
        <v>58</v>
      </c>
      <c r="G10" s="1" t="s">
        <v>59</v>
      </c>
      <c r="H10" s="1" t="s">
        <v>81</v>
      </c>
      <c r="I10" s="1" t="s">
        <v>5</v>
      </c>
      <c r="J10" s="1" t="s">
        <v>61</v>
      </c>
      <c r="K10" s="1" t="s">
        <v>62</v>
      </c>
      <c r="L10" s="1" t="s">
        <v>82</v>
      </c>
      <c r="M10" s="1" t="s">
        <v>83</v>
      </c>
      <c r="N10" s="1" t="s">
        <v>105</v>
      </c>
      <c r="O10" s="1" t="s">
        <v>106</v>
      </c>
      <c r="P10" s="1" t="s">
        <v>67</v>
      </c>
      <c r="Q10" s="1" t="s">
        <v>68</v>
      </c>
      <c r="R10" s="2">
        <v>4703.87</v>
      </c>
      <c r="S10" s="1" t="s">
        <v>86</v>
      </c>
      <c r="T10" s="3">
        <v>4.9497629414305745E-6</v>
      </c>
      <c r="U10" s="4">
        <v>92.90614212915213</v>
      </c>
      <c r="V10" s="4">
        <v>13.935921319372818</v>
      </c>
      <c r="W10" s="4">
        <v>78.970220809779306</v>
      </c>
      <c r="X10" s="1" t="s">
        <v>4</v>
      </c>
    </row>
    <row r="11" spans="1:24" x14ac:dyDescent="0.25">
      <c r="A11" s="1" t="s">
        <v>53</v>
      </c>
      <c r="B11" s="1" t="s">
        <v>54</v>
      </c>
      <c r="C11" s="1" t="s">
        <v>99</v>
      </c>
      <c r="D11" s="1" t="s">
        <v>100</v>
      </c>
      <c r="E11" s="1" t="s">
        <v>57</v>
      </c>
      <c r="F11" s="1" t="s">
        <v>58</v>
      </c>
      <c r="G11" s="1" t="s">
        <v>59</v>
      </c>
      <c r="H11" s="1" t="s">
        <v>81</v>
      </c>
      <c r="I11" s="1" t="s">
        <v>5</v>
      </c>
      <c r="J11" s="1" t="s">
        <v>61</v>
      </c>
      <c r="K11" s="1" t="s">
        <v>62</v>
      </c>
      <c r="L11" s="1" t="s">
        <v>63</v>
      </c>
      <c r="M11" s="1" t="s">
        <v>64</v>
      </c>
      <c r="N11" s="1" t="s">
        <v>107</v>
      </c>
      <c r="O11" s="1" t="s">
        <v>108</v>
      </c>
      <c r="P11" s="1" t="s">
        <v>67</v>
      </c>
      <c r="Q11" s="1" t="s">
        <v>68</v>
      </c>
      <c r="R11" s="2">
        <v>92239.16</v>
      </c>
      <c r="S11" s="1" t="s">
        <v>86</v>
      </c>
      <c r="T11" s="3">
        <v>9.7060925560588495E-5</v>
      </c>
      <c r="U11" s="4">
        <v>1821.8157620924057</v>
      </c>
      <c r="V11" s="4">
        <v>273.27236431386086</v>
      </c>
      <c r="W11" s="4">
        <v>1548.5433977785449</v>
      </c>
      <c r="X11" s="1" t="s">
        <v>4</v>
      </c>
    </row>
    <row r="12" spans="1:24" x14ac:dyDescent="0.25">
      <c r="A12" s="1" t="s">
        <v>53</v>
      </c>
      <c r="B12" s="1" t="s">
        <v>54</v>
      </c>
      <c r="C12" s="1" t="s">
        <v>109</v>
      </c>
      <c r="D12" s="1" t="s">
        <v>110</v>
      </c>
      <c r="E12" s="1" t="s">
        <v>57</v>
      </c>
      <c r="F12" s="1" t="s">
        <v>58</v>
      </c>
      <c r="G12" s="1" t="s">
        <v>59</v>
      </c>
      <c r="H12" s="1" t="s">
        <v>81</v>
      </c>
      <c r="I12" s="1" t="s">
        <v>5</v>
      </c>
      <c r="J12" s="1" t="s">
        <v>61</v>
      </c>
      <c r="K12" s="1" t="s">
        <v>62</v>
      </c>
      <c r="L12" s="1" t="s">
        <v>82</v>
      </c>
      <c r="M12" s="1" t="s">
        <v>83</v>
      </c>
      <c r="N12" s="1" t="s">
        <v>101</v>
      </c>
      <c r="O12" s="1" t="s">
        <v>102</v>
      </c>
      <c r="P12" s="1" t="s">
        <v>67</v>
      </c>
      <c r="Q12" s="1" t="s">
        <v>68</v>
      </c>
      <c r="R12" s="2">
        <v>202015.45</v>
      </c>
      <c r="S12" s="1" t="s">
        <v>86</v>
      </c>
      <c r="T12" s="3">
        <v>2.1257572764689952E-4</v>
      </c>
      <c r="U12" s="4">
        <v>3990.0074002862807</v>
      </c>
      <c r="V12" s="4">
        <v>598.50111004294206</v>
      </c>
      <c r="W12" s="4">
        <v>3391.5062902433383</v>
      </c>
      <c r="X12" s="1" t="s">
        <v>4</v>
      </c>
    </row>
    <row r="13" spans="1:24" x14ac:dyDescent="0.25">
      <c r="A13" s="1" t="s">
        <v>53</v>
      </c>
      <c r="B13" s="1" t="s">
        <v>54</v>
      </c>
      <c r="C13" s="1" t="s">
        <v>111</v>
      </c>
      <c r="D13" s="1" t="s">
        <v>112</v>
      </c>
      <c r="E13" s="1" t="s">
        <v>57</v>
      </c>
      <c r="F13" s="1" t="s">
        <v>58</v>
      </c>
      <c r="G13" s="1" t="s">
        <v>59</v>
      </c>
      <c r="H13" s="1" t="s">
        <v>81</v>
      </c>
      <c r="I13" s="1" t="s">
        <v>5</v>
      </c>
      <c r="J13" s="1" t="s">
        <v>61</v>
      </c>
      <c r="K13" s="1" t="s">
        <v>62</v>
      </c>
      <c r="L13" s="1" t="s">
        <v>89</v>
      </c>
      <c r="M13" s="1" t="s">
        <v>90</v>
      </c>
      <c r="N13" s="1" t="s">
        <v>91</v>
      </c>
      <c r="O13" s="1" t="s">
        <v>92</v>
      </c>
      <c r="P13" s="1" t="s">
        <v>67</v>
      </c>
      <c r="Q13" s="1" t="s">
        <v>68</v>
      </c>
      <c r="R13" s="2">
        <v>451835.35000000003</v>
      </c>
      <c r="S13" s="1" t="s">
        <v>86</v>
      </c>
      <c r="T13" s="3">
        <v>4.7545486398610363E-4</v>
      </c>
      <c r="U13" s="4">
        <v>8924.2005510516228</v>
      </c>
      <c r="V13" s="4">
        <v>1338.6300826577433</v>
      </c>
      <c r="W13" s="4">
        <v>7585.5704683938793</v>
      </c>
      <c r="X13" s="1" t="s">
        <v>4</v>
      </c>
    </row>
    <row r="14" spans="1:24" x14ac:dyDescent="0.25">
      <c r="A14" s="1" t="s">
        <v>53</v>
      </c>
      <c r="B14" s="1" t="s">
        <v>54</v>
      </c>
      <c r="C14" s="1" t="s">
        <v>79</v>
      </c>
      <c r="D14" s="1" t="s">
        <v>80</v>
      </c>
      <c r="E14" s="1" t="s">
        <v>57</v>
      </c>
      <c r="F14" s="1" t="s">
        <v>58</v>
      </c>
      <c r="G14" s="1" t="s">
        <v>59</v>
      </c>
      <c r="H14" s="1" t="s">
        <v>81</v>
      </c>
      <c r="I14" s="1" t="s">
        <v>5</v>
      </c>
      <c r="J14" s="1" t="s">
        <v>61</v>
      </c>
      <c r="K14" s="1" t="s">
        <v>62</v>
      </c>
      <c r="L14" s="1" t="s">
        <v>95</v>
      </c>
      <c r="M14" s="1" t="s">
        <v>96</v>
      </c>
      <c r="N14" s="1" t="s">
        <v>113</v>
      </c>
      <c r="O14" s="1" t="s">
        <v>114</v>
      </c>
      <c r="P14" s="1" t="s">
        <v>67</v>
      </c>
      <c r="Q14" s="1" t="s">
        <v>68</v>
      </c>
      <c r="R14" s="2">
        <v>453484.4</v>
      </c>
      <c r="S14" s="1" t="s">
        <v>86</v>
      </c>
      <c r="T14" s="3">
        <v>4.7719011742179939E-4</v>
      </c>
      <c r="U14" s="4">
        <v>8956.7709396206283</v>
      </c>
      <c r="V14" s="4">
        <v>1343.5156409430942</v>
      </c>
      <c r="W14" s="4">
        <v>7613.2552986775336</v>
      </c>
      <c r="X14" s="1" t="s">
        <v>4</v>
      </c>
    </row>
    <row r="15" spans="1:24" x14ac:dyDescent="0.25">
      <c r="A15" s="1" t="s">
        <v>53</v>
      </c>
      <c r="B15" s="1" t="s">
        <v>54</v>
      </c>
      <c r="C15" s="1" t="s">
        <v>115</v>
      </c>
      <c r="D15" s="1" t="s">
        <v>116</v>
      </c>
      <c r="E15" s="1" t="s">
        <v>57</v>
      </c>
      <c r="F15" s="1" t="s">
        <v>58</v>
      </c>
      <c r="G15" s="1" t="s">
        <v>59</v>
      </c>
      <c r="H15" s="1" t="s">
        <v>81</v>
      </c>
      <c r="I15" s="1" t="s">
        <v>5</v>
      </c>
      <c r="J15" s="1" t="s">
        <v>61</v>
      </c>
      <c r="K15" s="1" t="s">
        <v>62</v>
      </c>
      <c r="L15" s="1" t="s">
        <v>63</v>
      </c>
      <c r="M15" s="1" t="s">
        <v>64</v>
      </c>
      <c r="N15" s="1" t="s">
        <v>107</v>
      </c>
      <c r="O15" s="1" t="s">
        <v>108</v>
      </c>
      <c r="P15" s="1" t="s">
        <v>67</v>
      </c>
      <c r="Q15" s="1" t="s">
        <v>68</v>
      </c>
      <c r="R15" s="2">
        <v>37863.49</v>
      </c>
      <c r="S15" s="1" t="s">
        <v>86</v>
      </c>
      <c r="T15" s="3">
        <v>3.9842788945108417E-5</v>
      </c>
      <c r="U15" s="4">
        <v>747.84183734791361</v>
      </c>
      <c r="V15" s="4">
        <v>112.17627560218703</v>
      </c>
      <c r="W15" s="4">
        <v>635.66556174572656</v>
      </c>
      <c r="X15" s="1" t="s">
        <v>4</v>
      </c>
    </row>
    <row r="16" spans="1:24" x14ac:dyDescent="0.25">
      <c r="A16" s="1" t="s">
        <v>53</v>
      </c>
      <c r="B16" s="1" t="s">
        <v>54</v>
      </c>
      <c r="C16" s="1" t="s">
        <v>76</v>
      </c>
      <c r="D16" s="1" t="s">
        <v>77</v>
      </c>
      <c r="E16" s="1" t="s">
        <v>57</v>
      </c>
      <c r="F16" s="1" t="s">
        <v>58</v>
      </c>
      <c r="G16" s="1" t="s">
        <v>59</v>
      </c>
      <c r="H16" s="1" t="s">
        <v>81</v>
      </c>
      <c r="I16" s="1" t="s">
        <v>5</v>
      </c>
      <c r="J16" s="1" t="s">
        <v>61</v>
      </c>
      <c r="K16" s="1" t="s">
        <v>62</v>
      </c>
      <c r="L16" s="1" t="s">
        <v>89</v>
      </c>
      <c r="M16" s="1" t="s">
        <v>90</v>
      </c>
      <c r="N16" s="1" t="s">
        <v>91</v>
      </c>
      <c r="O16" s="1" t="s">
        <v>92</v>
      </c>
      <c r="P16" s="1" t="s">
        <v>67</v>
      </c>
      <c r="Q16" s="1" t="s">
        <v>68</v>
      </c>
      <c r="R16" s="2">
        <v>71580.800000000003</v>
      </c>
      <c r="S16" s="1" t="s">
        <v>86</v>
      </c>
      <c r="T16" s="3">
        <v>7.5322657972680729E-5</v>
      </c>
      <c r="U16" s="4">
        <v>1413.7924684394793</v>
      </c>
      <c r="V16" s="4">
        <v>212.0688702659219</v>
      </c>
      <c r="W16" s="4">
        <v>1201.7235981735573</v>
      </c>
      <c r="X16" s="1" t="s">
        <v>4</v>
      </c>
    </row>
    <row r="17" spans="1:24" x14ac:dyDescent="0.25">
      <c r="A17" s="1" t="s">
        <v>53</v>
      </c>
      <c r="B17" s="1" t="s">
        <v>54</v>
      </c>
      <c r="C17" s="1" t="s">
        <v>103</v>
      </c>
      <c r="D17" s="1" t="s">
        <v>104</v>
      </c>
      <c r="E17" s="1" t="s">
        <v>57</v>
      </c>
      <c r="F17" s="1" t="s">
        <v>58</v>
      </c>
      <c r="G17" s="1" t="s">
        <v>59</v>
      </c>
      <c r="H17" s="1" t="s">
        <v>81</v>
      </c>
      <c r="I17" s="1" t="s">
        <v>5</v>
      </c>
      <c r="J17" s="1" t="s">
        <v>117</v>
      </c>
      <c r="K17" s="1" t="s">
        <v>118</v>
      </c>
      <c r="L17" s="1" t="s">
        <v>89</v>
      </c>
      <c r="M17" s="1" t="s">
        <v>90</v>
      </c>
      <c r="N17" s="1" t="s">
        <v>91</v>
      </c>
      <c r="O17" s="1" t="s">
        <v>92</v>
      </c>
      <c r="P17" s="1" t="s">
        <v>67</v>
      </c>
      <c r="Q17" s="1" t="s">
        <v>68</v>
      </c>
      <c r="R17" s="2">
        <v>202.96</v>
      </c>
      <c r="S17" s="1" t="s">
        <v>86</v>
      </c>
      <c r="T17" s="3">
        <v>2.1356965362409026E-7</v>
      </c>
      <c r="U17" s="4">
        <v>4.0086632084927345</v>
      </c>
      <c r="V17" s="4">
        <v>0.6012994812739102</v>
      </c>
      <c r="W17" s="4">
        <v>3.4073637272188244</v>
      </c>
      <c r="X17" s="1" t="s">
        <v>4</v>
      </c>
    </row>
    <row r="18" spans="1:24" x14ac:dyDescent="0.25">
      <c r="A18" s="1" t="s">
        <v>53</v>
      </c>
      <c r="B18" s="1" t="s">
        <v>54</v>
      </c>
      <c r="C18" s="1" t="s">
        <v>99</v>
      </c>
      <c r="D18" s="1" t="s">
        <v>100</v>
      </c>
      <c r="E18" s="1" t="s">
        <v>57</v>
      </c>
      <c r="F18" s="1" t="s">
        <v>58</v>
      </c>
      <c r="G18" s="1" t="s">
        <v>59</v>
      </c>
      <c r="H18" s="1" t="s">
        <v>81</v>
      </c>
      <c r="I18" s="1" t="s">
        <v>5</v>
      </c>
      <c r="J18" s="1" t="s">
        <v>61</v>
      </c>
      <c r="K18" s="1" t="s">
        <v>62</v>
      </c>
      <c r="L18" s="1" t="s">
        <v>63</v>
      </c>
      <c r="M18" s="1" t="s">
        <v>64</v>
      </c>
      <c r="N18" s="1" t="s">
        <v>119</v>
      </c>
      <c r="O18" s="1" t="s">
        <v>120</v>
      </c>
      <c r="P18" s="1" t="s">
        <v>67</v>
      </c>
      <c r="Q18" s="1" t="s">
        <v>68</v>
      </c>
      <c r="R18" s="2">
        <v>34754.26</v>
      </c>
      <c r="S18" s="1" t="s">
        <v>86</v>
      </c>
      <c r="T18" s="3">
        <v>3.6571025178170949E-5</v>
      </c>
      <c r="U18" s="4">
        <v>686.43143181114851</v>
      </c>
      <c r="V18" s="4">
        <v>102.96471477167228</v>
      </c>
      <c r="W18" s="4">
        <v>583.46671703947618</v>
      </c>
      <c r="X18" s="1" t="s">
        <v>4</v>
      </c>
    </row>
    <row r="19" spans="1:24" x14ac:dyDescent="0.25">
      <c r="A19" s="1" t="s">
        <v>53</v>
      </c>
      <c r="B19" s="1" t="s">
        <v>54</v>
      </c>
      <c r="C19" s="1" t="s">
        <v>103</v>
      </c>
      <c r="D19" s="1" t="s">
        <v>104</v>
      </c>
      <c r="E19" s="1" t="s">
        <v>57</v>
      </c>
      <c r="F19" s="1" t="s">
        <v>58</v>
      </c>
      <c r="G19" s="1" t="s">
        <v>59</v>
      </c>
      <c r="H19" s="1" t="s">
        <v>81</v>
      </c>
      <c r="I19" s="1" t="s">
        <v>5</v>
      </c>
      <c r="J19" s="1" t="s">
        <v>61</v>
      </c>
      <c r="K19" s="1" t="s">
        <v>62</v>
      </c>
      <c r="L19" s="1" t="s">
        <v>89</v>
      </c>
      <c r="M19" s="1" t="s">
        <v>90</v>
      </c>
      <c r="N19" s="1" t="s">
        <v>121</v>
      </c>
      <c r="O19" s="1" t="s">
        <v>122</v>
      </c>
      <c r="P19" s="1" t="s">
        <v>67</v>
      </c>
      <c r="Q19" s="1" t="s">
        <v>68</v>
      </c>
      <c r="R19" s="2">
        <v>18815.54</v>
      </c>
      <c r="S19" s="1" t="s">
        <v>86</v>
      </c>
      <c r="T19" s="3">
        <v>1.9799114902198539E-5</v>
      </c>
      <c r="U19" s="4">
        <v>371.62575357668203</v>
      </c>
      <c r="V19" s="4">
        <v>55.743863036502304</v>
      </c>
      <c r="W19" s="4">
        <v>315.88189054017971</v>
      </c>
      <c r="X19" s="1" t="s">
        <v>4</v>
      </c>
    </row>
    <row r="20" spans="1:24" x14ac:dyDescent="0.25">
      <c r="A20" s="1" t="s">
        <v>53</v>
      </c>
      <c r="B20" s="1" t="s">
        <v>54</v>
      </c>
      <c r="C20" s="1" t="s">
        <v>123</v>
      </c>
      <c r="D20" s="1" t="s">
        <v>124</v>
      </c>
      <c r="E20" s="1" t="s">
        <v>57</v>
      </c>
      <c r="F20" s="1" t="s">
        <v>58</v>
      </c>
      <c r="G20" s="1" t="s">
        <v>59</v>
      </c>
      <c r="H20" s="1" t="s">
        <v>81</v>
      </c>
      <c r="I20" s="1" t="s">
        <v>5</v>
      </c>
      <c r="J20" s="1" t="s">
        <v>61</v>
      </c>
      <c r="K20" s="1" t="s">
        <v>62</v>
      </c>
      <c r="L20" s="1" t="s">
        <v>95</v>
      </c>
      <c r="M20" s="1" t="s">
        <v>96</v>
      </c>
      <c r="N20" s="1" t="s">
        <v>125</v>
      </c>
      <c r="O20" s="1" t="s">
        <v>126</v>
      </c>
      <c r="P20" s="1" t="s">
        <v>67</v>
      </c>
      <c r="Q20" s="1" t="s">
        <v>68</v>
      </c>
      <c r="R20" s="2">
        <v>94098.63</v>
      </c>
      <c r="S20" s="1" t="s">
        <v>86</v>
      </c>
      <c r="T20" s="3">
        <v>9.9017598618454018E-5</v>
      </c>
      <c r="U20" s="4">
        <v>1858.5421563390355</v>
      </c>
      <c r="V20" s="4">
        <v>278.78132345085533</v>
      </c>
      <c r="W20" s="4">
        <v>1579.7608328881802</v>
      </c>
      <c r="X20" s="1" t="s">
        <v>4</v>
      </c>
    </row>
    <row r="21" spans="1:24" x14ac:dyDescent="0.25">
      <c r="A21" s="1" t="s">
        <v>53</v>
      </c>
      <c r="B21" s="1" t="s">
        <v>54</v>
      </c>
      <c r="C21" s="1" t="s">
        <v>79</v>
      </c>
      <c r="D21" s="1" t="s">
        <v>80</v>
      </c>
      <c r="E21" s="1" t="s">
        <v>57</v>
      </c>
      <c r="F21" s="1" t="s">
        <v>58</v>
      </c>
      <c r="G21" s="1" t="s">
        <v>59</v>
      </c>
      <c r="H21" s="1" t="s">
        <v>81</v>
      </c>
      <c r="I21" s="1" t="s">
        <v>5</v>
      </c>
      <c r="J21" s="1" t="s">
        <v>61</v>
      </c>
      <c r="K21" s="1" t="s">
        <v>62</v>
      </c>
      <c r="L21" s="1" t="s">
        <v>95</v>
      </c>
      <c r="M21" s="1" t="s">
        <v>96</v>
      </c>
      <c r="N21" s="1" t="s">
        <v>125</v>
      </c>
      <c r="O21" s="1" t="s">
        <v>126</v>
      </c>
      <c r="P21" s="1" t="s">
        <v>67</v>
      </c>
      <c r="Q21" s="1" t="s">
        <v>68</v>
      </c>
      <c r="R21" s="2">
        <v>138678.51999999999</v>
      </c>
      <c r="S21" s="1" t="s">
        <v>86</v>
      </c>
      <c r="T21" s="3">
        <v>1.4592788471374393E-4</v>
      </c>
      <c r="U21" s="4">
        <v>2739.0396183101284</v>
      </c>
      <c r="V21" s="4">
        <v>410.85594274651925</v>
      </c>
      <c r="W21" s="4">
        <v>2328.1836755636091</v>
      </c>
      <c r="X21" s="1" t="s">
        <v>4</v>
      </c>
    </row>
    <row r="22" spans="1:24" x14ac:dyDescent="0.25">
      <c r="A22" s="1" t="s">
        <v>53</v>
      </c>
      <c r="B22" s="1" t="s">
        <v>54</v>
      </c>
      <c r="C22" s="1" t="s">
        <v>79</v>
      </c>
      <c r="D22" s="1" t="s">
        <v>80</v>
      </c>
      <c r="E22" s="1" t="s">
        <v>57</v>
      </c>
      <c r="F22" s="1" t="s">
        <v>58</v>
      </c>
      <c r="G22" s="1" t="s">
        <v>59</v>
      </c>
      <c r="H22" s="1" t="s">
        <v>81</v>
      </c>
      <c r="I22" s="1" t="s">
        <v>5</v>
      </c>
      <c r="J22" s="1" t="s">
        <v>61</v>
      </c>
      <c r="K22" s="1" t="s">
        <v>62</v>
      </c>
      <c r="L22" s="1" t="s">
        <v>95</v>
      </c>
      <c r="M22" s="1" t="s">
        <v>96</v>
      </c>
      <c r="N22" s="1" t="s">
        <v>97</v>
      </c>
      <c r="O22" s="1" t="s">
        <v>98</v>
      </c>
      <c r="P22" s="1" t="s">
        <v>67</v>
      </c>
      <c r="Q22" s="1" t="s">
        <v>68</v>
      </c>
      <c r="R22" s="2">
        <v>58473.69</v>
      </c>
      <c r="S22" s="1" t="s">
        <v>86</v>
      </c>
      <c r="T22" s="3">
        <v>6.1530378988088446E-5</v>
      </c>
      <c r="U22" s="4">
        <v>1154.9139227818757</v>
      </c>
      <c r="V22" s="4">
        <v>173.23708841728134</v>
      </c>
      <c r="W22" s="4">
        <v>981.67683436459436</v>
      </c>
      <c r="X22" s="1" t="s">
        <v>4</v>
      </c>
    </row>
    <row r="23" spans="1:24" x14ac:dyDescent="0.25">
      <c r="A23" s="1" t="s">
        <v>53</v>
      </c>
      <c r="B23" s="1" t="s">
        <v>54</v>
      </c>
      <c r="C23" s="1" t="s">
        <v>79</v>
      </c>
      <c r="D23" s="1" t="s">
        <v>80</v>
      </c>
      <c r="E23" s="1" t="s">
        <v>57</v>
      </c>
      <c r="F23" s="1" t="s">
        <v>58</v>
      </c>
      <c r="G23" s="1" t="s">
        <v>59</v>
      </c>
      <c r="H23" s="1" t="s">
        <v>81</v>
      </c>
      <c r="I23" s="1" t="s">
        <v>5</v>
      </c>
      <c r="J23" s="1" t="s">
        <v>61</v>
      </c>
      <c r="K23" s="1" t="s">
        <v>62</v>
      </c>
      <c r="L23" s="1" t="s">
        <v>127</v>
      </c>
      <c r="M23" s="1" t="s">
        <v>128</v>
      </c>
      <c r="N23" s="1" t="s">
        <v>129</v>
      </c>
      <c r="O23" s="1" t="s">
        <v>130</v>
      </c>
      <c r="P23" s="1" t="s">
        <v>67</v>
      </c>
      <c r="Q23" s="1" t="s">
        <v>68</v>
      </c>
      <c r="R23" s="2">
        <v>71944.960000000006</v>
      </c>
      <c r="S23" s="1" t="s">
        <v>86</v>
      </c>
      <c r="T23" s="3">
        <v>7.5705854292466637E-5</v>
      </c>
      <c r="U23" s="4">
        <v>1420.9849930453361</v>
      </c>
      <c r="V23" s="4">
        <v>213.1477489568004</v>
      </c>
      <c r="W23" s="4">
        <v>1207.8372440885357</v>
      </c>
      <c r="X23" s="1" t="s">
        <v>4</v>
      </c>
    </row>
    <row r="24" spans="1:24" x14ac:dyDescent="0.25">
      <c r="A24" s="1" t="s">
        <v>53</v>
      </c>
      <c r="B24" s="1" t="s">
        <v>54</v>
      </c>
      <c r="C24" s="1" t="s">
        <v>99</v>
      </c>
      <c r="D24" s="1" t="s">
        <v>100</v>
      </c>
      <c r="E24" s="1" t="s">
        <v>57</v>
      </c>
      <c r="F24" s="1" t="s">
        <v>58</v>
      </c>
      <c r="G24" s="1" t="s">
        <v>59</v>
      </c>
      <c r="H24" s="1" t="s">
        <v>81</v>
      </c>
      <c r="I24" s="1" t="s">
        <v>5</v>
      </c>
      <c r="J24" s="1" t="s">
        <v>61</v>
      </c>
      <c r="K24" s="1" t="s">
        <v>62</v>
      </c>
      <c r="L24" s="1" t="s">
        <v>63</v>
      </c>
      <c r="M24" s="1" t="s">
        <v>64</v>
      </c>
      <c r="N24" s="1" t="s">
        <v>131</v>
      </c>
      <c r="O24" s="1" t="s">
        <v>132</v>
      </c>
      <c r="P24" s="1" t="s">
        <v>67</v>
      </c>
      <c r="Q24" s="1" t="s">
        <v>68</v>
      </c>
      <c r="R24" s="2">
        <v>472.08</v>
      </c>
      <c r="S24" s="1" t="s">
        <v>86</v>
      </c>
      <c r="T24" s="3">
        <v>4.9675779504759812E-7</v>
      </c>
      <c r="U24" s="4">
        <v>9.324052657988025</v>
      </c>
      <c r="V24" s="4">
        <v>1.3986078986982038</v>
      </c>
      <c r="W24" s="4">
        <v>7.925444759289821</v>
      </c>
      <c r="X24" s="1" t="s">
        <v>4</v>
      </c>
    </row>
    <row r="25" spans="1:24" x14ac:dyDescent="0.25">
      <c r="A25" s="1" t="s">
        <v>53</v>
      </c>
      <c r="B25" s="1" t="s">
        <v>54</v>
      </c>
      <c r="C25" s="1" t="s">
        <v>103</v>
      </c>
      <c r="D25" s="1" t="s">
        <v>104</v>
      </c>
      <c r="E25" s="1" t="s">
        <v>57</v>
      </c>
      <c r="F25" s="1" t="s">
        <v>58</v>
      </c>
      <c r="G25" s="1" t="s">
        <v>59</v>
      </c>
      <c r="H25" s="1" t="s">
        <v>81</v>
      </c>
      <c r="I25" s="1" t="s">
        <v>5</v>
      </c>
      <c r="J25" s="1" t="s">
        <v>61</v>
      </c>
      <c r="K25" s="1" t="s">
        <v>62</v>
      </c>
      <c r="L25" s="1" t="s">
        <v>95</v>
      </c>
      <c r="M25" s="1" t="s">
        <v>96</v>
      </c>
      <c r="N25" s="1" t="s">
        <v>97</v>
      </c>
      <c r="O25" s="1" t="s">
        <v>98</v>
      </c>
      <c r="P25" s="1" t="s">
        <v>67</v>
      </c>
      <c r="Q25" s="1" t="s">
        <v>68</v>
      </c>
      <c r="R25" s="2">
        <v>94077.05</v>
      </c>
      <c r="S25" s="1" t="s">
        <v>86</v>
      </c>
      <c r="T25" s="3">
        <v>9.8994890532500099E-5</v>
      </c>
      <c r="U25" s="4">
        <v>1858.1159297326142</v>
      </c>
      <c r="V25" s="4">
        <v>278.7173894598921</v>
      </c>
      <c r="W25" s="4">
        <v>1579.3985402727219</v>
      </c>
      <c r="X25" s="1" t="s">
        <v>4</v>
      </c>
    </row>
    <row r="26" spans="1:24" x14ac:dyDescent="0.25">
      <c r="A26" s="1" t="s">
        <v>53</v>
      </c>
      <c r="B26" s="1" t="s">
        <v>54</v>
      </c>
      <c r="C26" s="1" t="s">
        <v>99</v>
      </c>
      <c r="D26" s="1" t="s">
        <v>100</v>
      </c>
      <c r="E26" s="1" t="s">
        <v>57</v>
      </c>
      <c r="F26" s="1" t="s">
        <v>58</v>
      </c>
      <c r="G26" s="1" t="s">
        <v>59</v>
      </c>
      <c r="H26" s="1" t="s">
        <v>81</v>
      </c>
      <c r="I26" s="1" t="s">
        <v>5</v>
      </c>
      <c r="J26" s="1" t="s">
        <v>61</v>
      </c>
      <c r="K26" s="1" t="s">
        <v>62</v>
      </c>
      <c r="L26" s="1" t="s">
        <v>95</v>
      </c>
      <c r="M26" s="1" t="s">
        <v>96</v>
      </c>
      <c r="N26" s="1" t="s">
        <v>97</v>
      </c>
      <c r="O26" s="1" t="s">
        <v>98</v>
      </c>
      <c r="P26" s="1" t="s">
        <v>67</v>
      </c>
      <c r="Q26" s="1" t="s">
        <v>68</v>
      </c>
      <c r="R26" s="2">
        <v>135379.21</v>
      </c>
      <c r="S26" s="1" t="s">
        <v>86</v>
      </c>
      <c r="T26" s="3">
        <v>1.4245610459008166E-4</v>
      </c>
      <c r="U26" s="4">
        <v>2673.8749424606403</v>
      </c>
      <c r="V26" s="4">
        <v>401.08124136909606</v>
      </c>
      <c r="W26" s="4">
        <v>2272.7937010915443</v>
      </c>
      <c r="X26" s="1" t="s">
        <v>4</v>
      </c>
    </row>
    <row r="27" spans="1:24" x14ac:dyDescent="0.25">
      <c r="A27" s="1" t="s">
        <v>53</v>
      </c>
      <c r="B27" s="1" t="s">
        <v>54</v>
      </c>
      <c r="C27" s="1" t="s">
        <v>99</v>
      </c>
      <c r="D27" s="1" t="s">
        <v>100</v>
      </c>
      <c r="E27" s="1" t="s">
        <v>57</v>
      </c>
      <c r="F27" s="1" t="s">
        <v>58</v>
      </c>
      <c r="G27" s="1" t="s">
        <v>59</v>
      </c>
      <c r="H27" s="1" t="s">
        <v>81</v>
      </c>
      <c r="I27" s="1" t="s">
        <v>5</v>
      </c>
      <c r="J27" s="1" t="s">
        <v>61</v>
      </c>
      <c r="K27" s="1" t="s">
        <v>62</v>
      </c>
      <c r="L27" s="1" t="s">
        <v>82</v>
      </c>
      <c r="M27" s="1" t="s">
        <v>83</v>
      </c>
      <c r="N27" s="1" t="s">
        <v>133</v>
      </c>
      <c r="O27" s="1" t="s">
        <v>134</v>
      </c>
      <c r="P27" s="1" t="s">
        <v>67</v>
      </c>
      <c r="Q27" s="1" t="s">
        <v>68</v>
      </c>
      <c r="R27" s="2">
        <v>1497.22</v>
      </c>
      <c r="S27" s="1" t="s">
        <v>86</v>
      </c>
      <c r="T27" s="3">
        <v>1.5754865825732183E-6</v>
      </c>
      <c r="U27" s="4">
        <v>29.571594053111408</v>
      </c>
      <c r="V27" s="4">
        <v>4.435739107966711</v>
      </c>
      <c r="W27" s="4">
        <v>25.135854945144697</v>
      </c>
      <c r="X27" s="1" t="s">
        <v>4</v>
      </c>
    </row>
    <row r="28" spans="1:24" x14ac:dyDescent="0.25">
      <c r="A28" s="1" t="s">
        <v>53</v>
      </c>
      <c r="B28" s="1" t="s">
        <v>54</v>
      </c>
      <c r="C28" s="1" t="s">
        <v>99</v>
      </c>
      <c r="D28" s="1" t="s">
        <v>100</v>
      </c>
      <c r="E28" s="1" t="s">
        <v>57</v>
      </c>
      <c r="F28" s="1" t="s">
        <v>58</v>
      </c>
      <c r="G28" s="1" t="s">
        <v>59</v>
      </c>
      <c r="H28" s="1" t="s">
        <v>81</v>
      </c>
      <c r="I28" s="1" t="s">
        <v>5</v>
      </c>
      <c r="J28" s="1" t="s">
        <v>117</v>
      </c>
      <c r="K28" s="1" t="s">
        <v>118</v>
      </c>
      <c r="L28" s="1" t="s">
        <v>82</v>
      </c>
      <c r="M28" s="1" t="s">
        <v>83</v>
      </c>
      <c r="N28" s="1" t="s">
        <v>101</v>
      </c>
      <c r="O28" s="1" t="s">
        <v>102</v>
      </c>
      <c r="P28" s="1" t="s">
        <v>67</v>
      </c>
      <c r="Q28" s="1" t="s">
        <v>68</v>
      </c>
      <c r="R28" s="2">
        <v>9563.25</v>
      </c>
      <c r="S28" s="1" t="s">
        <v>86</v>
      </c>
      <c r="T28" s="3">
        <v>1.0063165106526316E-5</v>
      </c>
      <c r="U28" s="4">
        <v>188.88376245870191</v>
      </c>
      <c r="V28" s="4">
        <v>28.332564368805286</v>
      </c>
      <c r="W28" s="4">
        <v>160.55119808989662</v>
      </c>
      <c r="X28" s="1" t="s">
        <v>4</v>
      </c>
    </row>
    <row r="29" spans="1:24" x14ac:dyDescent="0.25">
      <c r="A29" s="1" t="s">
        <v>53</v>
      </c>
      <c r="B29" s="1" t="s">
        <v>54</v>
      </c>
      <c r="C29" s="1" t="s">
        <v>135</v>
      </c>
      <c r="D29" s="1" t="s">
        <v>136</v>
      </c>
      <c r="E29" s="1" t="s">
        <v>57</v>
      </c>
      <c r="F29" s="1" t="s">
        <v>58</v>
      </c>
      <c r="G29" s="1" t="s">
        <v>59</v>
      </c>
      <c r="H29" s="1" t="s">
        <v>81</v>
      </c>
      <c r="I29" s="1" t="s">
        <v>5</v>
      </c>
      <c r="J29" s="1" t="s">
        <v>61</v>
      </c>
      <c r="K29" s="1" t="s">
        <v>62</v>
      </c>
      <c r="L29" s="1" t="s">
        <v>89</v>
      </c>
      <c r="M29" s="1" t="s">
        <v>90</v>
      </c>
      <c r="N29" s="1" t="s">
        <v>121</v>
      </c>
      <c r="O29" s="1" t="s">
        <v>122</v>
      </c>
      <c r="P29" s="1" t="s">
        <v>67</v>
      </c>
      <c r="Q29" s="1" t="s">
        <v>68</v>
      </c>
      <c r="R29" s="2">
        <v>153688</v>
      </c>
      <c r="S29" s="1" t="s">
        <v>86</v>
      </c>
      <c r="T29" s="3">
        <v>1.6172197933671256E-4</v>
      </c>
      <c r="U29" s="4">
        <v>3035.4918761668864</v>
      </c>
      <c r="V29" s="4">
        <v>455.32378142503296</v>
      </c>
      <c r="W29" s="4">
        <v>2580.1680947418536</v>
      </c>
      <c r="X29" s="1" t="s">
        <v>4</v>
      </c>
    </row>
    <row r="30" spans="1:24" x14ac:dyDescent="0.25">
      <c r="A30" s="1" t="s">
        <v>53</v>
      </c>
      <c r="B30" s="1" t="s">
        <v>54</v>
      </c>
      <c r="C30" s="1" t="s">
        <v>137</v>
      </c>
      <c r="D30" s="1" t="s">
        <v>138</v>
      </c>
      <c r="E30" s="1" t="s">
        <v>57</v>
      </c>
      <c r="F30" s="1" t="s">
        <v>58</v>
      </c>
      <c r="G30" s="1" t="s">
        <v>59</v>
      </c>
      <c r="H30" s="1" t="s">
        <v>81</v>
      </c>
      <c r="I30" s="1" t="s">
        <v>5</v>
      </c>
      <c r="J30" s="1" t="s">
        <v>139</v>
      </c>
      <c r="K30" s="1" t="s">
        <v>140</v>
      </c>
      <c r="L30" s="1" t="s">
        <v>82</v>
      </c>
      <c r="M30" s="1" t="s">
        <v>83</v>
      </c>
      <c r="N30" s="1" t="s">
        <v>101</v>
      </c>
      <c r="O30" s="1" t="s">
        <v>102</v>
      </c>
      <c r="P30" s="1" t="s">
        <v>67</v>
      </c>
      <c r="Q30" s="1" t="s">
        <v>68</v>
      </c>
      <c r="R30" s="2">
        <v>33622.199999999997</v>
      </c>
      <c r="S30" s="1" t="s">
        <v>86</v>
      </c>
      <c r="T30" s="3">
        <v>3.5379787189987614E-5</v>
      </c>
      <c r="U30" s="4">
        <v>664.07211336511818</v>
      </c>
      <c r="V30" s="4">
        <v>99.610817004767725</v>
      </c>
      <c r="W30" s="4">
        <v>564.46129636035039</v>
      </c>
      <c r="X30" s="1" t="s">
        <v>4</v>
      </c>
    </row>
    <row r="31" spans="1:24" x14ac:dyDescent="0.25">
      <c r="A31" s="1" t="s">
        <v>53</v>
      </c>
      <c r="B31" s="1" t="s">
        <v>54</v>
      </c>
      <c r="C31" s="1" t="s">
        <v>74</v>
      </c>
      <c r="D31" s="1" t="s">
        <v>75</v>
      </c>
      <c r="E31" s="1" t="s">
        <v>57</v>
      </c>
      <c r="F31" s="1" t="s">
        <v>58</v>
      </c>
      <c r="G31" s="1" t="s">
        <v>59</v>
      </c>
      <c r="H31" s="1" t="s">
        <v>81</v>
      </c>
      <c r="I31" s="1" t="s">
        <v>5</v>
      </c>
      <c r="J31" s="1" t="s">
        <v>61</v>
      </c>
      <c r="K31" s="1" t="s">
        <v>62</v>
      </c>
      <c r="L31" s="1" t="s">
        <v>89</v>
      </c>
      <c r="M31" s="1" t="s">
        <v>90</v>
      </c>
      <c r="N31" s="1" t="s">
        <v>91</v>
      </c>
      <c r="O31" s="1" t="s">
        <v>92</v>
      </c>
      <c r="P31" s="1" t="s">
        <v>67</v>
      </c>
      <c r="Q31" s="1" t="s">
        <v>68</v>
      </c>
      <c r="R31" s="2">
        <v>161604.97</v>
      </c>
      <c r="S31" s="1" t="s">
        <v>86</v>
      </c>
      <c r="T31" s="3">
        <v>1.7005280580819617E-4</v>
      </c>
      <c r="U31" s="4">
        <v>3191.8599603299763</v>
      </c>
      <c r="V31" s="4">
        <v>478.77899404949642</v>
      </c>
      <c r="W31" s="4">
        <v>2713.08096628048</v>
      </c>
      <c r="X31" s="1" t="s">
        <v>4</v>
      </c>
    </row>
    <row r="32" spans="1:24" x14ac:dyDescent="0.25">
      <c r="A32" s="1" t="s">
        <v>53</v>
      </c>
      <c r="B32" s="1" t="s">
        <v>54</v>
      </c>
      <c r="C32" s="1" t="s">
        <v>141</v>
      </c>
      <c r="D32" s="1" t="s">
        <v>142</v>
      </c>
      <c r="E32" s="1" t="s">
        <v>57</v>
      </c>
      <c r="F32" s="1" t="s">
        <v>58</v>
      </c>
      <c r="G32" s="1" t="s">
        <v>59</v>
      </c>
      <c r="H32" s="1" t="s">
        <v>81</v>
      </c>
      <c r="I32" s="1" t="s">
        <v>5</v>
      </c>
      <c r="J32" s="1" t="s">
        <v>61</v>
      </c>
      <c r="K32" s="1" t="s">
        <v>62</v>
      </c>
      <c r="L32" s="1" t="s">
        <v>82</v>
      </c>
      <c r="M32" s="1" t="s">
        <v>83</v>
      </c>
      <c r="N32" s="1" t="s">
        <v>101</v>
      </c>
      <c r="O32" s="1" t="s">
        <v>102</v>
      </c>
      <c r="P32" s="1" t="s">
        <v>67</v>
      </c>
      <c r="Q32" s="1" t="s">
        <v>68</v>
      </c>
      <c r="R32" s="2">
        <v>158397.63</v>
      </c>
      <c r="S32" s="1" t="s">
        <v>86</v>
      </c>
      <c r="T32" s="3">
        <v>1.6667780337986207E-4</v>
      </c>
      <c r="U32" s="4">
        <v>3128.511784063091</v>
      </c>
      <c r="V32" s="4">
        <v>469.2767676094636</v>
      </c>
      <c r="W32" s="4">
        <v>2659.2350164536274</v>
      </c>
      <c r="X32" s="1" t="s">
        <v>4</v>
      </c>
    </row>
    <row r="33" spans="1:24" x14ac:dyDescent="0.25">
      <c r="A33" s="1" t="s">
        <v>53</v>
      </c>
      <c r="B33" s="1" t="s">
        <v>54</v>
      </c>
      <c r="C33" s="1" t="s">
        <v>143</v>
      </c>
      <c r="D33" s="1" t="s">
        <v>144</v>
      </c>
      <c r="E33" s="1" t="s">
        <v>57</v>
      </c>
      <c r="F33" s="1" t="s">
        <v>58</v>
      </c>
      <c r="G33" s="1" t="s">
        <v>59</v>
      </c>
      <c r="H33" s="1" t="s">
        <v>81</v>
      </c>
      <c r="I33" s="1" t="s">
        <v>5</v>
      </c>
      <c r="J33" s="1" t="s">
        <v>61</v>
      </c>
      <c r="K33" s="1" t="s">
        <v>62</v>
      </c>
      <c r="L33" s="1" t="s">
        <v>89</v>
      </c>
      <c r="M33" s="1" t="s">
        <v>90</v>
      </c>
      <c r="N33" s="1" t="s">
        <v>91</v>
      </c>
      <c r="O33" s="1" t="s">
        <v>92</v>
      </c>
      <c r="P33" s="1" t="s">
        <v>67</v>
      </c>
      <c r="Q33" s="1" t="s">
        <v>68</v>
      </c>
      <c r="R33" s="2">
        <v>128008.40000000001</v>
      </c>
      <c r="S33" s="1" t="s">
        <v>86</v>
      </c>
      <c r="T33" s="3">
        <v>1.346999884163086E-4</v>
      </c>
      <c r="U33" s="4">
        <v>2528.2940651262379</v>
      </c>
      <c r="V33" s="4">
        <v>379.24410976893569</v>
      </c>
      <c r="W33" s="4">
        <v>2149.0499553573022</v>
      </c>
      <c r="X33" s="1" t="s">
        <v>4</v>
      </c>
    </row>
    <row r="34" spans="1:24" x14ac:dyDescent="0.25">
      <c r="A34" s="1" t="s">
        <v>53</v>
      </c>
      <c r="B34" s="1" t="s">
        <v>54</v>
      </c>
      <c r="C34" s="1" t="s">
        <v>135</v>
      </c>
      <c r="D34" s="1" t="s">
        <v>136</v>
      </c>
      <c r="E34" s="1" t="s">
        <v>57</v>
      </c>
      <c r="F34" s="1" t="s">
        <v>58</v>
      </c>
      <c r="G34" s="1" t="s">
        <v>59</v>
      </c>
      <c r="H34" s="1" t="s">
        <v>81</v>
      </c>
      <c r="I34" s="1" t="s">
        <v>5</v>
      </c>
      <c r="J34" s="1" t="s">
        <v>117</v>
      </c>
      <c r="K34" s="1" t="s">
        <v>118</v>
      </c>
      <c r="L34" s="1" t="s">
        <v>82</v>
      </c>
      <c r="M34" s="1" t="s">
        <v>83</v>
      </c>
      <c r="N34" s="1" t="s">
        <v>84</v>
      </c>
      <c r="O34" s="1" t="s">
        <v>85</v>
      </c>
      <c r="P34" s="1" t="s">
        <v>67</v>
      </c>
      <c r="Q34" s="1" t="s">
        <v>68</v>
      </c>
      <c r="R34" s="2">
        <v>26.95</v>
      </c>
      <c r="S34" s="1" t="s">
        <v>86</v>
      </c>
      <c r="T34" s="3">
        <v>2.835880057730209E-8</v>
      </c>
      <c r="U34" s="4">
        <v>0.53228948299605428</v>
      </c>
      <c r="V34" s="4">
        <v>7.9843422449408133E-2</v>
      </c>
      <c r="W34" s="4">
        <v>0.4524460605466461</v>
      </c>
      <c r="X34" s="1" t="s">
        <v>4</v>
      </c>
    </row>
    <row r="35" spans="1:24" x14ac:dyDescent="0.25">
      <c r="A35" s="1" t="s">
        <v>53</v>
      </c>
      <c r="B35" s="1" t="s">
        <v>54</v>
      </c>
      <c r="C35" s="1" t="s">
        <v>103</v>
      </c>
      <c r="D35" s="1" t="s">
        <v>104</v>
      </c>
      <c r="E35" s="1" t="s">
        <v>57</v>
      </c>
      <c r="F35" s="1" t="s">
        <v>58</v>
      </c>
      <c r="G35" s="1" t="s">
        <v>59</v>
      </c>
      <c r="H35" s="1" t="s">
        <v>81</v>
      </c>
      <c r="I35" s="1" t="s">
        <v>5</v>
      </c>
      <c r="J35" s="1" t="s">
        <v>61</v>
      </c>
      <c r="K35" s="1" t="s">
        <v>62</v>
      </c>
      <c r="L35" s="1" t="s">
        <v>95</v>
      </c>
      <c r="M35" s="1" t="s">
        <v>96</v>
      </c>
      <c r="N35" s="1" t="s">
        <v>145</v>
      </c>
      <c r="O35" s="1" t="s">
        <v>146</v>
      </c>
      <c r="P35" s="1" t="s">
        <v>67</v>
      </c>
      <c r="Q35" s="1" t="s">
        <v>68</v>
      </c>
      <c r="R35" s="2">
        <v>10763.01</v>
      </c>
      <c r="S35" s="1" t="s">
        <v>86</v>
      </c>
      <c r="T35" s="3">
        <v>1.132564208539919E-5</v>
      </c>
      <c r="U35" s="4">
        <v>212.58022368762013</v>
      </c>
      <c r="V35" s="4">
        <v>31.88703355314302</v>
      </c>
      <c r="W35" s="4">
        <v>180.69319013447711</v>
      </c>
      <c r="X35" s="1" t="s">
        <v>4</v>
      </c>
    </row>
    <row r="36" spans="1:24" x14ac:dyDescent="0.25">
      <c r="A36" s="1" t="s">
        <v>53</v>
      </c>
      <c r="B36" s="1" t="s">
        <v>54</v>
      </c>
      <c r="C36" s="1" t="s">
        <v>93</v>
      </c>
      <c r="D36" s="1" t="s">
        <v>94</v>
      </c>
      <c r="E36" s="1" t="s">
        <v>57</v>
      </c>
      <c r="F36" s="1" t="s">
        <v>58</v>
      </c>
      <c r="G36" s="1" t="s">
        <v>59</v>
      </c>
      <c r="H36" s="1" t="s">
        <v>81</v>
      </c>
      <c r="I36" s="1" t="s">
        <v>5</v>
      </c>
      <c r="J36" s="1" t="s">
        <v>61</v>
      </c>
      <c r="K36" s="1" t="s">
        <v>62</v>
      </c>
      <c r="L36" s="1" t="s">
        <v>95</v>
      </c>
      <c r="M36" s="1" t="s">
        <v>96</v>
      </c>
      <c r="N36" s="1" t="s">
        <v>145</v>
      </c>
      <c r="O36" s="1" t="s">
        <v>146</v>
      </c>
      <c r="P36" s="1" t="s">
        <v>67</v>
      </c>
      <c r="Q36" s="1" t="s">
        <v>68</v>
      </c>
      <c r="R36" s="2">
        <v>133327.48000000001</v>
      </c>
      <c r="S36" s="1" t="s">
        <v>86</v>
      </c>
      <c r="T36" s="3">
        <v>1.4029712121685467E-4</v>
      </c>
      <c r="U36" s="4">
        <v>2633.3512207186191</v>
      </c>
      <c r="V36" s="4">
        <v>395.00268310779285</v>
      </c>
      <c r="W36" s="4">
        <v>2238.348537610826</v>
      </c>
      <c r="X36" s="1" t="s">
        <v>4</v>
      </c>
    </row>
    <row r="37" spans="1:24" x14ac:dyDescent="0.25">
      <c r="A37" s="1" t="s">
        <v>53</v>
      </c>
      <c r="B37" s="1" t="s">
        <v>54</v>
      </c>
      <c r="C37" s="1" t="s">
        <v>143</v>
      </c>
      <c r="D37" s="1" t="s">
        <v>144</v>
      </c>
      <c r="E37" s="1" t="s">
        <v>57</v>
      </c>
      <c r="F37" s="1" t="s">
        <v>58</v>
      </c>
      <c r="G37" s="1" t="s">
        <v>59</v>
      </c>
      <c r="H37" s="1" t="s">
        <v>81</v>
      </c>
      <c r="I37" s="1" t="s">
        <v>5</v>
      </c>
      <c r="J37" s="1" t="s">
        <v>61</v>
      </c>
      <c r="K37" s="1" t="s">
        <v>62</v>
      </c>
      <c r="L37" s="1" t="s">
        <v>82</v>
      </c>
      <c r="M37" s="1" t="s">
        <v>83</v>
      </c>
      <c r="N37" s="1" t="s">
        <v>84</v>
      </c>
      <c r="O37" s="1" t="s">
        <v>85</v>
      </c>
      <c r="P37" s="1" t="s">
        <v>67</v>
      </c>
      <c r="Q37" s="1" t="s">
        <v>68</v>
      </c>
      <c r="R37" s="2">
        <v>33667.25</v>
      </c>
      <c r="S37" s="1" t="s">
        <v>86</v>
      </c>
      <c r="T37" s="3">
        <v>3.5427192160896988E-5</v>
      </c>
      <c r="U37" s="4">
        <v>664.9618959702749</v>
      </c>
      <c r="V37" s="4">
        <v>99.744284395541229</v>
      </c>
      <c r="W37" s="4">
        <v>565.21761157473361</v>
      </c>
      <c r="X37" s="1" t="s">
        <v>4</v>
      </c>
    </row>
    <row r="38" spans="1:24" x14ac:dyDescent="0.25">
      <c r="A38" s="1" t="s">
        <v>53</v>
      </c>
      <c r="B38" s="1" t="s">
        <v>54</v>
      </c>
      <c r="C38" s="1" t="s">
        <v>103</v>
      </c>
      <c r="D38" s="1" t="s">
        <v>104</v>
      </c>
      <c r="E38" s="1" t="s">
        <v>57</v>
      </c>
      <c r="F38" s="1" t="s">
        <v>58</v>
      </c>
      <c r="G38" s="1" t="s">
        <v>59</v>
      </c>
      <c r="H38" s="1" t="s">
        <v>81</v>
      </c>
      <c r="I38" s="1" t="s">
        <v>5</v>
      </c>
      <c r="J38" s="1" t="s">
        <v>61</v>
      </c>
      <c r="K38" s="1" t="s">
        <v>62</v>
      </c>
      <c r="L38" s="1" t="s">
        <v>95</v>
      </c>
      <c r="M38" s="1" t="s">
        <v>96</v>
      </c>
      <c r="N38" s="1" t="s">
        <v>113</v>
      </c>
      <c r="O38" s="1" t="s">
        <v>114</v>
      </c>
      <c r="P38" s="1" t="s">
        <v>67</v>
      </c>
      <c r="Q38" s="1" t="s">
        <v>68</v>
      </c>
      <c r="R38" s="2">
        <v>136641.69</v>
      </c>
      <c r="S38" s="1" t="s">
        <v>86</v>
      </c>
      <c r="T38" s="3">
        <v>1.4378458023211628E-4</v>
      </c>
      <c r="U38" s="4">
        <v>2698.8101864863497</v>
      </c>
      <c r="V38" s="4">
        <v>404.82152797295242</v>
      </c>
      <c r="W38" s="4">
        <v>2293.9886585133972</v>
      </c>
      <c r="X38" s="1" t="s">
        <v>4</v>
      </c>
    </row>
    <row r="39" spans="1:24" x14ac:dyDescent="0.25">
      <c r="A39" s="1" t="s">
        <v>53</v>
      </c>
      <c r="B39" s="1" t="s">
        <v>54</v>
      </c>
      <c r="C39" s="1" t="s">
        <v>103</v>
      </c>
      <c r="D39" s="1" t="s">
        <v>104</v>
      </c>
      <c r="E39" s="1" t="s">
        <v>57</v>
      </c>
      <c r="F39" s="1" t="s">
        <v>58</v>
      </c>
      <c r="G39" s="1" t="s">
        <v>59</v>
      </c>
      <c r="H39" s="1" t="s">
        <v>81</v>
      </c>
      <c r="I39" s="1" t="s">
        <v>5</v>
      </c>
      <c r="J39" s="1" t="s">
        <v>61</v>
      </c>
      <c r="K39" s="1" t="s">
        <v>62</v>
      </c>
      <c r="L39" s="1" t="s">
        <v>63</v>
      </c>
      <c r="M39" s="1" t="s">
        <v>64</v>
      </c>
      <c r="N39" s="1" t="s">
        <v>147</v>
      </c>
      <c r="O39" s="1" t="s">
        <v>148</v>
      </c>
      <c r="P39" s="1" t="s">
        <v>67</v>
      </c>
      <c r="Q39" s="1" t="s">
        <v>68</v>
      </c>
      <c r="R39" s="2">
        <v>23519.48</v>
      </c>
      <c r="S39" s="1" t="s">
        <v>86</v>
      </c>
      <c r="T39" s="3">
        <v>2.4748951502851391E-5</v>
      </c>
      <c r="U39" s="4">
        <v>464.53327827591983</v>
      </c>
      <c r="V39" s="4">
        <v>69.679991741387965</v>
      </c>
      <c r="W39" s="4">
        <v>394.85328653453183</v>
      </c>
      <c r="X39" s="1" t="s">
        <v>4</v>
      </c>
    </row>
    <row r="40" spans="1:24" x14ac:dyDescent="0.25">
      <c r="A40" s="1" t="s">
        <v>53</v>
      </c>
      <c r="B40" s="1" t="s">
        <v>54</v>
      </c>
      <c r="C40" s="1" t="s">
        <v>103</v>
      </c>
      <c r="D40" s="1" t="s">
        <v>104</v>
      </c>
      <c r="E40" s="1" t="s">
        <v>57</v>
      </c>
      <c r="F40" s="1" t="s">
        <v>58</v>
      </c>
      <c r="G40" s="1" t="s">
        <v>59</v>
      </c>
      <c r="H40" s="1" t="s">
        <v>81</v>
      </c>
      <c r="I40" s="1" t="s">
        <v>5</v>
      </c>
      <c r="J40" s="1" t="s">
        <v>61</v>
      </c>
      <c r="K40" s="1" t="s">
        <v>62</v>
      </c>
      <c r="L40" s="1" t="s">
        <v>63</v>
      </c>
      <c r="M40" s="1" t="s">
        <v>64</v>
      </c>
      <c r="N40" s="1" t="s">
        <v>107</v>
      </c>
      <c r="O40" s="1" t="s">
        <v>108</v>
      </c>
      <c r="P40" s="1" t="s">
        <v>67</v>
      </c>
      <c r="Q40" s="1" t="s">
        <v>68</v>
      </c>
      <c r="R40" s="2">
        <v>93398.74</v>
      </c>
      <c r="S40" s="1" t="s">
        <v>86</v>
      </c>
      <c r="T40" s="3">
        <v>9.8281122145873402E-5</v>
      </c>
      <c r="U40" s="4">
        <v>1844.7186280921301</v>
      </c>
      <c r="V40" s="4">
        <v>276.70779421381951</v>
      </c>
      <c r="W40" s="4">
        <v>1568.0108338783105</v>
      </c>
      <c r="X40" s="1" t="s">
        <v>4</v>
      </c>
    </row>
    <row r="41" spans="1:24" x14ac:dyDescent="0.25">
      <c r="A41" s="1" t="s">
        <v>53</v>
      </c>
      <c r="B41" s="1" t="s">
        <v>54</v>
      </c>
      <c r="C41" s="1" t="s">
        <v>149</v>
      </c>
      <c r="D41" s="1" t="s">
        <v>150</v>
      </c>
      <c r="E41" s="1" t="s">
        <v>57</v>
      </c>
      <c r="F41" s="1" t="s">
        <v>58</v>
      </c>
      <c r="G41" s="1" t="s">
        <v>59</v>
      </c>
      <c r="H41" s="1" t="s">
        <v>81</v>
      </c>
      <c r="I41" s="1" t="s">
        <v>5</v>
      </c>
      <c r="J41" s="1" t="s">
        <v>61</v>
      </c>
      <c r="K41" s="1" t="s">
        <v>62</v>
      </c>
      <c r="L41" s="1" t="s">
        <v>82</v>
      </c>
      <c r="M41" s="1" t="s">
        <v>83</v>
      </c>
      <c r="N41" s="1" t="s">
        <v>84</v>
      </c>
      <c r="O41" s="1" t="s">
        <v>85</v>
      </c>
      <c r="P41" s="1" t="s">
        <v>67</v>
      </c>
      <c r="Q41" s="1" t="s">
        <v>68</v>
      </c>
      <c r="R41" s="2">
        <v>5064.8</v>
      </c>
      <c r="S41" s="1" t="s">
        <v>86</v>
      </c>
      <c r="T41" s="3">
        <v>5.3295604142456264E-6</v>
      </c>
      <c r="U41" s="4">
        <v>100.0348710010544</v>
      </c>
      <c r="V41" s="4">
        <v>15.005230650158159</v>
      </c>
      <c r="W41" s="4">
        <v>85.02964035089623</v>
      </c>
      <c r="X41" s="1" t="s">
        <v>4</v>
      </c>
    </row>
    <row r="42" spans="1:24" x14ac:dyDescent="0.25">
      <c r="A42" s="1" t="s">
        <v>53</v>
      </c>
      <c r="B42" s="1" t="s">
        <v>54</v>
      </c>
      <c r="C42" s="1" t="s">
        <v>111</v>
      </c>
      <c r="D42" s="1" t="s">
        <v>112</v>
      </c>
      <c r="E42" s="1" t="s">
        <v>57</v>
      </c>
      <c r="F42" s="1" t="s">
        <v>58</v>
      </c>
      <c r="G42" s="1" t="s">
        <v>59</v>
      </c>
      <c r="H42" s="1" t="s">
        <v>81</v>
      </c>
      <c r="I42" s="1" t="s">
        <v>5</v>
      </c>
      <c r="J42" s="1" t="s">
        <v>61</v>
      </c>
      <c r="K42" s="1" t="s">
        <v>62</v>
      </c>
      <c r="L42" s="1" t="s">
        <v>89</v>
      </c>
      <c r="M42" s="1" t="s">
        <v>90</v>
      </c>
      <c r="N42" s="1" t="s">
        <v>151</v>
      </c>
      <c r="O42" s="1" t="s">
        <v>152</v>
      </c>
      <c r="P42" s="1" t="s">
        <v>67</v>
      </c>
      <c r="Q42" s="1" t="s">
        <v>68</v>
      </c>
      <c r="R42" s="2">
        <v>1809.56</v>
      </c>
      <c r="S42" s="1" t="s">
        <v>86</v>
      </c>
      <c r="T42" s="3">
        <v>1.9041540323808078E-6</v>
      </c>
      <c r="U42" s="4">
        <v>35.740621775522818</v>
      </c>
      <c r="V42" s="4">
        <v>5.3610932663284228</v>
      </c>
      <c r="W42" s="4">
        <v>30.379528509194394</v>
      </c>
      <c r="X42" s="1" t="s">
        <v>4</v>
      </c>
    </row>
    <row r="43" spans="1:24" x14ac:dyDescent="0.25">
      <c r="A43" s="1" t="s">
        <v>53</v>
      </c>
      <c r="B43" s="1" t="s">
        <v>54</v>
      </c>
      <c r="C43" s="1" t="s">
        <v>149</v>
      </c>
      <c r="D43" s="1" t="s">
        <v>150</v>
      </c>
      <c r="E43" s="1" t="s">
        <v>57</v>
      </c>
      <c r="F43" s="1" t="s">
        <v>58</v>
      </c>
      <c r="G43" s="1" t="s">
        <v>59</v>
      </c>
      <c r="H43" s="1" t="s">
        <v>81</v>
      </c>
      <c r="I43" s="1" t="s">
        <v>5</v>
      </c>
      <c r="J43" s="1" t="s">
        <v>61</v>
      </c>
      <c r="K43" s="1" t="s">
        <v>62</v>
      </c>
      <c r="L43" s="1" t="s">
        <v>89</v>
      </c>
      <c r="M43" s="1" t="s">
        <v>90</v>
      </c>
      <c r="N43" s="1" t="s">
        <v>91</v>
      </c>
      <c r="O43" s="1" t="s">
        <v>92</v>
      </c>
      <c r="P43" s="1" t="s">
        <v>67</v>
      </c>
      <c r="Q43" s="1" t="s">
        <v>68</v>
      </c>
      <c r="R43" s="2">
        <v>415406.36</v>
      </c>
      <c r="S43" s="1" t="s">
        <v>86</v>
      </c>
      <c r="T43" s="3">
        <v>4.3712156296040665E-4</v>
      </c>
      <c r="U43" s="4">
        <v>8204.6915249600297</v>
      </c>
      <c r="V43" s="4">
        <v>1230.7037287440044</v>
      </c>
      <c r="W43" s="4">
        <v>6973.9877962160253</v>
      </c>
      <c r="X43" s="1" t="s">
        <v>4</v>
      </c>
    </row>
    <row r="44" spans="1:24" x14ac:dyDescent="0.25">
      <c r="A44" s="1" t="s">
        <v>53</v>
      </c>
      <c r="B44" s="1" t="s">
        <v>54</v>
      </c>
      <c r="C44" s="1" t="s">
        <v>143</v>
      </c>
      <c r="D44" s="1" t="s">
        <v>144</v>
      </c>
      <c r="E44" s="1" t="s">
        <v>57</v>
      </c>
      <c r="F44" s="1" t="s">
        <v>58</v>
      </c>
      <c r="G44" s="1" t="s">
        <v>59</v>
      </c>
      <c r="H44" s="1" t="s">
        <v>81</v>
      </c>
      <c r="I44" s="1" t="s">
        <v>5</v>
      </c>
      <c r="J44" s="1" t="s">
        <v>61</v>
      </c>
      <c r="K44" s="1" t="s">
        <v>62</v>
      </c>
      <c r="L44" s="1" t="s">
        <v>82</v>
      </c>
      <c r="M44" s="1" t="s">
        <v>83</v>
      </c>
      <c r="N44" s="1" t="s">
        <v>101</v>
      </c>
      <c r="O44" s="1" t="s">
        <v>102</v>
      </c>
      <c r="P44" s="1" t="s">
        <v>67</v>
      </c>
      <c r="Q44" s="1" t="s">
        <v>68</v>
      </c>
      <c r="R44" s="2">
        <v>92974.02</v>
      </c>
      <c r="S44" s="1" t="s">
        <v>86</v>
      </c>
      <c r="T44" s="3">
        <v>9.7834200076070361E-5</v>
      </c>
      <c r="U44" s="4">
        <v>1836.3299828521267</v>
      </c>
      <c r="V44" s="4">
        <v>275.44949742781898</v>
      </c>
      <c r="W44" s="4">
        <v>1560.8804854243076</v>
      </c>
      <c r="X44" s="1" t="s">
        <v>4</v>
      </c>
    </row>
    <row r="45" spans="1:24" x14ac:dyDescent="0.25">
      <c r="A45" s="1" t="s">
        <v>53</v>
      </c>
      <c r="B45" s="1" t="s">
        <v>54</v>
      </c>
      <c r="C45" s="1" t="s">
        <v>93</v>
      </c>
      <c r="D45" s="1" t="s">
        <v>94</v>
      </c>
      <c r="E45" s="1" t="s">
        <v>57</v>
      </c>
      <c r="F45" s="1" t="s">
        <v>58</v>
      </c>
      <c r="G45" s="1" t="s">
        <v>59</v>
      </c>
      <c r="H45" s="1" t="s">
        <v>81</v>
      </c>
      <c r="I45" s="1" t="s">
        <v>5</v>
      </c>
      <c r="J45" s="1" t="s">
        <v>139</v>
      </c>
      <c r="K45" s="1" t="s">
        <v>140</v>
      </c>
      <c r="L45" s="1" t="s">
        <v>95</v>
      </c>
      <c r="M45" s="1" t="s">
        <v>96</v>
      </c>
      <c r="N45" s="1" t="s">
        <v>145</v>
      </c>
      <c r="O45" s="1" t="s">
        <v>146</v>
      </c>
      <c r="P45" s="1" t="s">
        <v>67</v>
      </c>
      <c r="Q45" s="1" t="s">
        <v>68</v>
      </c>
      <c r="R45" s="2">
        <v>15690.53</v>
      </c>
      <c r="S45" s="1" t="s">
        <v>86</v>
      </c>
      <c r="T45" s="3">
        <v>1.6510746242010232E-5</v>
      </c>
      <c r="U45" s="4">
        <v>309.90367724059666</v>
      </c>
      <c r="V45" s="4">
        <v>46.4855515860895</v>
      </c>
      <c r="W45" s="4">
        <v>263.41812565450715</v>
      </c>
      <c r="X45" s="1" t="s">
        <v>4</v>
      </c>
    </row>
    <row r="46" spans="1:24" x14ac:dyDescent="0.25">
      <c r="A46" s="1" t="s">
        <v>53</v>
      </c>
      <c r="B46" s="1" t="s">
        <v>54</v>
      </c>
      <c r="C46" s="1" t="s">
        <v>99</v>
      </c>
      <c r="D46" s="1" t="s">
        <v>100</v>
      </c>
      <c r="E46" s="1" t="s">
        <v>57</v>
      </c>
      <c r="F46" s="1" t="s">
        <v>58</v>
      </c>
      <c r="G46" s="1" t="s">
        <v>59</v>
      </c>
      <c r="H46" s="1" t="s">
        <v>81</v>
      </c>
      <c r="I46" s="1" t="s">
        <v>5</v>
      </c>
      <c r="J46" s="1" t="s">
        <v>61</v>
      </c>
      <c r="K46" s="1" t="s">
        <v>62</v>
      </c>
      <c r="L46" s="1" t="s">
        <v>95</v>
      </c>
      <c r="M46" s="1" t="s">
        <v>96</v>
      </c>
      <c r="N46" s="1" t="s">
        <v>125</v>
      </c>
      <c r="O46" s="1" t="s">
        <v>126</v>
      </c>
      <c r="P46" s="1" t="s">
        <v>67</v>
      </c>
      <c r="Q46" s="1" t="s">
        <v>68</v>
      </c>
      <c r="R46" s="2">
        <v>23471.260000000002</v>
      </c>
      <c r="S46" s="1" t="s">
        <v>86</v>
      </c>
      <c r="T46" s="3">
        <v>2.4698210821447403E-5</v>
      </c>
      <c r="U46" s="4">
        <v>463.58088499688205</v>
      </c>
      <c r="V46" s="4">
        <v>69.537132749532304</v>
      </c>
      <c r="W46" s="4">
        <v>394.04375224734974</v>
      </c>
      <c r="X46" s="1" t="s">
        <v>4</v>
      </c>
    </row>
    <row r="47" spans="1:24" x14ac:dyDescent="0.25">
      <c r="A47" s="1" t="s">
        <v>53</v>
      </c>
      <c r="B47" s="1" t="s">
        <v>54</v>
      </c>
      <c r="C47" s="1" t="s">
        <v>99</v>
      </c>
      <c r="D47" s="1" t="s">
        <v>100</v>
      </c>
      <c r="E47" s="1" t="s">
        <v>57</v>
      </c>
      <c r="F47" s="1" t="s">
        <v>58</v>
      </c>
      <c r="G47" s="1" t="s">
        <v>59</v>
      </c>
      <c r="H47" s="1" t="s">
        <v>81</v>
      </c>
      <c r="I47" s="1" t="s">
        <v>5</v>
      </c>
      <c r="J47" s="1" t="s">
        <v>61</v>
      </c>
      <c r="K47" s="1" t="s">
        <v>62</v>
      </c>
      <c r="L47" s="1" t="s">
        <v>95</v>
      </c>
      <c r="M47" s="1" t="s">
        <v>96</v>
      </c>
      <c r="N47" s="1" t="s">
        <v>145</v>
      </c>
      <c r="O47" s="1" t="s">
        <v>146</v>
      </c>
      <c r="P47" s="1" t="s">
        <v>67</v>
      </c>
      <c r="Q47" s="1" t="s">
        <v>68</v>
      </c>
      <c r="R47" s="2">
        <v>8068.9800000000005</v>
      </c>
      <c r="S47" s="1" t="s">
        <v>86</v>
      </c>
      <c r="T47" s="3">
        <v>8.490782734034843E-6</v>
      </c>
      <c r="U47" s="4">
        <v>159.37043385920231</v>
      </c>
      <c r="V47" s="4">
        <v>23.905565078880347</v>
      </c>
      <c r="W47" s="4">
        <v>135.46486878032195</v>
      </c>
      <c r="X47" s="1" t="s">
        <v>4</v>
      </c>
    </row>
    <row r="48" spans="1:24" x14ac:dyDescent="0.25">
      <c r="A48" s="1" t="s">
        <v>53</v>
      </c>
      <c r="B48" s="1" t="s">
        <v>54</v>
      </c>
      <c r="C48" s="1" t="s">
        <v>55</v>
      </c>
      <c r="D48" s="1" t="s">
        <v>56</v>
      </c>
      <c r="E48" s="1" t="s">
        <v>57</v>
      </c>
      <c r="F48" s="1" t="s">
        <v>58</v>
      </c>
      <c r="G48" s="1" t="s">
        <v>59</v>
      </c>
      <c r="H48" s="1" t="s">
        <v>81</v>
      </c>
      <c r="I48" s="1" t="s">
        <v>5</v>
      </c>
      <c r="J48" s="1" t="s">
        <v>61</v>
      </c>
      <c r="K48" s="1" t="s">
        <v>62</v>
      </c>
      <c r="L48" s="1" t="s">
        <v>82</v>
      </c>
      <c r="M48" s="1" t="s">
        <v>83</v>
      </c>
      <c r="N48" s="1" t="s">
        <v>84</v>
      </c>
      <c r="O48" s="1" t="s">
        <v>85</v>
      </c>
      <c r="P48" s="1" t="s">
        <v>67</v>
      </c>
      <c r="Q48" s="1" t="s">
        <v>68</v>
      </c>
      <c r="R48" s="2">
        <v>520332.05</v>
      </c>
      <c r="S48" s="1" t="s">
        <v>86</v>
      </c>
      <c r="T48" s="3">
        <v>5.4753220185264494E-4</v>
      </c>
      <c r="U48" s="4">
        <v>10277.078956615105</v>
      </c>
      <c r="V48" s="4">
        <v>1541.5618434922658</v>
      </c>
      <c r="W48" s="4">
        <v>8735.5171131228399</v>
      </c>
      <c r="X48" s="1" t="s">
        <v>4</v>
      </c>
    </row>
    <row r="49" spans="1:24" x14ac:dyDescent="0.25">
      <c r="A49" s="1" t="s">
        <v>53</v>
      </c>
      <c r="B49" s="1" t="s">
        <v>54</v>
      </c>
      <c r="C49" s="1" t="s">
        <v>70</v>
      </c>
      <c r="D49" s="1" t="s">
        <v>71</v>
      </c>
      <c r="E49" s="1" t="s">
        <v>57</v>
      </c>
      <c r="F49" s="1" t="s">
        <v>58</v>
      </c>
      <c r="G49" s="1" t="s">
        <v>59</v>
      </c>
      <c r="H49" s="1" t="s">
        <v>81</v>
      </c>
      <c r="I49" s="1" t="s">
        <v>5</v>
      </c>
      <c r="J49" s="1" t="s">
        <v>61</v>
      </c>
      <c r="K49" s="1" t="s">
        <v>62</v>
      </c>
      <c r="L49" s="1" t="s">
        <v>82</v>
      </c>
      <c r="M49" s="1" t="s">
        <v>83</v>
      </c>
      <c r="N49" s="1" t="s">
        <v>101</v>
      </c>
      <c r="O49" s="1" t="s">
        <v>102</v>
      </c>
      <c r="P49" s="1" t="s">
        <v>67</v>
      </c>
      <c r="Q49" s="1" t="s">
        <v>68</v>
      </c>
      <c r="R49" s="2">
        <v>348921.82</v>
      </c>
      <c r="S49" s="1" t="s">
        <v>86</v>
      </c>
      <c r="T49" s="3">
        <v>3.6716156996101287E-4</v>
      </c>
      <c r="U49" s="4">
        <v>6891.5552940201233</v>
      </c>
      <c r="V49" s="4">
        <v>1033.7332941030184</v>
      </c>
      <c r="W49" s="4">
        <v>5857.8219999171042</v>
      </c>
      <c r="X49" s="1" t="s">
        <v>4</v>
      </c>
    </row>
    <row r="50" spans="1:24" x14ac:dyDescent="0.25">
      <c r="A50" s="1" t="s">
        <v>53</v>
      </c>
      <c r="B50" s="1" t="s">
        <v>54</v>
      </c>
      <c r="C50" s="1" t="s">
        <v>153</v>
      </c>
      <c r="D50" s="1" t="s">
        <v>154</v>
      </c>
      <c r="E50" s="1" t="s">
        <v>57</v>
      </c>
      <c r="F50" s="1" t="s">
        <v>58</v>
      </c>
      <c r="G50" s="1" t="s">
        <v>59</v>
      </c>
      <c r="H50" s="1" t="s">
        <v>81</v>
      </c>
      <c r="I50" s="1" t="s">
        <v>5</v>
      </c>
      <c r="J50" s="1" t="s">
        <v>61</v>
      </c>
      <c r="K50" s="1" t="s">
        <v>62</v>
      </c>
      <c r="L50" s="1" t="s">
        <v>82</v>
      </c>
      <c r="M50" s="1" t="s">
        <v>83</v>
      </c>
      <c r="N50" s="1" t="s">
        <v>84</v>
      </c>
      <c r="O50" s="1" t="s">
        <v>85</v>
      </c>
      <c r="P50" s="1" t="s">
        <v>67</v>
      </c>
      <c r="Q50" s="1" t="s">
        <v>68</v>
      </c>
      <c r="R50" s="2">
        <v>7012.34</v>
      </c>
      <c r="S50" s="1" t="s">
        <v>86</v>
      </c>
      <c r="T50" s="3">
        <v>7.3789072964838049E-6</v>
      </c>
      <c r="U50" s="4">
        <v>138.50073592551212</v>
      </c>
      <c r="V50" s="4">
        <v>20.775110388826818</v>
      </c>
      <c r="W50" s="4">
        <v>117.7256255366853</v>
      </c>
      <c r="X50" s="1" t="s">
        <v>4</v>
      </c>
    </row>
    <row r="51" spans="1:24" x14ac:dyDescent="0.25">
      <c r="A51" s="1" t="s">
        <v>53</v>
      </c>
      <c r="B51" s="1" t="s">
        <v>54</v>
      </c>
      <c r="C51" s="1" t="s">
        <v>155</v>
      </c>
      <c r="D51" s="1" t="s">
        <v>156</v>
      </c>
      <c r="E51" s="1" t="s">
        <v>57</v>
      </c>
      <c r="F51" s="1" t="s">
        <v>58</v>
      </c>
      <c r="G51" s="1" t="s">
        <v>59</v>
      </c>
      <c r="H51" s="1" t="s">
        <v>81</v>
      </c>
      <c r="I51" s="1" t="s">
        <v>5</v>
      </c>
      <c r="J51" s="1" t="s">
        <v>61</v>
      </c>
      <c r="K51" s="1" t="s">
        <v>62</v>
      </c>
      <c r="L51" s="1" t="s">
        <v>82</v>
      </c>
      <c r="M51" s="1" t="s">
        <v>83</v>
      </c>
      <c r="N51" s="1" t="s">
        <v>101</v>
      </c>
      <c r="O51" s="1" t="s">
        <v>102</v>
      </c>
      <c r="P51" s="1" t="s">
        <v>67</v>
      </c>
      <c r="Q51" s="1" t="s">
        <v>68</v>
      </c>
      <c r="R51" s="2">
        <v>46756.65</v>
      </c>
      <c r="S51" s="1" t="s">
        <v>86</v>
      </c>
      <c r="T51" s="3">
        <v>4.9200835362252756E-5</v>
      </c>
      <c r="U51" s="4">
        <v>923.49065139619529</v>
      </c>
      <c r="V51" s="4">
        <v>138.52359770942928</v>
      </c>
      <c r="W51" s="4">
        <v>784.96705368676601</v>
      </c>
      <c r="X51" s="1" t="s">
        <v>4</v>
      </c>
    </row>
    <row r="52" spans="1:24" x14ac:dyDescent="0.25">
      <c r="A52" s="1" t="s">
        <v>53</v>
      </c>
      <c r="B52" s="1" t="s">
        <v>54</v>
      </c>
      <c r="C52" s="1" t="s">
        <v>153</v>
      </c>
      <c r="D52" s="1" t="s">
        <v>154</v>
      </c>
      <c r="E52" s="1" t="s">
        <v>57</v>
      </c>
      <c r="F52" s="1" t="s">
        <v>58</v>
      </c>
      <c r="G52" s="1" t="s">
        <v>59</v>
      </c>
      <c r="H52" s="1" t="s">
        <v>81</v>
      </c>
      <c r="I52" s="1" t="s">
        <v>5</v>
      </c>
      <c r="J52" s="1" t="s">
        <v>61</v>
      </c>
      <c r="K52" s="1" t="s">
        <v>62</v>
      </c>
      <c r="L52" s="1" t="s">
        <v>89</v>
      </c>
      <c r="M52" s="1" t="s">
        <v>90</v>
      </c>
      <c r="N52" s="1" t="s">
        <v>91</v>
      </c>
      <c r="O52" s="1" t="s">
        <v>92</v>
      </c>
      <c r="P52" s="1" t="s">
        <v>67</v>
      </c>
      <c r="Q52" s="1" t="s">
        <v>68</v>
      </c>
      <c r="R52" s="2">
        <v>717791.6</v>
      </c>
      <c r="S52" s="1" t="s">
        <v>86</v>
      </c>
      <c r="T52" s="3">
        <v>7.5531387163126496E-4</v>
      </c>
      <c r="U52" s="4">
        <v>14177.102770423398</v>
      </c>
      <c r="V52" s="4">
        <v>2126.5654155635098</v>
      </c>
      <c r="W52" s="4">
        <v>12050.537354859889</v>
      </c>
      <c r="X52" s="1" t="s">
        <v>4</v>
      </c>
    </row>
    <row r="53" spans="1:24" x14ac:dyDescent="0.25">
      <c r="A53" s="1" t="s">
        <v>53</v>
      </c>
      <c r="B53" s="1" t="s">
        <v>54</v>
      </c>
      <c r="C53" s="1" t="s">
        <v>99</v>
      </c>
      <c r="D53" s="1" t="s">
        <v>100</v>
      </c>
      <c r="E53" s="1" t="s">
        <v>57</v>
      </c>
      <c r="F53" s="1" t="s">
        <v>58</v>
      </c>
      <c r="G53" s="1" t="s">
        <v>59</v>
      </c>
      <c r="H53" s="1" t="s">
        <v>81</v>
      </c>
      <c r="I53" s="1" t="s">
        <v>5</v>
      </c>
      <c r="J53" s="1" t="s">
        <v>61</v>
      </c>
      <c r="K53" s="1" t="s">
        <v>62</v>
      </c>
      <c r="L53" s="1" t="s">
        <v>63</v>
      </c>
      <c r="M53" s="1" t="s">
        <v>64</v>
      </c>
      <c r="N53" s="1" t="s">
        <v>157</v>
      </c>
      <c r="O53" s="1" t="s">
        <v>158</v>
      </c>
      <c r="P53" s="1" t="s">
        <v>67</v>
      </c>
      <c r="Q53" s="1" t="s">
        <v>68</v>
      </c>
      <c r="R53" s="2">
        <v>33167.61</v>
      </c>
      <c r="S53" s="1" t="s">
        <v>86</v>
      </c>
      <c r="T53" s="3">
        <v>3.490143367776366E-5</v>
      </c>
      <c r="U53" s="4">
        <v>655.09350571854407</v>
      </c>
      <c r="V53" s="4">
        <v>98.264025857781604</v>
      </c>
      <c r="W53" s="4">
        <v>556.82947986076249</v>
      </c>
      <c r="X53" s="1" t="s">
        <v>4</v>
      </c>
    </row>
    <row r="54" spans="1:24" x14ac:dyDescent="0.25">
      <c r="A54" s="1" t="s">
        <v>53</v>
      </c>
      <c r="B54" s="1" t="s">
        <v>54</v>
      </c>
      <c r="C54" s="1" t="s">
        <v>123</v>
      </c>
      <c r="D54" s="1" t="s">
        <v>124</v>
      </c>
      <c r="E54" s="1" t="s">
        <v>57</v>
      </c>
      <c r="F54" s="1" t="s">
        <v>58</v>
      </c>
      <c r="G54" s="1" t="s">
        <v>59</v>
      </c>
      <c r="H54" s="1" t="s">
        <v>81</v>
      </c>
      <c r="I54" s="1" t="s">
        <v>5</v>
      </c>
      <c r="J54" s="1" t="s">
        <v>61</v>
      </c>
      <c r="K54" s="1" t="s">
        <v>62</v>
      </c>
      <c r="L54" s="1" t="s">
        <v>82</v>
      </c>
      <c r="M54" s="1" t="s">
        <v>83</v>
      </c>
      <c r="N54" s="1" t="s">
        <v>84</v>
      </c>
      <c r="O54" s="1" t="s">
        <v>85</v>
      </c>
      <c r="P54" s="1" t="s">
        <v>67</v>
      </c>
      <c r="Q54" s="1" t="s">
        <v>68</v>
      </c>
      <c r="R54" s="2">
        <v>151792.15</v>
      </c>
      <c r="S54" s="1" t="s">
        <v>86</v>
      </c>
      <c r="T54" s="3">
        <v>1.5972702452875419E-4</v>
      </c>
      <c r="U54" s="4">
        <v>2998.0469404957153</v>
      </c>
      <c r="V54" s="4">
        <v>449.70704107435728</v>
      </c>
      <c r="W54" s="4">
        <v>2548.339899421358</v>
      </c>
      <c r="X54" s="1" t="s">
        <v>4</v>
      </c>
    </row>
    <row r="55" spans="1:24" x14ac:dyDescent="0.25">
      <c r="A55" s="1" t="s">
        <v>53</v>
      </c>
      <c r="B55" s="1" t="s">
        <v>54</v>
      </c>
      <c r="C55" s="1" t="s">
        <v>123</v>
      </c>
      <c r="D55" s="1" t="s">
        <v>124</v>
      </c>
      <c r="E55" s="1" t="s">
        <v>57</v>
      </c>
      <c r="F55" s="1" t="s">
        <v>58</v>
      </c>
      <c r="G55" s="1" t="s">
        <v>59</v>
      </c>
      <c r="H55" s="1" t="s">
        <v>81</v>
      </c>
      <c r="I55" s="1" t="s">
        <v>5</v>
      </c>
      <c r="J55" s="1" t="s">
        <v>61</v>
      </c>
      <c r="K55" s="1" t="s">
        <v>62</v>
      </c>
      <c r="L55" s="1" t="s">
        <v>82</v>
      </c>
      <c r="M55" s="1" t="s">
        <v>83</v>
      </c>
      <c r="N55" s="1" t="s">
        <v>101</v>
      </c>
      <c r="O55" s="1" t="s">
        <v>102</v>
      </c>
      <c r="P55" s="1" t="s">
        <v>67</v>
      </c>
      <c r="Q55" s="1" t="s">
        <v>68</v>
      </c>
      <c r="R55" s="2">
        <v>111292.85</v>
      </c>
      <c r="S55" s="1" t="s">
        <v>86</v>
      </c>
      <c r="T55" s="3">
        <v>1.1711063965972523E-4</v>
      </c>
      <c r="U55" s="4">
        <v>2198.1452166106651</v>
      </c>
      <c r="V55" s="4">
        <v>329.72178249159975</v>
      </c>
      <c r="W55" s="4">
        <v>1868.4234341190652</v>
      </c>
      <c r="X55" s="1" t="s">
        <v>4</v>
      </c>
    </row>
    <row r="56" spans="1:24" x14ac:dyDescent="0.25">
      <c r="A56" s="1" t="s">
        <v>53</v>
      </c>
      <c r="B56" s="1" t="s">
        <v>54</v>
      </c>
      <c r="C56" s="1" t="s">
        <v>87</v>
      </c>
      <c r="D56" s="1" t="s">
        <v>88</v>
      </c>
      <c r="E56" s="1" t="s">
        <v>57</v>
      </c>
      <c r="F56" s="1" t="s">
        <v>58</v>
      </c>
      <c r="G56" s="1" t="s">
        <v>59</v>
      </c>
      <c r="H56" s="1" t="s">
        <v>81</v>
      </c>
      <c r="I56" s="1" t="s">
        <v>5</v>
      </c>
      <c r="J56" s="1" t="s">
        <v>61</v>
      </c>
      <c r="K56" s="1" t="s">
        <v>62</v>
      </c>
      <c r="L56" s="1" t="s">
        <v>82</v>
      </c>
      <c r="M56" s="1" t="s">
        <v>83</v>
      </c>
      <c r="N56" s="1" t="s">
        <v>101</v>
      </c>
      <c r="O56" s="1" t="s">
        <v>102</v>
      </c>
      <c r="P56" s="1" t="s">
        <v>67</v>
      </c>
      <c r="Q56" s="1" t="s">
        <v>68</v>
      </c>
      <c r="R56" s="2">
        <v>173758.17</v>
      </c>
      <c r="S56" s="1" t="s">
        <v>86</v>
      </c>
      <c r="T56" s="3">
        <v>1.8284130952530447E-4</v>
      </c>
      <c r="U56" s="4">
        <v>3431.897828409667</v>
      </c>
      <c r="V56" s="4">
        <v>514.78467426145005</v>
      </c>
      <c r="W56" s="4">
        <v>2917.1131541482168</v>
      </c>
      <c r="X56" s="1" t="s">
        <v>4</v>
      </c>
    </row>
    <row r="57" spans="1:24" x14ac:dyDescent="0.25">
      <c r="A57" s="1" t="s">
        <v>53</v>
      </c>
      <c r="B57" s="1" t="s">
        <v>54</v>
      </c>
      <c r="C57" s="1" t="s">
        <v>159</v>
      </c>
      <c r="D57" s="1" t="s">
        <v>160</v>
      </c>
      <c r="E57" s="1" t="s">
        <v>57</v>
      </c>
      <c r="F57" s="1" t="s">
        <v>58</v>
      </c>
      <c r="G57" s="1" t="s">
        <v>59</v>
      </c>
      <c r="H57" s="1" t="s">
        <v>81</v>
      </c>
      <c r="I57" s="1" t="s">
        <v>5</v>
      </c>
      <c r="J57" s="1" t="s">
        <v>61</v>
      </c>
      <c r="K57" s="1" t="s">
        <v>62</v>
      </c>
      <c r="L57" s="1" t="s">
        <v>95</v>
      </c>
      <c r="M57" s="1" t="s">
        <v>96</v>
      </c>
      <c r="N57" s="1" t="s">
        <v>125</v>
      </c>
      <c r="O57" s="1" t="s">
        <v>126</v>
      </c>
      <c r="P57" s="1" t="s">
        <v>67</v>
      </c>
      <c r="Q57" s="1" t="s">
        <v>68</v>
      </c>
      <c r="R57" s="2">
        <v>77164.53</v>
      </c>
      <c r="S57" s="1" t="s">
        <v>86</v>
      </c>
      <c r="T57" s="3">
        <v>8.1198275247170478E-5</v>
      </c>
      <c r="U57" s="4">
        <v>1524.0767265058821</v>
      </c>
      <c r="V57" s="4">
        <v>228.61150897588232</v>
      </c>
      <c r="W57" s="4">
        <v>1295.4652175299998</v>
      </c>
      <c r="X57" s="1" t="s">
        <v>4</v>
      </c>
    </row>
    <row r="58" spans="1:24" x14ac:dyDescent="0.25">
      <c r="A58" s="1" t="s">
        <v>53</v>
      </c>
      <c r="B58" s="1" t="s">
        <v>54</v>
      </c>
      <c r="C58" s="1" t="s">
        <v>111</v>
      </c>
      <c r="D58" s="1" t="s">
        <v>112</v>
      </c>
      <c r="E58" s="1" t="s">
        <v>57</v>
      </c>
      <c r="F58" s="1" t="s">
        <v>58</v>
      </c>
      <c r="G58" s="1" t="s">
        <v>59</v>
      </c>
      <c r="H58" s="1" t="s">
        <v>81</v>
      </c>
      <c r="I58" s="1" t="s">
        <v>5</v>
      </c>
      <c r="J58" s="1" t="s">
        <v>61</v>
      </c>
      <c r="K58" s="1" t="s">
        <v>62</v>
      </c>
      <c r="L58" s="1" t="s">
        <v>63</v>
      </c>
      <c r="M58" s="1" t="s">
        <v>64</v>
      </c>
      <c r="N58" s="1" t="s">
        <v>157</v>
      </c>
      <c r="O58" s="1" t="s">
        <v>158</v>
      </c>
      <c r="P58" s="1" t="s">
        <v>67</v>
      </c>
      <c r="Q58" s="1" t="s">
        <v>68</v>
      </c>
      <c r="R58" s="2">
        <v>27143.510000000002</v>
      </c>
      <c r="S58" s="1" t="s">
        <v>86</v>
      </c>
      <c r="T58" s="3">
        <v>2.8562426235918558E-5</v>
      </c>
      <c r="U58" s="4">
        <v>536.11149924297706</v>
      </c>
      <c r="V58" s="4">
        <v>80.416724886446559</v>
      </c>
      <c r="W58" s="4">
        <v>455.6947743565305</v>
      </c>
      <c r="X58" s="1" t="s">
        <v>4</v>
      </c>
    </row>
    <row r="59" spans="1:24" x14ac:dyDescent="0.25">
      <c r="A59" s="1" t="s">
        <v>53</v>
      </c>
      <c r="B59" s="1" t="s">
        <v>54</v>
      </c>
      <c r="C59" s="1" t="s">
        <v>111</v>
      </c>
      <c r="D59" s="1" t="s">
        <v>112</v>
      </c>
      <c r="E59" s="1" t="s">
        <v>57</v>
      </c>
      <c r="F59" s="1" t="s">
        <v>58</v>
      </c>
      <c r="G59" s="1" t="s">
        <v>59</v>
      </c>
      <c r="H59" s="1" t="s">
        <v>81</v>
      </c>
      <c r="I59" s="1" t="s">
        <v>5</v>
      </c>
      <c r="J59" s="1" t="s">
        <v>61</v>
      </c>
      <c r="K59" s="1" t="s">
        <v>62</v>
      </c>
      <c r="L59" s="1" t="s">
        <v>82</v>
      </c>
      <c r="M59" s="1" t="s">
        <v>83</v>
      </c>
      <c r="N59" s="1" t="s">
        <v>101</v>
      </c>
      <c r="O59" s="1" t="s">
        <v>102</v>
      </c>
      <c r="P59" s="1" t="s">
        <v>67</v>
      </c>
      <c r="Q59" s="1" t="s">
        <v>68</v>
      </c>
      <c r="R59" s="2">
        <v>1753948.44</v>
      </c>
      <c r="S59" s="1" t="s">
        <v>86</v>
      </c>
      <c r="T59" s="3">
        <v>1.8456354001050129E-3</v>
      </c>
      <c r="U59" s="4">
        <v>34642.237785875172</v>
      </c>
      <c r="V59" s="4">
        <v>5196.3356678812752</v>
      </c>
      <c r="W59" s="4">
        <v>29445.902117993894</v>
      </c>
      <c r="X59" s="1" t="s">
        <v>4</v>
      </c>
    </row>
    <row r="60" spans="1:24" x14ac:dyDescent="0.25">
      <c r="A60" s="1" t="s">
        <v>53</v>
      </c>
      <c r="B60" s="1" t="s">
        <v>54</v>
      </c>
      <c r="C60" s="1" t="s">
        <v>159</v>
      </c>
      <c r="D60" s="1" t="s">
        <v>160</v>
      </c>
      <c r="E60" s="1" t="s">
        <v>57</v>
      </c>
      <c r="F60" s="1" t="s">
        <v>58</v>
      </c>
      <c r="G60" s="1" t="s">
        <v>59</v>
      </c>
      <c r="H60" s="1" t="s">
        <v>81</v>
      </c>
      <c r="I60" s="1" t="s">
        <v>5</v>
      </c>
      <c r="J60" s="1" t="s">
        <v>61</v>
      </c>
      <c r="K60" s="1" t="s">
        <v>62</v>
      </c>
      <c r="L60" s="1" t="s">
        <v>63</v>
      </c>
      <c r="M60" s="1" t="s">
        <v>64</v>
      </c>
      <c r="N60" s="1" t="s">
        <v>119</v>
      </c>
      <c r="O60" s="1" t="s">
        <v>120</v>
      </c>
      <c r="P60" s="1" t="s">
        <v>67</v>
      </c>
      <c r="Q60" s="1" t="s">
        <v>68</v>
      </c>
      <c r="R60" s="2">
        <v>33690.590000000004</v>
      </c>
      <c r="S60" s="1" t="s">
        <v>86</v>
      </c>
      <c r="T60" s="3">
        <v>3.5451752250153922E-5</v>
      </c>
      <c r="U60" s="4">
        <v>665.42288433885119</v>
      </c>
      <c r="V60" s="4">
        <v>99.813432650827679</v>
      </c>
      <c r="W60" s="4">
        <v>565.60945168802346</v>
      </c>
      <c r="X60" s="1" t="s">
        <v>4</v>
      </c>
    </row>
    <row r="61" spans="1:24" x14ac:dyDescent="0.25">
      <c r="A61" s="1" t="s">
        <v>53</v>
      </c>
      <c r="B61" s="1" t="s">
        <v>54</v>
      </c>
      <c r="C61" s="1" t="s">
        <v>79</v>
      </c>
      <c r="D61" s="1" t="s">
        <v>80</v>
      </c>
      <c r="E61" s="1" t="s">
        <v>57</v>
      </c>
      <c r="F61" s="1" t="s">
        <v>58</v>
      </c>
      <c r="G61" s="1" t="s">
        <v>59</v>
      </c>
      <c r="H61" s="1" t="s">
        <v>81</v>
      </c>
      <c r="I61" s="1" t="s">
        <v>5</v>
      </c>
      <c r="J61" s="1" t="s">
        <v>61</v>
      </c>
      <c r="K61" s="1" t="s">
        <v>62</v>
      </c>
      <c r="L61" s="1" t="s">
        <v>95</v>
      </c>
      <c r="M61" s="1" t="s">
        <v>96</v>
      </c>
      <c r="N61" s="1" t="s">
        <v>145</v>
      </c>
      <c r="O61" s="1" t="s">
        <v>146</v>
      </c>
      <c r="P61" s="1" t="s">
        <v>67</v>
      </c>
      <c r="Q61" s="1" t="s">
        <v>68</v>
      </c>
      <c r="R61" s="2">
        <v>110826.37</v>
      </c>
      <c r="S61" s="1" t="s">
        <v>86</v>
      </c>
      <c r="T61" s="3">
        <v>1.1661977460245992E-4</v>
      </c>
      <c r="U61" s="4">
        <v>2188.9317695595332</v>
      </c>
      <c r="V61" s="4">
        <v>328.33976543392998</v>
      </c>
      <c r="W61" s="4">
        <v>1860.5920041256031</v>
      </c>
      <c r="X61" s="1" t="s">
        <v>4</v>
      </c>
    </row>
    <row r="62" spans="1:24" x14ac:dyDescent="0.25">
      <c r="A62" s="1" t="s">
        <v>53</v>
      </c>
      <c r="B62" s="1" t="s">
        <v>54</v>
      </c>
      <c r="C62" s="1" t="s">
        <v>103</v>
      </c>
      <c r="D62" s="1" t="s">
        <v>104</v>
      </c>
      <c r="E62" s="1" t="s">
        <v>57</v>
      </c>
      <c r="F62" s="1" t="s">
        <v>58</v>
      </c>
      <c r="G62" s="1" t="s">
        <v>59</v>
      </c>
      <c r="H62" s="1" t="s">
        <v>81</v>
      </c>
      <c r="I62" s="1" t="s">
        <v>5</v>
      </c>
      <c r="J62" s="1" t="s">
        <v>61</v>
      </c>
      <c r="K62" s="1" t="s">
        <v>62</v>
      </c>
      <c r="L62" s="1" t="s">
        <v>82</v>
      </c>
      <c r="M62" s="1" t="s">
        <v>83</v>
      </c>
      <c r="N62" s="1" t="s">
        <v>161</v>
      </c>
      <c r="O62" s="1" t="s">
        <v>162</v>
      </c>
      <c r="P62" s="1" t="s">
        <v>67</v>
      </c>
      <c r="Q62" s="1" t="s">
        <v>68</v>
      </c>
      <c r="R62" s="2">
        <v>114714.5</v>
      </c>
      <c r="S62" s="1" t="s">
        <v>86</v>
      </c>
      <c r="T62" s="3">
        <v>1.2071115505843861E-4</v>
      </c>
      <c r="U62" s="4">
        <v>2265.7262299499394</v>
      </c>
      <c r="V62" s="4">
        <v>339.8589344924909</v>
      </c>
      <c r="W62" s="4">
        <v>1925.8672954574483</v>
      </c>
      <c r="X62" s="1" t="s">
        <v>4</v>
      </c>
    </row>
    <row r="63" spans="1:24" x14ac:dyDescent="0.25">
      <c r="A63" s="1" t="s">
        <v>53</v>
      </c>
      <c r="B63" s="1" t="s">
        <v>54</v>
      </c>
      <c r="C63" s="1" t="s">
        <v>103</v>
      </c>
      <c r="D63" s="1" t="s">
        <v>104</v>
      </c>
      <c r="E63" s="1" t="s">
        <v>57</v>
      </c>
      <c r="F63" s="1" t="s">
        <v>58</v>
      </c>
      <c r="G63" s="1" t="s">
        <v>59</v>
      </c>
      <c r="H63" s="1" t="s">
        <v>81</v>
      </c>
      <c r="I63" s="1" t="s">
        <v>5</v>
      </c>
      <c r="J63" s="1" t="s">
        <v>61</v>
      </c>
      <c r="K63" s="1" t="s">
        <v>62</v>
      </c>
      <c r="L63" s="1" t="s">
        <v>82</v>
      </c>
      <c r="M63" s="1" t="s">
        <v>83</v>
      </c>
      <c r="N63" s="1" t="s">
        <v>84</v>
      </c>
      <c r="O63" s="1" t="s">
        <v>85</v>
      </c>
      <c r="P63" s="1" t="s">
        <v>67</v>
      </c>
      <c r="Q63" s="1" t="s">
        <v>68</v>
      </c>
      <c r="R63" s="2">
        <v>119323.45</v>
      </c>
      <c r="S63" s="1" t="s">
        <v>86</v>
      </c>
      <c r="T63" s="3">
        <v>1.2556103609445926E-4</v>
      </c>
      <c r="U63" s="4">
        <v>2356.7576070428772</v>
      </c>
      <c r="V63" s="4">
        <v>353.5136410564316</v>
      </c>
      <c r="W63" s="4">
        <v>2003.2439659864456</v>
      </c>
      <c r="X63" s="1" t="s">
        <v>4</v>
      </c>
    </row>
    <row r="64" spans="1:24" x14ac:dyDescent="0.25">
      <c r="A64" s="1" t="s">
        <v>53</v>
      </c>
      <c r="B64" s="1" t="s">
        <v>54</v>
      </c>
      <c r="C64" s="1" t="s">
        <v>103</v>
      </c>
      <c r="D64" s="1" t="s">
        <v>104</v>
      </c>
      <c r="E64" s="1" t="s">
        <v>57</v>
      </c>
      <c r="F64" s="1" t="s">
        <v>58</v>
      </c>
      <c r="G64" s="1" t="s">
        <v>59</v>
      </c>
      <c r="H64" s="1" t="s">
        <v>81</v>
      </c>
      <c r="I64" s="1" t="s">
        <v>5</v>
      </c>
      <c r="J64" s="1" t="s">
        <v>117</v>
      </c>
      <c r="K64" s="1" t="s">
        <v>118</v>
      </c>
      <c r="L64" s="1" t="s">
        <v>82</v>
      </c>
      <c r="M64" s="1" t="s">
        <v>83</v>
      </c>
      <c r="N64" s="1" t="s">
        <v>101</v>
      </c>
      <c r="O64" s="1" t="s">
        <v>102</v>
      </c>
      <c r="P64" s="1" t="s">
        <v>67</v>
      </c>
      <c r="Q64" s="1" t="s">
        <v>68</v>
      </c>
      <c r="R64" s="2">
        <v>1826.73</v>
      </c>
      <c r="S64" s="1" t="s">
        <v>86</v>
      </c>
      <c r="T64" s="3">
        <v>1.9222215873311705E-6</v>
      </c>
      <c r="U64" s="4">
        <v>36.079746466544798</v>
      </c>
      <c r="V64" s="4">
        <v>5.4119619699817196</v>
      </c>
      <c r="W64" s="4">
        <v>30.667784496563076</v>
      </c>
      <c r="X64" s="1" t="s">
        <v>4</v>
      </c>
    </row>
    <row r="65" spans="1:24" x14ac:dyDescent="0.25">
      <c r="A65" s="1" t="s">
        <v>53</v>
      </c>
      <c r="B65" s="1" t="s">
        <v>54</v>
      </c>
      <c r="C65" s="1" t="s">
        <v>109</v>
      </c>
      <c r="D65" s="1" t="s">
        <v>110</v>
      </c>
      <c r="E65" s="1" t="s">
        <v>57</v>
      </c>
      <c r="F65" s="1" t="s">
        <v>58</v>
      </c>
      <c r="G65" s="1" t="s">
        <v>59</v>
      </c>
      <c r="H65" s="1" t="s">
        <v>81</v>
      </c>
      <c r="I65" s="1" t="s">
        <v>5</v>
      </c>
      <c r="J65" s="1" t="s">
        <v>61</v>
      </c>
      <c r="K65" s="1" t="s">
        <v>62</v>
      </c>
      <c r="L65" s="1" t="s">
        <v>63</v>
      </c>
      <c r="M65" s="1" t="s">
        <v>64</v>
      </c>
      <c r="N65" s="1" t="s">
        <v>107</v>
      </c>
      <c r="O65" s="1" t="s">
        <v>108</v>
      </c>
      <c r="P65" s="1" t="s">
        <v>67</v>
      </c>
      <c r="Q65" s="1" t="s">
        <v>68</v>
      </c>
      <c r="R65" s="2">
        <v>17116.47</v>
      </c>
      <c r="S65" s="1" t="s">
        <v>86</v>
      </c>
      <c r="T65" s="3">
        <v>1.8011226690811648E-5</v>
      </c>
      <c r="U65" s="4">
        <v>338.06741992643686</v>
      </c>
      <c r="V65" s="4">
        <v>50.710112988965527</v>
      </c>
      <c r="W65" s="4">
        <v>287.35730693747132</v>
      </c>
      <c r="X65" s="1" t="s">
        <v>4</v>
      </c>
    </row>
    <row r="66" spans="1:24" x14ac:dyDescent="0.25">
      <c r="A66" s="1" t="s">
        <v>53</v>
      </c>
      <c r="B66" s="1" t="s">
        <v>54</v>
      </c>
      <c r="C66" s="1" t="s">
        <v>159</v>
      </c>
      <c r="D66" s="1" t="s">
        <v>160</v>
      </c>
      <c r="E66" s="1" t="s">
        <v>57</v>
      </c>
      <c r="F66" s="1" t="s">
        <v>58</v>
      </c>
      <c r="G66" s="1" t="s">
        <v>59</v>
      </c>
      <c r="H66" s="1" t="s">
        <v>81</v>
      </c>
      <c r="I66" s="1" t="s">
        <v>5</v>
      </c>
      <c r="J66" s="1" t="s">
        <v>61</v>
      </c>
      <c r="K66" s="1" t="s">
        <v>62</v>
      </c>
      <c r="L66" s="1" t="s">
        <v>95</v>
      </c>
      <c r="M66" s="1" t="s">
        <v>96</v>
      </c>
      <c r="N66" s="1" t="s">
        <v>97</v>
      </c>
      <c r="O66" s="1" t="s">
        <v>98</v>
      </c>
      <c r="P66" s="1" t="s">
        <v>67</v>
      </c>
      <c r="Q66" s="1" t="s">
        <v>68</v>
      </c>
      <c r="R66" s="2">
        <v>60480.12</v>
      </c>
      <c r="S66" s="1" t="s">
        <v>86</v>
      </c>
      <c r="T66" s="3">
        <v>6.3641694321755088E-5</v>
      </c>
      <c r="U66" s="4">
        <v>1194.5429241684349</v>
      </c>
      <c r="V66" s="4">
        <v>179.18143862526523</v>
      </c>
      <c r="W66" s="4">
        <v>1015.3614855431696</v>
      </c>
      <c r="X66" s="1" t="s">
        <v>4</v>
      </c>
    </row>
    <row r="67" spans="1:24" x14ac:dyDescent="0.25">
      <c r="A67" s="1" t="s">
        <v>53</v>
      </c>
      <c r="B67" s="1" t="s">
        <v>54</v>
      </c>
      <c r="C67" s="1" t="s">
        <v>111</v>
      </c>
      <c r="D67" s="1" t="s">
        <v>112</v>
      </c>
      <c r="E67" s="1" t="s">
        <v>57</v>
      </c>
      <c r="F67" s="1" t="s">
        <v>58</v>
      </c>
      <c r="G67" s="1" t="s">
        <v>59</v>
      </c>
      <c r="H67" s="1" t="s">
        <v>81</v>
      </c>
      <c r="I67" s="1" t="s">
        <v>5</v>
      </c>
      <c r="J67" s="1" t="s">
        <v>163</v>
      </c>
      <c r="K67" s="1" t="s">
        <v>164</v>
      </c>
      <c r="L67" s="1" t="s">
        <v>127</v>
      </c>
      <c r="M67" s="1" t="s">
        <v>128</v>
      </c>
      <c r="N67" s="1" t="s">
        <v>165</v>
      </c>
      <c r="O67" s="1" t="s">
        <v>166</v>
      </c>
      <c r="P67" s="1" t="s">
        <v>67</v>
      </c>
      <c r="Q67" s="1" t="s">
        <v>68</v>
      </c>
      <c r="R67" s="2">
        <v>208.29</v>
      </c>
      <c r="S67" s="1" t="s">
        <v>86</v>
      </c>
      <c r="T67" s="3">
        <v>2.1917827726331176E-7</v>
      </c>
      <c r="U67" s="4">
        <v>4.1139360450184839</v>
      </c>
      <c r="V67" s="4">
        <v>0.6170904067527726</v>
      </c>
      <c r="W67" s="4">
        <v>3.4968456382657114</v>
      </c>
      <c r="X67" s="1" t="s">
        <v>4</v>
      </c>
    </row>
    <row r="68" spans="1:24" x14ac:dyDescent="0.25">
      <c r="A68" s="1" t="s">
        <v>53</v>
      </c>
      <c r="B68" s="1" t="s">
        <v>54</v>
      </c>
      <c r="C68" s="1" t="s">
        <v>103</v>
      </c>
      <c r="D68" s="1" t="s">
        <v>104</v>
      </c>
      <c r="E68" s="1" t="s">
        <v>57</v>
      </c>
      <c r="F68" s="1" t="s">
        <v>58</v>
      </c>
      <c r="G68" s="1" t="s">
        <v>59</v>
      </c>
      <c r="H68" s="1" t="s">
        <v>81</v>
      </c>
      <c r="I68" s="1" t="s">
        <v>5</v>
      </c>
      <c r="J68" s="1" t="s">
        <v>61</v>
      </c>
      <c r="K68" s="1" t="s">
        <v>62</v>
      </c>
      <c r="L68" s="1" t="s">
        <v>82</v>
      </c>
      <c r="M68" s="1" t="s">
        <v>83</v>
      </c>
      <c r="N68" s="1" t="s">
        <v>101</v>
      </c>
      <c r="O68" s="1" t="s">
        <v>102</v>
      </c>
      <c r="P68" s="1" t="s">
        <v>67</v>
      </c>
      <c r="Q68" s="1" t="s">
        <v>68</v>
      </c>
      <c r="R68" s="2">
        <v>362835.15</v>
      </c>
      <c r="S68" s="1" t="s">
        <v>86</v>
      </c>
      <c r="T68" s="3">
        <v>3.8180221377682712E-4</v>
      </c>
      <c r="U68" s="4">
        <v>7166.3574918848171</v>
      </c>
      <c r="V68" s="4">
        <v>1074.9536237827226</v>
      </c>
      <c r="W68" s="4">
        <v>6091.4038681020947</v>
      </c>
      <c r="X68" s="1" t="s">
        <v>4</v>
      </c>
    </row>
    <row r="69" spans="1:24" x14ac:dyDescent="0.25">
      <c r="A69" s="1" t="s">
        <v>53</v>
      </c>
      <c r="B69" s="1" t="s">
        <v>54</v>
      </c>
      <c r="C69" s="1" t="s">
        <v>109</v>
      </c>
      <c r="D69" s="1" t="s">
        <v>110</v>
      </c>
      <c r="E69" s="1" t="s">
        <v>57</v>
      </c>
      <c r="F69" s="1" t="s">
        <v>58</v>
      </c>
      <c r="G69" s="1" t="s">
        <v>59</v>
      </c>
      <c r="H69" s="1" t="s">
        <v>81</v>
      </c>
      <c r="I69" s="1" t="s">
        <v>5</v>
      </c>
      <c r="J69" s="1" t="s">
        <v>61</v>
      </c>
      <c r="K69" s="1" t="s">
        <v>62</v>
      </c>
      <c r="L69" s="1" t="s">
        <v>82</v>
      </c>
      <c r="M69" s="1" t="s">
        <v>83</v>
      </c>
      <c r="N69" s="1" t="s">
        <v>84</v>
      </c>
      <c r="O69" s="1" t="s">
        <v>85</v>
      </c>
      <c r="P69" s="1" t="s">
        <v>67</v>
      </c>
      <c r="Q69" s="1" t="s">
        <v>68</v>
      </c>
      <c r="R69" s="2">
        <v>49810.15</v>
      </c>
      <c r="S69" s="1" t="s">
        <v>86</v>
      </c>
      <c r="T69" s="3">
        <v>5.2413955865510341E-5</v>
      </c>
      <c r="U69" s="4">
        <v>983.80033363472774</v>
      </c>
      <c r="V69" s="4">
        <v>147.57005004520914</v>
      </c>
      <c r="W69" s="4">
        <v>836.23028358951854</v>
      </c>
      <c r="X69" s="1" t="s">
        <v>4</v>
      </c>
    </row>
    <row r="70" spans="1:24" x14ac:dyDescent="0.25">
      <c r="A70" s="1" t="s">
        <v>53</v>
      </c>
      <c r="B70" s="1" t="s">
        <v>54</v>
      </c>
      <c r="C70" s="1" t="s">
        <v>55</v>
      </c>
      <c r="D70" s="1" t="s">
        <v>56</v>
      </c>
      <c r="E70" s="1" t="s">
        <v>57</v>
      </c>
      <c r="F70" s="1" t="s">
        <v>58</v>
      </c>
      <c r="G70" s="1" t="s">
        <v>59</v>
      </c>
      <c r="H70" s="1" t="s">
        <v>81</v>
      </c>
      <c r="I70" s="1" t="s">
        <v>5</v>
      </c>
      <c r="J70" s="1" t="s">
        <v>61</v>
      </c>
      <c r="K70" s="1" t="s">
        <v>62</v>
      </c>
      <c r="L70" s="1" t="s">
        <v>89</v>
      </c>
      <c r="M70" s="1" t="s">
        <v>90</v>
      </c>
      <c r="N70" s="1" t="s">
        <v>91</v>
      </c>
      <c r="O70" s="1" t="s">
        <v>92</v>
      </c>
      <c r="P70" s="1" t="s">
        <v>67</v>
      </c>
      <c r="Q70" s="1" t="s">
        <v>68</v>
      </c>
      <c r="R70" s="2">
        <v>127651.58</v>
      </c>
      <c r="S70" s="1" t="s">
        <v>86</v>
      </c>
      <c r="T70" s="3">
        <v>1.3432451579211592E-4</v>
      </c>
      <c r="U70" s="4">
        <v>2521.246512869368</v>
      </c>
      <c r="V70" s="4">
        <v>378.18697693040519</v>
      </c>
      <c r="W70" s="4">
        <v>2143.0595359389627</v>
      </c>
      <c r="X70" s="1" t="s">
        <v>4</v>
      </c>
    </row>
    <row r="71" spans="1:24" x14ac:dyDescent="0.25">
      <c r="A71" s="1" t="s">
        <v>53</v>
      </c>
      <c r="B71" s="1" t="s">
        <v>54</v>
      </c>
      <c r="C71" s="1" t="s">
        <v>93</v>
      </c>
      <c r="D71" s="1" t="s">
        <v>94</v>
      </c>
      <c r="E71" s="1" t="s">
        <v>57</v>
      </c>
      <c r="F71" s="1" t="s">
        <v>58</v>
      </c>
      <c r="G71" s="1" t="s">
        <v>59</v>
      </c>
      <c r="H71" s="1" t="s">
        <v>81</v>
      </c>
      <c r="I71" s="1" t="s">
        <v>5</v>
      </c>
      <c r="J71" s="1" t="s">
        <v>61</v>
      </c>
      <c r="K71" s="1" t="s">
        <v>62</v>
      </c>
      <c r="L71" s="1" t="s">
        <v>63</v>
      </c>
      <c r="M71" s="1" t="s">
        <v>64</v>
      </c>
      <c r="N71" s="1" t="s">
        <v>119</v>
      </c>
      <c r="O71" s="1" t="s">
        <v>120</v>
      </c>
      <c r="P71" s="1" t="s">
        <v>67</v>
      </c>
      <c r="Q71" s="1" t="s">
        <v>68</v>
      </c>
      <c r="R71" s="2">
        <v>203235.95</v>
      </c>
      <c r="S71" s="1" t="s">
        <v>86</v>
      </c>
      <c r="T71" s="3">
        <v>2.1386002880105897E-4</v>
      </c>
      <c r="U71" s="4">
        <v>4014.1134972805917</v>
      </c>
      <c r="V71" s="4">
        <v>602.11702459208868</v>
      </c>
      <c r="W71" s="4">
        <v>3411.9964726885028</v>
      </c>
      <c r="X71" s="1" t="s">
        <v>4</v>
      </c>
    </row>
    <row r="72" spans="1:24" x14ac:dyDescent="0.25">
      <c r="A72" s="1" t="s">
        <v>53</v>
      </c>
      <c r="B72" s="1" t="s">
        <v>54</v>
      </c>
      <c r="C72" s="1" t="s">
        <v>149</v>
      </c>
      <c r="D72" s="1" t="s">
        <v>150</v>
      </c>
      <c r="E72" s="1" t="s">
        <v>57</v>
      </c>
      <c r="F72" s="1" t="s">
        <v>58</v>
      </c>
      <c r="G72" s="1" t="s">
        <v>59</v>
      </c>
      <c r="H72" s="1" t="s">
        <v>81</v>
      </c>
      <c r="I72" s="1" t="s">
        <v>5</v>
      </c>
      <c r="J72" s="1" t="s">
        <v>61</v>
      </c>
      <c r="K72" s="1" t="s">
        <v>62</v>
      </c>
      <c r="L72" s="1" t="s">
        <v>89</v>
      </c>
      <c r="M72" s="1" t="s">
        <v>90</v>
      </c>
      <c r="N72" s="1" t="s">
        <v>151</v>
      </c>
      <c r="O72" s="1" t="s">
        <v>152</v>
      </c>
      <c r="P72" s="1" t="s">
        <v>67</v>
      </c>
      <c r="Q72" s="1" t="s">
        <v>68</v>
      </c>
      <c r="R72" s="2">
        <v>17921.3</v>
      </c>
      <c r="S72" s="1" t="s">
        <v>86</v>
      </c>
      <c r="T72" s="3">
        <v>1.8858128860334097E-5</v>
      </c>
      <c r="U72" s="4">
        <v>353.96361824182515</v>
      </c>
      <c r="V72" s="4">
        <v>53.094542736273773</v>
      </c>
      <c r="W72" s="4">
        <v>300.86907550555139</v>
      </c>
      <c r="X72" s="1" t="s">
        <v>4</v>
      </c>
    </row>
    <row r="73" spans="1:24" x14ac:dyDescent="0.25">
      <c r="A73" s="1" t="s">
        <v>53</v>
      </c>
      <c r="B73" s="1" t="s">
        <v>54</v>
      </c>
      <c r="C73" s="1" t="s">
        <v>141</v>
      </c>
      <c r="D73" s="1" t="s">
        <v>142</v>
      </c>
      <c r="E73" s="1" t="s">
        <v>57</v>
      </c>
      <c r="F73" s="1" t="s">
        <v>58</v>
      </c>
      <c r="G73" s="1" t="s">
        <v>59</v>
      </c>
      <c r="H73" s="1" t="s">
        <v>81</v>
      </c>
      <c r="I73" s="1" t="s">
        <v>5</v>
      </c>
      <c r="J73" s="1" t="s">
        <v>61</v>
      </c>
      <c r="K73" s="1" t="s">
        <v>62</v>
      </c>
      <c r="L73" s="1" t="s">
        <v>89</v>
      </c>
      <c r="M73" s="1" t="s">
        <v>90</v>
      </c>
      <c r="N73" s="1" t="s">
        <v>91</v>
      </c>
      <c r="O73" s="1" t="s">
        <v>92</v>
      </c>
      <c r="P73" s="1" t="s">
        <v>67</v>
      </c>
      <c r="Q73" s="1" t="s">
        <v>68</v>
      </c>
      <c r="R73" s="2">
        <v>8050.6900000000005</v>
      </c>
      <c r="S73" s="1" t="s">
        <v>86</v>
      </c>
      <c r="T73" s="3">
        <v>8.4715366315280214E-6</v>
      </c>
      <c r="U73" s="4">
        <v>159.00918804680907</v>
      </c>
      <c r="V73" s="4">
        <v>23.851378207021359</v>
      </c>
      <c r="W73" s="4">
        <v>135.15780983978772</v>
      </c>
      <c r="X73" s="1" t="s">
        <v>4</v>
      </c>
    </row>
    <row r="74" spans="1:24" x14ac:dyDescent="0.25">
      <c r="A74" s="1" t="s">
        <v>53</v>
      </c>
      <c r="B74" s="1" t="s">
        <v>54</v>
      </c>
      <c r="C74" s="1" t="s">
        <v>123</v>
      </c>
      <c r="D74" s="1" t="s">
        <v>124</v>
      </c>
      <c r="E74" s="1" t="s">
        <v>57</v>
      </c>
      <c r="F74" s="1" t="s">
        <v>58</v>
      </c>
      <c r="G74" s="1" t="s">
        <v>59</v>
      </c>
      <c r="H74" s="1" t="s">
        <v>81</v>
      </c>
      <c r="I74" s="1" t="s">
        <v>5</v>
      </c>
      <c r="J74" s="1" t="s">
        <v>61</v>
      </c>
      <c r="K74" s="1" t="s">
        <v>62</v>
      </c>
      <c r="L74" s="1" t="s">
        <v>63</v>
      </c>
      <c r="M74" s="1" t="s">
        <v>64</v>
      </c>
      <c r="N74" s="1" t="s">
        <v>107</v>
      </c>
      <c r="O74" s="1" t="s">
        <v>108</v>
      </c>
      <c r="P74" s="1" t="s">
        <v>67</v>
      </c>
      <c r="Q74" s="1" t="s">
        <v>68</v>
      </c>
      <c r="R74" s="2">
        <v>73796.850000000006</v>
      </c>
      <c r="S74" s="1" t="s">
        <v>86</v>
      </c>
      <c r="T74" s="3">
        <v>7.7654551108833982E-5</v>
      </c>
      <c r="U74" s="4">
        <v>1457.5616747026854</v>
      </c>
      <c r="V74" s="4">
        <v>218.63425120540282</v>
      </c>
      <c r="W74" s="4">
        <v>1238.9274234972827</v>
      </c>
      <c r="X74" s="1" t="s">
        <v>4</v>
      </c>
    </row>
    <row r="75" spans="1:24" x14ac:dyDescent="0.25">
      <c r="A75" s="1" t="s">
        <v>53</v>
      </c>
      <c r="B75" s="1" t="s">
        <v>54</v>
      </c>
      <c r="C75" s="1" t="s">
        <v>99</v>
      </c>
      <c r="D75" s="1" t="s">
        <v>100</v>
      </c>
      <c r="E75" s="1" t="s">
        <v>57</v>
      </c>
      <c r="F75" s="1" t="s">
        <v>58</v>
      </c>
      <c r="G75" s="1" t="s">
        <v>59</v>
      </c>
      <c r="H75" s="1" t="s">
        <v>81</v>
      </c>
      <c r="I75" s="1" t="s">
        <v>5</v>
      </c>
      <c r="J75" s="1" t="s">
        <v>61</v>
      </c>
      <c r="K75" s="1" t="s">
        <v>62</v>
      </c>
      <c r="L75" s="1" t="s">
        <v>89</v>
      </c>
      <c r="M75" s="1" t="s">
        <v>90</v>
      </c>
      <c r="N75" s="1" t="s">
        <v>167</v>
      </c>
      <c r="O75" s="1" t="s">
        <v>168</v>
      </c>
      <c r="P75" s="1" t="s">
        <v>67</v>
      </c>
      <c r="Q75" s="1" t="s">
        <v>68</v>
      </c>
      <c r="R75" s="2">
        <v>157042.43</v>
      </c>
      <c r="S75" s="1" t="s">
        <v>86</v>
      </c>
      <c r="T75" s="3">
        <v>1.6525176083654632E-4</v>
      </c>
      <c r="U75" s="4">
        <v>3101.7452272038608</v>
      </c>
      <c r="V75" s="4">
        <v>465.2617840805791</v>
      </c>
      <c r="W75" s="4">
        <v>2636.4834431232816</v>
      </c>
      <c r="X75" s="1" t="s">
        <v>4</v>
      </c>
    </row>
    <row r="76" spans="1:24" x14ac:dyDescent="0.25">
      <c r="A76" s="1" t="s">
        <v>53</v>
      </c>
      <c r="B76" s="1" t="s">
        <v>54</v>
      </c>
      <c r="C76" s="1" t="s">
        <v>99</v>
      </c>
      <c r="D76" s="1" t="s">
        <v>100</v>
      </c>
      <c r="E76" s="1" t="s">
        <v>57</v>
      </c>
      <c r="F76" s="1" t="s">
        <v>58</v>
      </c>
      <c r="G76" s="1" t="s">
        <v>59</v>
      </c>
      <c r="H76" s="1" t="s">
        <v>81</v>
      </c>
      <c r="I76" s="1" t="s">
        <v>5</v>
      </c>
      <c r="J76" s="1" t="s">
        <v>61</v>
      </c>
      <c r="K76" s="1" t="s">
        <v>62</v>
      </c>
      <c r="L76" s="1" t="s">
        <v>82</v>
      </c>
      <c r="M76" s="1" t="s">
        <v>83</v>
      </c>
      <c r="N76" s="1" t="s">
        <v>84</v>
      </c>
      <c r="O76" s="1" t="s">
        <v>85</v>
      </c>
      <c r="P76" s="1" t="s">
        <v>67</v>
      </c>
      <c r="Q76" s="1" t="s">
        <v>68</v>
      </c>
      <c r="R76" s="2">
        <v>2353.38</v>
      </c>
      <c r="S76" s="1" t="s">
        <v>86</v>
      </c>
      <c r="T76" s="3">
        <v>2.4764020075180406E-6</v>
      </c>
      <c r="U76" s="4">
        <v>46.481611261345243</v>
      </c>
      <c r="V76" s="4">
        <v>6.9722416892017867</v>
      </c>
      <c r="W76" s="4">
        <v>39.509369572143456</v>
      </c>
      <c r="X76" s="1" t="s">
        <v>4</v>
      </c>
    </row>
    <row r="77" spans="1:24" x14ac:dyDescent="0.25">
      <c r="A77" s="1" t="s">
        <v>53</v>
      </c>
      <c r="B77" s="1" t="s">
        <v>54</v>
      </c>
      <c r="C77" s="1" t="s">
        <v>99</v>
      </c>
      <c r="D77" s="1" t="s">
        <v>100</v>
      </c>
      <c r="E77" s="1" t="s">
        <v>57</v>
      </c>
      <c r="F77" s="1" t="s">
        <v>58</v>
      </c>
      <c r="G77" s="1" t="s">
        <v>59</v>
      </c>
      <c r="H77" s="1" t="s">
        <v>81</v>
      </c>
      <c r="I77" s="1" t="s">
        <v>5</v>
      </c>
      <c r="J77" s="1" t="s">
        <v>61</v>
      </c>
      <c r="K77" s="1" t="s">
        <v>62</v>
      </c>
      <c r="L77" s="1" t="s">
        <v>82</v>
      </c>
      <c r="M77" s="1" t="s">
        <v>83</v>
      </c>
      <c r="N77" s="1" t="s">
        <v>161</v>
      </c>
      <c r="O77" s="1" t="s">
        <v>162</v>
      </c>
      <c r="P77" s="1" t="s">
        <v>67</v>
      </c>
      <c r="Q77" s="1" t="s">
        <v>68</v>
      </c>
      <c r="R77" s="2">
        <v>4595.99</v>
      </c>
      <c r="S77" s="1" t="s">
        <v>86</v>
      </c>
      <c r="T77" s="3">
        <v>4.8362435571530477E-6</v>
      </c>
      <c r="U77" s="4">
        <v>90.775404117069968</v>
      </c>
      <c r="V77" s="4">
        <v>13.616310617560496</v>
      </c>
      <c r="W77" s="4">
        <v>77.159093499509467</v>
      </c>
      <c r="X77" s="1" t="s">
        <v>4</v>
      </c>
    </row>
    <row r="78" spans="1:24" x14ac:dyDescent="0.25">
      <c r="A78" s="1" t="s">
        <v>53</v>
      </c>
      <c r="B78" s="1" t="s">
        <v>54</v>
      </c>
      <c r="C78" s="1" t="s">
        <v>99</v>
      </c>
      <c r="D78" s="1" t="s">
        <v>100</v>
      </c>
      <c r="E78" s="1" t="s">
        <v>57</v>
      </c>
      <c r="F78" s="1" t="s">
        <v>58</v>
      </c>
      <c r="G78" s="1" t="s">
        <v>59</v>
      </c>
      <c r="H78" s="1" t="s">
        <v>81</v>
      </c>
      <c r="I78" s="1" t="s">
        <v>5</v>
      </c>
      <c r="J78" s="1" t="s">
        <v>61</v>
      </c>
      <c r="K78" s="1" t="s">
        <v>62</v>
      </c>
      <c r="L78" s="1" t="s">
        <v>82</v>
      </c>
      <c r="M78" s="1" t="s">
        <v>83</v>
      </c>
      <c r="N78" s="1" t="s">
        <v>105</v>
      </c>
      <c r="O78" s="1" t="s">
        <v>106</v>
      </c>
      <c r="P78" s="1" t="s">
        <v>67</v>
      </c>
      <c r="Q78" s="1" t="s">
        <v>68</v>
      </c>
      <c r="R78" s="2">
        <v>93565.87</v>
      </c>
      <c r="S78" s="1" t="s">
        <v>86</v>
      </c>
      <c r="T78" s="3">
        <v>9.8456988800436814E-5</v>
      </c>
      <c r="U78" s="4">
        <v>1848.0196129267542</v>
      </c>
      <c r="V78" s="4">
        <v>277.2029419390131</v>
      </c>
      <c r="W78" s="4">
        <v>1570.816670987741</v>
      </c>
      <c r="X78" s="1" t="s">
        <v>4</v>
      </c>
    </row>
    <row r="79" spans="1:24" x14ac:dyDescent="0.25">
      <c r="A79" s="1" t="s">
        <v>53</v>
      </c>
      <c r="B79" s="1" t="s">
        <v>54</v>
      </c>
      <c r="C79" s="1" t="s">
        <v>109</v>
      </c>
      <c r="D79" s="1" t="s">
        <v>110</v>
      </c>
      <c r="E79" s="1" t="s">
        <v>57</v>
      </c>
      <c r="F79" s="1" t="s">
        <v>58</v>
      </c>
      <c r="G79" s="1" t="s">
        <v>59</v>
      </c>
      <c r="H79" s="1" t="s">
        <v>81</v>
      </c>
      <c r="I79" s="1" t="s">
        <v>5</v>
      </c>
      <c r="J79" s="1" t="s">
        <v>61</v>
      </c>
      <c r="K79" s="1" t="s">
        <v>62</v>
      </c>
      <c r="L79" s="1" t="s">
        <v>89</v>
      </c>
      <c r="M79" s="1" t="s">
        <v>90</v>
      </c>
      <c r="N79" s="1" t="s">
        <v>91</v>
      </c>
      <c r="O79" s="1" t="s">
        <v>92</v>
      </c>
      <c r="P79" s="1" t="s">
        <v>67</v>
      </c>
      <c r="Q79" s="1" t="s">
        <v>68</v>
      </c>
      <c r="R79" s="2">
        <v>181532.26</v>
      </c>
      <c r="S79" s="1" t="s">
        <v>86</v>
      </c>
      <c r="T79" s="3">
        <v>1.9102178700137118E-4</v>
      </c>
      <c r="U79" s="4">
        <v>3585.4438895178223</v>
      </c>
      <c r="V79" s="4">
        <v>537.81658342767332</v>
      </c>
      <c r="W79" s="4">
        <v>3047.627306090149</v>
      </c>
      <c r="X79" s="1" t="s">
        <v>4</v>
      </c>
    </row>
    <row r="80" spans="1:24" x14ac:dyDescent="0.25">
      <c r="A80" s="1" t="s">
        <v>53</v>
      </c>
      <c r="B80" s="1" t="s">
        <v>54</v>
      </c>
      <c r="C80" s="1" t="s">
        <v>70</v>
      </c>
      <c r="D80" s="1" t="s">
        <v>71</v>
      </c>
      <c r="E80" s="1" t="s">
        <v>57</v>
      </c>
      <c r="F80" s="1" t="s">
        <v>58</v>
      </c>
      <c r="G80" s="1" t="s">
        <v>59</v>
      </c>
      <c r="H80" s="1" t="s">
        <v>81</v>
      </c>
      <c r="I80" s="1" t="s">
        <v>5</v>
      </c>
      <c r="J80" s="1" t="s">
        <v>61</v>
      </c>
      <c r="K80" s="1" t="s">
        <v>62</v>
      </c>
      <c r="L80" s="1" t="s">
        <v>89</v>
      </c>
      <c r="M80" s="1" t="s">
        <v>90</v>
      </c>
      <c r="N80" s="1" t="s">
        <v>91</v>
      </c>
      <c r="O80" s="1" t="s">
        <v>92</v>
      </c>
      <c r="P80" s="1" t="s">
        <v>67</v>
      </c>
      <c r="Q80" s="1" t="s">
        <v>68</v>
      </c>
      <c r="R80" s="2">
        <v>252847.77000000002</v>
      </c>
      <c r="S80" s="1" t="s">
        <v>86</v>
      </c>
      <c r="T80" s="3">
        <v>2.6606528704436165E-4</v>
      </c>
      <c r="U80" s="4">
        <v>4993.9966148424955</v>
      </c>
      <c r="V80" s="4">
        <v>749.09949222637431</v>
      </c>
      <c r="W80" s="4">
        <v>4244.8971226161211</v>
      </c>
      <c r="X80" s="1" t="s">
        <v>4</v>
      </c>
    </row>
    <row r="81" spans="1:24" x14ac:dyDescent="0.25">
      <c r="A81" s="1" t="s">
        <v>53</v>
      </c>
      <c r="B81" s="1" t="s">
        <v>54</v>
      </c>
      <c r="C81" s="1" t="s">
        <v>169</v>
      </c>
      <c r="D81" s="1" t="s">
        <v>170</v>
      </c>
      <c r="E81" s="1" t="s">
        <v>57</v>
      </c>
      <c r="F81" s="1" t="s">
        <v>58</v>
      </c>
      <c r="G81" s="1" t="s">
        <v>59</v>
      </c>
      <c r="H81" s="1" t="s">
        <v>81</v>
      </c>
      <c r="I81" s="1" t="s">
        <v>5</v>
      </c>
      <c r="J81" s="1" t="s">
        <v>117</v>
      </c>
      <c r="K81" s="1" t="s">
        <v>118</v>
      </c>
      <c r="L81" s="1" t="s">
        <v>82</v>
      </c>
      <c r="M81" s="1" t="s">
        <v>83</v>
      </c>
      <c r="N81" s="1" t="s">
        <v>101</v>
      </c>
      <c r="O81" s="1" t="s">
        <v>102</v>
      </c>
      <c r="P81" s="1" t="s">
        <v>67</v>
      </c>
      <c r="Q81" s="1" t="s">
        <v>68</v>
      </c>
      <c r="R81" s="2">
        <v>2033.67</v>
      </c>
      <c r="S81" s="1" t="s">
        <v>86</v>
      </c>
      <c r="T81" s="3">
        <v>2.1399792938791075E-6</v>
      </c>
      <c r="U81" s="4">
        <v>40.167018659910418</v>
      </c>
      <c r="V81" s="4">
        <v>6.0250527989865628</v>
      </c>
      <c r="W81" s="4">
        <v>34.141965860923854</v>
      </c>
      <c r="X81" s="1" t="s">
        <v>4</v>
      </c>
    </row>
    <row r="82" spans="1:24" x14ac:dyDescent="0.25">
      <c r="A82" s="1" t="s">
        <v>53</v>
      </c>
      <c r="B82" s="1" t="s">
        <v>54</v>
      </c>
      <c r="C82" s="1" t="s">
        <v>123</v>
      </c>
      <c r="D82" s="1" t="s">
        <v>124</v>
      </c>
      <c r="E82" s="1" t="s">
        <v>57</v>
      </c>
      <c r="F82" s="1" t="s">
        <v>58</v>
      </c>
      <c r="G82" s="1" t="s">
        <v>59</v>
      </c>
      <c r="H82" s="1" t="s">
        <v>81</v>
      </c>
      <c r="I82" s="1" t="s">
        <v>5</v>
      </c>
      <c r="J82" s="1" t="s">
        <v>61</v>
      </c>
      <c r="K82" s="1" t="s">
        <v>62</v>
      </c>
      <c r="L82" s="1" t="s">
        <v>89</v>
      </c>
      <c r="M82" s="1" t="s">
        <v>90</v>
      </c>
      <c r="N82" s="1" t="s">
        <v>171</v>
      </c>
      <c r="O82" s="1" t="s">
        <v>172</v>
      </c>
      <c r="P82" s="1" t="s">
        <v>67</v>
      </c>
      <c r="Q82" s="1" t="s">
        <v>68</v>
      </c>
      <c r="R82" s="2">
        <v>296906.96000000002</v>
      </c>
      <c r="S82" s="1" t="s">
        <v>86</v>
      </c>
      <c r="T82" s="3">
        <v>3.1242765375335841E-4</v>
      </c>
      <c r="U82" s="4">
        <v>5864.2097304760737</v>
      </c>
      <c r="V82" s="4">
        <v>879.63145957141103</v>
      </c>
      <c r="W82" s="4">
        <v>4984.5782709046625</v>
      </c>
      <c r="X82" s="1" t="s">
        <v>4</v>
      </c>
    </row>
    <row r="83" spans="1:24" x14ac:dyDescent="0.25">
      <c r="A83" s="1" t="s">
        <v>53</v>
      </c>
      <c r="B83" s="1" t="s">
        <v>54</v>
      </c>
      <c r="C83" s="1" t="s">
        <v>173</v>
      </c>
      <c r="D83" s="1" t="s">
        <v>174</v>
      </c>
      <c r="E83" s="1" t="s">
        <v>57</v>
      </c>
      <c r="F83" s="1" t="s">
        <v>58</v>
      </c>
      <c r="G83" s="1" t="s">
        <v>59</v>
      </c>
      <c r="H83" s="1" t="s">
        <v>81</v>
      </c>
      <c r="I83" s="1" t="s">
        <v>5</v>
      </c>
      <c r="J83" s="1" t="s">
        <v>61</v>
      </c>
      <c r="K83" s="1" t="s">
        <v>62</v>
      </c>
      <c r="L83" s="1" t="s">
        <v>89</v>
      </c>
      <c r="M83" s="1" t="s">
        <v>90</v>
      </c>
      <c r="N83" s="1" t="s">
        <v>171</v>
      </c>
      <c r="O83" s="1" t="s">
        <v>172</v>
      </c>
      <c r="P83" s="1" t="s">
        <v>67</v>
      </c>
      <c r="Q83" s="1" t="s">
        <v>68</v>
      </c>
      <c r="R83" s="2">
        <v>12663.470000000001</v>
      </c>
      <c r="S83" s="1" t="s">
        <v>86</v>
      </c>
      <c r="T83" s="3">
        <v>1.3325447879281921E-5</v>
      </c>
      <c r="U83" s="4">
        <v>250.1162114744358</v>
      </c>
      <c r="V83" s="4">
        <v>37.517431721165366</v>
      </c>
      <c r="W83" s="4">
        <v>212.59877975327043</v>
      </c>
      <c r="X83" s="1" t="s">
        <v>4</v>
      </c>
    </row>
    <row r="84" spans="1:24" x14ac:dyDescent="0.25">
      <c r="A84" s="1" t="s">
        <v>53</v>
      </c>
      <c r="B84" s="1" t="s">
        <v>54</v>
      </c>
      <c r="C84" s="1" t="s">
        <v>155</v>
      </c>
      <c r="D84" s="1" t="s">
        <v>156</v>
      </c>
      <c r="E84" s="1" t="s">
        <v>57</v>
      </c>
      <c r="F84" s="1" t="s">
        <v>58</v>
      </c>
      <c r="G84" s="1" t="s">
        <v>59</v>
      </c>
      <c r="H84" s="1" t="s">
        <v>81</v>
      </c>
      <c r="I84" s="1" t="s">
        <v>5</v>
      </c>
      <c r="J84" s="1" t="s">
        <v>61</v>
      </c>
      <c r="K84" s="1" t="s">
        <v>62</v>
      </c>
      <c r="L84" s="1" t="s">
        <v>95</v>
      </c>
      <c r="M84" s="1" t="s">
        <v>96</v>
      </c>
      <c r="N84" s="1" t="s">
        <v>125</v>
      </c>
      <c r="O84" s="1" t="s">
        <v>126</v>
      </c>
      <c r="P84" s="1" t="s">
        <v>67</v>
      </c>
      <c r="Q84" s="1" t="s">
        <v>68</v>
      </c>
      <c r="R84" s="2">
        <v>28609.84</v>
      </c>
      <c r="S84" s="1" t="s">
        <v>86</v>
      </c>
      <c r="T84" s="3">
        <v>3.0105408055974783E-5</v>
      </c>
      <c r="U84" s="4">
        <v>565.07298486826846</v>
      </c>
      <c r="V84" s="4">
        <v>84.760947730240261</v>
      </c>
      <c r="W84" s="4">
        <v>480.31203713802819</v>
      </c>
      <c r="X84" s="1" t="s">
        <v>4</v>
      </c>
    </row>
    <row r="85" spans="1:24" x14ac:dyDescent="0.25">
      <c r="A85" s="1" t="s">
        <v>53</v>
      </c>
      <c r="B85" s="1" t="s">
        <v>54</v>
      </c>
      <c r="C85" s="1" t="s">
        <v>155</v>
      </c>
      <c r="D85" s="1" t="s">
        <v>156</v>
      </c>
      <c r="E85" s="1" t="s">
        <v>57</v>
      </c>
      <c r="F85" s="1" t="s">
        <v>58</v>
      </c>
      <c r="G85" s="1" t="s">
        <v>59</v>
      </c>
      <c r="H85" s="1" t="s">
        <v>81</v>
      </c>
      <c r="I85" s="1" t="s">
        <v>5</v>
      </c>
      <c r="J85" s="1" t="s">
        <v>61</v>
      </c>
      <c r="K85" s="1" t="s">
        <v>62</v>
      </c>
      <c r="L85" s="1" t="s">
        <v>95</v>
      </c>
      <c r="M85" s="1" t="s">
        <v>96</v>
      </c>
      <c r="N85" s="1" t="s">
        <v>113</v>
      </c>
      <c r="O85" s="1" t="s">
        <v>114</v>
      </c>
      <c r="P85" s="1" t="s">
        <v>67</v>
      </c>
      <c r="Q85" s="1" t="s">
        <v>68</v>
      </c>
      <c r="R85" s="2">
        <v>19073.23</v>
      </c>
      <c r="S85" s="1" t="s">
        <v>86</v>
      </c>
      <c r="T85" s="3">
        <v>2.0070275544898536E-5</v>
      </c>
      <c r="U85" s="4">
        <v>376.71538908218304</v>
      </c>
      <c r="V85" s="4">
        <v>56.507308362327457</v>
      </c>
      <c r="W85" s="4">
        <v>320.20808071985556</v>
      </c>
      <c r="X85" s="1" t="s">
        <v>4</v>
      </c>
    </row>
    <row r="86" spans="1:24" x14ac:dyDescent="0.25">
      <c r="A86" s="1" t="s">
        <v>53</v>
      </c>
      <c r="B86" s="1" t="s">
        <v>54</v>
      </c>
      <c r="C86" s="1" t="s">
        <v>87</v>
      </c>
      <c r="D86" s="1" t="s">
        <v>88</v>
      </c>
      <c r="E86" s="1" t="s">
        <v>57</v>
      </c>
      <c r="F86" s="1" t="s">
        <v>58</v>
      </c>
      <c r="G86" s="1" t="s">
        <v>59</v>
      </c>
      <c r="H86" s="1" t="s">
        <v>81</v>
      </c>
      <c r="I86" s="1" t="s">
        <v>5</v>
      </c>
      <c r="J86" s="1" t="s">
        <v>61</v>
      </c>
      <c r="K86" s="1" t="s">
        <v>62</v>
      </c>
      <c r="L86" s="1" t="s">
        <v>95</v>
      </c>
      <c r="M86" s="1" t="s">
        <v>96</v>
      </c>
      <c r="N86" s="1" t="s">
        <v>97</v>
      </c>
      <c r="O86" s="1" t="s">
        <v>98</v>
      </c>
      <c r="P86" s="1" t="s">
        <v>67</v>
      </c>
      <c r="Q86" s="1" t="s">
        <v>68</v>
      </c>
      <c r="R86" s="2">
        <v>92985.47</v>
      </c>
      <c r="S86" s="1" t="s">
        <v>86</v>
      </c>
      <c r="T86" s="3">
        <v>9.7846248620285951E-5</v>
      </c>
      <c r="U86" s="4">
        <v>1836.5561318161456</v>
      </c>
      <c r="V86" s="4">
        <v>275.48341977242183</v>
      </c>
      <c r="W86" s="4">
        <v>1561.0727120437236</v>
      </c>
      <c r="X86" s="1" t="s">
        <v>4</v>
      </c>
    </row>
    <row r="87" spans="1:24" x14ac:dyDescent="0.25">
      <c r="A87" s="1" t="s">
        <v>53</v>
      </c>
      <c r="B87" s="1" t="s">
        <v>54</v>
      </c>
      <c r="C87" s="1" t="s">
        <v>87</v>
      </c>
      <c r="D87" s="1" t="s">
        <v>88</v>
      </c>
      <c r="E87" s="1" t="s">
        <v>57</v>
      </c>
      <c r="F87" s="1" t="s">
        <v>58</v>
      </c>
      <c r="G87" s="1" t="s">
        <v>59</v>
      </c>
      <c r="H87" s="1" t="s">
        <v>81</v>
      </c>
      <c r="I87" s="1" t="s">
        <v>5</v>
      </c>
      <c r="J87" s="1" t="s">
        <v>61</v>
      </c>
      <c r="K87" s="1" t="s">
        <v>62</v>
      </c>
      <c r="L87" s="1" t="s">
        <v>63</v>
      </c>
      <c r="M87" s="1" t="s">
        <v>64</v>
      </c>
      <c r="N87" s="1" t="s">
        <v>107</v>
      </c>
      <c r="O87" s="1" t="s">
        <v>108</v>
      </c>
      <c r="P87" s="1" t="s">
        <v>67</v>
      </c>
      <c r="Q87" s="1" t="s">
        <v>68</v>
      </c>
      <c r="R87" s="2">
        <v>179.99</v>
      </c>
      <c r="S87" s="1" t="s">
        <v>86</v>
      </c>
      <c r="T87" s="3">
        <v>1.8939890597063463E-7</v>
      </c>
      <c r="U87" s="4">
        <v>3.5549827103695666</v>
      </c>
      <c r="V87" s="4">
        <v>0.53324740655543501</v>
      </c>
      <c r="W87" s="4">
        <v>3.0217353038141317</v>
      </c>
      <c r="X87" s="1" t="s">
        <v>4</v>
      </c>
    </row>
    <row r="88" spans="1:24" x14ac:dyDescent="0.25">
      <c r="A88" s="1" t="s">
        <v>53</v>
      </c>
      <c r="B88" s="1" t="s">
        <v>54</v>
      </c>
      <c r="C88" s="1" t="s">
        <v>169</v>
      </c>
      <c r="D88" s="1" t="s">
        <v>170</v>
      </c>
      <c r="E88" s="1" t="s">
        <v>57</v>
      </c>
      <c r="F88" s="1" t="s">
        <v>58</v>
      </c>
      <c r="G88" s="1" t="s">
        <v>59</v>
      </c>
      <c r="H88" s="1" t="s">
        <v>81</v>
      </c>
      <c r="I88" s="1" t="s">
        <v>5</v>
      </c>
      <c r="J88" s="1" t="s">
        <v>61</v>
      </c>
      <c r="K88" s="1" t="s">
        <v>62</v>
      </c>
      <c r="L88" s="1" t="s">
        <v>82</v>
      </c>
      <c r="M88" s="1" t="s">
        <v>83</v>
      </c>
      <c r="N88" s="1" t="s">
        <v>101</v>
      </c>
      <c r="O88" s="1" t="s">
        <v>102</v>
      </c>
      <c r="P88" s="1" t="s">
        <v>67</v>
      </c>
      <c r="Q88" s="1" t="s">
        <v>68</v>
      </c>
      <c r="R88" s="2">
        <v>364609.45</v>
      </c>
      <c r="S88" s="1" t="s">
        <v>86</v>
      </c>
      <c r="T88" s="3">
        <v>3.8366926460667154E-4</v>
      </c>
      <c r="U88" s="4">
        <v>7201.4016933571693</v>
      </c>
      <c r="V88" s="4">
        <v>1080.2102540035753</v>
      </c>
      <c r="W88" s="4">
        <v>6121.1914393535935</v>
      </c>
      <c r="X88" s="1" t="s">
        <v>4</v>
      </c>
    </row>
    <row r="89" spans="1:24" x14ac:dyDescent="0.25">
      <c r="A89" s="1" t="s">
        <v>53</v>
      </c>
      <c r="B89" s="1" t="s">
        <v>54</v>
      </c>
      <c r="C89" s="1" t="s">
        <v>173</v>
      </c>
      <c r="D89" s="1" t="s">
        <v>174</v>
      </c>
      <c r="E89" s="1" t="s">
        <v>57</v>
      </c>
      <c r="F89" s="1" t="s">
        <v>58</v>
      </c>
      <c r="G89" s="1" t="s">
        <v>59</v>
      </c>
      <c r="H89" s="1" t="s">
        <v>81</v>
      </c>
      <c r="I89" s="1" t="s">
        <v>5</v>
      </c>
      <c r="J89" s="1" t="s">
        <v>61</v>
      </c>
      <c r="K89" s="1" t="s">
        <v>62</v>
      </c>
      <c r="L89" s="1" t="s">
        <v>82</v>
      </c>
      <c r="M89" s="1" t="s">
        <v>83</v>
      </c>
      <c r="N89" s="1" t="s">
        <v>101</v>
      </c>
      <c r="O89" s="1" t="s">
        <v>102</v>
      </c>
      <c r="P89" s="1" t="s">
        <v>67</v>
      </c>
      <c r="Q89" s="1" t="s">
        <v>68</v>
      </c>
      <c r="R89" s="2">
        <v>34949.79</v>
      </c>
      <c r="S89" s="1" t="s">
        <v>86</v>
      </c>
      <c r="T89" s="3">
        <v>3.6776776431487451E-5</v>
      </c>
      <c r="U89" s="4">
        <v>690.29334508054433</v>
      </c>
      <c r="V89" s="4">
        <v>103.54400176208165</v>
      </c>
      <c r="W89" s="4">
        <v>586.74934331846271</v>
      </c>
      <c r="X89" s="1" t="s">
        <v>4</v>
      </c>
    </row>
    <row r="90" spans="1:24" x14ac:dyDescent="0.25">
      <c r="A90" s="1" t="s">
        <v>53</v>
      </c>
      <c r="B90" s="1" t="s">
        <v>54</v>
      </c>
      <c r="C90" s="1" t="s">
        <v>141</v>
      </c>
      <c r="D90" s="1" t="s">
        <v>142</v>
      </c>
      <c r="E90" s="1" t="s">
        <v>57</v>
      </c>
      <c r="F90" s="1" t="s">
        <v>58</v>
      </c>
      <c r="G90" s="1" t="s">
        <v>59</v>
      </c>
      <c r="H90" s="1" t="s">
        <v>81</v>
      </c>
      <c r="I90" s="1" t="s">
        <v>5</v>
      </c>
      <c r="J90" s="1" t="s">
        <v>61</v>
      </c>
      <c r="K90" s="1" t="s">
        <v>62</v>
      </c>
      <c r="L90" s="1" t="s">
        <v>89</v>
      </c>
      <c r="M90" s="1" t="s">
        <v>90</v>
      </c>
      <c r="N90" s="1" t="s">
        <v>151</v>
      </c>
      <c r="O90" s="1" t="s">
        <v>152</v>
      </c>
      <c r="P90" s="1" t="s">
        <v>67</v>
      </c>
      <c r="Q90" s="1" t="s">
        <v>68</v>
      </c>
      <c r="R90" s="2">
        <v>21897.58</v>
      </c>
      <c r="S90" s="1" t="s">
        <v>86</v>
      </c>
      <c r="T90" s="3">
        <v>2.3042267322653756E-5</v>
      </c>
      <c r="U90" s="4">
        <v>432.49912939015729</v>
      </c>
      <c r="V90" s="4">
        <v>64.874869408523594</v>
      </c>
      <c r="W90" s="4">
        <v>367.62425998163371</v>
      </c>
      <c r="X90" s="1" t="s">
        <v>4</v>
      </c>
    </row>
    <row r="91" spans="1:24" x14ac:dyDescent="0.25">
      <c r="A91" s="1" t="s">
        <v>53</v>
      </c>
      <c r="B91" s="1" t="s">
        <v>54</v>
      </c>
      <c r="C91" s="1" t="s">
        <v>99</v>
      </c>
      <c r="D91" s="1" t="s">
        <v>100</v>
      </c>
      <c r="E91" s="1" t="s">
        <v>57</v>
      </c>
      <c r="F91" s="1" t="s">
        <v>58</v>
      </c>
      <c r="G91" s="1" t="s">
        <v>59</v>
      </c>
      <c r="H91" s="1" t="s">
        <v>81</v>
      </c>
      <c r="I91" s="1" t="s">
        <v>5</v>
      </c>
      <c r="J91" s="1" t="s">
        <v>61</v>
      </c>
      <c r="K91" s="1" t="s">
        <v>62</v>
      </c>
      <c r="L91" s="1" t="s">
        <v>89</v>
      </c>
      <c r="M91" s="1" t="s">
        <v>90</v>
      </c>
      <c r="N91" s="1" t="s">
        <v>91</v>
      </c>
      <c r="O91" s="1" t="s">
        <v>92</v>
      </c>
      <c r="P91" s="1" t="s">
        <v>67</v>
      </c>
      <c r="Q91" s="1" t="s">
        <v>68</v>
      </c>
      <c r="R91" s="2">
        <v>345436.28</v>
      </c>
      <c r="S91" s="1" t="s">
        <v>86</v>
      </c>
      <c r="T91" s="3">
        <v>3.6349382473785109E-4</v>
      </c>
      <c r="U91" s="4">
        <v>6822.7123892126256</v>
      </c>
      <c r="V91" s="4">
        <v>1023.4068583818938</v>
      </c>
      <c r="W91" s="4">
        <v>5799.3055308307312</v>
      </c>
      <c r="X91" s="1" t="s">
        <v>4</v>
      </c>
    </row>
    <row r="92" spans="1:24" x14ac:dyDescent="0.25">
      <c r="A92" s="1" t="s">
        <v>53</v>
      </c>
      <c r="B92" s="1" t="s">
        <v>54</v>
      </c>
      <c r="C92" s="1" t="s">
        <v>153</v>
      </c>
      <c r="D92" s="1" t="s">
        <v>154</v>
      </c>
      <c r="E92" s="1" t="s">
        <v>57</v>
      </c>
      <c r="F92" s="1" t="s">
        <v>58</v>
      </c>
      <c r="G92" s="1" t="s">
        <v>59</v>
      </c>
      <c r="H92" s="1" t="s">
        <v>81</v>
      </c>
      <c r="I92" s="1" t="s">
        <v>5</v>
      </c>
      <c r="J92" s="1" t="s">
        <v>61</v>
      </c>
      <c r="K92" s="1" t="s">
        <v>62</v>
      </c>
      <c r="L92" s="1" t="s">
        <v>82</v>
      </c>
      <c r="M92" s="1" t="s">
        <v>83</v>
      </c>
      <c r="N92" s="1" t="s">
        <v>101</v>
      </c>
      <c r="O92" s="1" t="s">
        <v>102</v>
      </c>
      <c r="P92" s="1" t="s">
        <v>67</v>
      </c>
      <c r="Q92" s="1" t="s">
        <v>68</v>
      </c>
      <c r="R92" s="2">
        <v>8921.14</v>
      </c>
      <c r="S92" s="1" t="s">
        <v>86</v>
      </c>
      <c r="T92" s="3">
        <v>9.3874890605637394E-6</v>
      </c>
      <c r="U92" s="4">
        <v>176.20144706253876</v>
      </c>
      <c r="V92" s="4">
        <v>26.430217059380812</v>
      </c>
      <c r="W92" s="4">
        <v>149.77123000315794</v>
      </c>
      <c r="X92" s="1" t="s">
        <v>4</v>
      </c>
    </row>
    <row r="93" spans="1:24" x14ac:dyDescent="0.25">
      <c r="A93" s="1" t="s">
        <v>53</v>
      </c>
      <c r="B93" s="1" t="s">
        <v>54</v>
      </c>
      <c r="C93" s="1" t="s">
        <v>135</v>
      </c>
      <c r="D93" s="1" t="s">
        <v>136</v>
      </c>
      <c r="E93" s="1" t="s">
        <v>57</v>
      </c>
      <c r="F93" s="1" t="s">
        <v>58</v>
      </c>
      <c r="G93" s="1" t="s">
        <v>59</v>
      </c>
      <c r="H93" s="1" t="s">
        <v>81</v>
      </c>
      <c r="I93" s="1" t="s">
        <v>5</v>
      </c>
      <c r="J93" s="1" t="s">
        <v>61</v>
      </c>
      <c r="K93" s="1" t="s">
        <v>62</v>
      </c>
      <c r="L93" s="1" t="s">
        <v>82</v>
      </c>
      <c r="M93" s="1" t="s">
        <v>83</v>
      </c>
      <c r="N93" s="1" t="s">
        <v>84</v>
      </c>
      <c r="O93" s="1" t="s">
        <v>85</v>
      </c>
      <c r="P93" s="1" t="s">
        <v>67</v>
      </c>
      <c r="Q93" s="1" t="s">
        <v>68</v>
      </c>
      <c r="R93" s="2">
        <v>69729.83</v>
      </c>
      <c r="S93" s="1" t="s">
        <v>86</v>
      </c>
      <c r="T93" s="3">
        <v>7.3374929248949048E-5</v>
      </c>
      <c r="U93" s="4">
        <v>1377.2339577032565</v>
      </c>
      <c r="V93" s="4">
        <v>206.58509365548846</v>
      </c>
      <c r="W93" s="4">
        <v>1170.648864047768</v>
      </c>
      <c r="X93" s="1" t="s">
        <v>4</v>
      </c>
    </row>
    <row r="94" spans="1:24" x14ac:dyDescent="0.25">
      <c r="A94" s="1" t="s">
        <v>53</v>
      </c>
      <c r="B94" s="1" t="s">
        <v>54</v>
      </c>
      <c r="C94" s="1" t="s">
        <v>79</v>
      </c>
      <c r="D94" s="1" t="s">
        <v>80</v>
      </c>
      <c r="E94" s="1" t="s">
        <v>57</v>
      </c>
      <c r="F94" s="1" t="s">
        <v>58</v>
      </c>
      <c r="G94" s="1" t="s">
        <v>59</v>
      </c>
      <c r="H94" s="1" t="s">
        <v>81</v>
      </c>
      <c r="I94" s="1" t="s">
        <v>5</v>
      </c>
      <c r="J94" s="1" t="s">
        <v>61</v>
      </c>
      <c r="K94" s="1" t="s">
        <v>62</v>
      </c>
      <c r="L94" s="1" t="s">
        <v>63</v>
      </c>
      <c r="M94" s="1" t="s">
        <v>64</v>
      </c>
      <c r="N94" s="1" t="s">
        <v>72</v>
      </c>
      <c r="O94" s="1" t="s">
        <v>73</v>
      </c>
      <c r="P94" s="1" t="s">
        <v>67</v>
      </c>
      <c r="Q94" s="1" t="s">
        <v>68</v>
      </c>
      <c r="R94" s="2">
        <v>20088</v>
      </c>
      <c r="S94" s="1" t="s">
        <v>86</v>
      </c>
      <c r="T94" s="3">
        <v>2.1138092244780868E-5</v>
      </c>
      <c r="U94" s="4">
        <v>396.75811259461</v>
      </c>
      <c r="V94" s="4">
        <v>59.5137168891915</v>
      </c>
      <c r="W94" s="4">
        <v>337.24439570541847</v>
      </c>
      <c r="X94" s="1" t="s">
        <v>4</v>
      </c>
    </row>
    <row r="95" spans="1:24" x14ac:dyDescent="0.25">
      <c r="A95" s="1" t="s">
        <v>53</v>
      </c>
      <c r="B95" s="1" t="s">
        <v>54</v>
      </c>
      <c r="C95" s="1" t="s">
        <v>99</v>
      </c>
      <c r="D95" s="1" t="s">
        <v>100</v>
      </c>
      <c r="E95" s="1" t="s">
        <v>57</v>
      </c>
      <c r="F95" s="1" t="s">
        <v>58</v>
      </c>
      <c r="G95" s="1" t="s">
        <v>59</v>
      </c>
      <c r="H95" s="1" t="s">
        <v>81</v>
      </c>
      <c r="I95" s="1" t="s">
        <v>5</v>
      </c>
      <c r="J95" s="1" t="s">
        <v>61</v>
      </c>
      <c r="K95" s="1" t="s">
        <v>62</v>
      </c>
      <c r="L95" s="1" t="s">
        <v>95</v>
      </c>
      <c r="M95" s="1" t="s">
        <v>96</v>
      </c>
      <c r="N95" s="1" t="s">
        <v>175</v>
      </c>
      <c r="O95" s="1" t="s">
        <v>176</v>
      </c>
      <c r="P95" s="1" t="s">
        <v>67</v>
      </c>
      <c r="Q95" s="1" t="s">
        <v>68</v>
      </c>
      <c r="R95" s="2">
        <v>67449.399999999994</v>
      </c>
      <c r="S95" s="1" t="s">
        <v>86</v>
      </c>
      <c r="T95" s="3">
        <v>7.0975290673791451E-5</v>
      </c>
      <c r="U95" s="4">
        <v>1332.1931819812269</v>
      </c>
      <c r="V95" s="4">
        <v>199.82897729718403</v>
      </c>
      <c r="W95" s="4">
        <v>1132.3642046840428</v>
      </c>
      <c r="X95" s="1" t="s">
        <v>4</v>
      </c>
    </row>
    <row r="96" spans="1:24" x14ac:dyDescent="0.25">
      <c r="A96" s="1" t="s">
        <v>53</v>
      </c>
      <c r="B96" s="1" t="s">
        <v>54</v>
      </c>
      <c r="C96" s="1" t="s">
        <v>115</v>
      </c>
      <c r="D96" s="1" t="s">
        <v>116</v>
      </c>
      <c r="E96" s="1" t="s">
        <v>57</v>
      </c>
      <c r="F96" s="1" t="s">
        <v>58</v>
      </c>
      <c r="G96" s="1" t="s">
        <v>59</v>
      </c>
      <c r="H96" s="1" t="s">
        <v>81</v>
      </c>
      <c r="I96" s="1" t="s">
        <v>5</v>
      </c>
      <c r="J96" s="1" t="s">
        <v>61</v>
      </c>
      <c r="K96" s="1" t="s">
        <v>62</v>
      </c>
      <c r="L96" s="1" t="s">
        <v>89</v>
      </c>
      <c r="M96" s="1" t="s">
        <v>90</v>
      </c>
      <c r="N96" s="1" t="s">
        <v>171</v>
      </c>
      <c r="O96" s="1" t="s">
        <v>172</v>
      </c>
      <c r="P96" s="1" t="s">
        <v>67</v>
      </c>
      <c r="Q96" s="1" t="s">
        <v>68</v>
      </c>
      <c r="R96" s="2">
        <v>62378.700000000004</v>
      </c>
      <c r="S96" s="1" t="s">
        <v>86</v>
      </c>
      <c r="T96" s="3">
        <v>6.5639521839382334E-5</v>
      </c>
      <c r="U96" s="4">
        <v>1232.0417800729488</v>
      </c>
      <c r="V96" s="4">
        <v>184.80626701094232</v>
      </c>
      <c r="W96" s="4">
        <v>1047.2355130620065</v>
      </c>
      <c r="X96" s="1" t="s">
        <v>4</v>
      </c>
    </row>
    <row r="97" spans="1:24" x14ac:dyDescent="0.25">
      <c r="A97" s="1" t="s">
        <v>53</v>
      </c>
      <c r="B97" s="1" t="s">
        <v>54</v>
      </c>
      <c r="C97" s="1" t="s">
        <v>123</v>
      </c>
      <c r="D97" s="1" t="s">
        <v>124</v>
      </c>
      <c r="E97" s="1" t="s">
        <v>57</v>
      </c>
      <c r="F97" s="1" t="s">
        <v>58</v>
      </c>
      <c r="G97" s="1" t="s">
        <v>59</v>
      </c>
      <c r="H97" s="1" t="s">
        <v>81</v>
      </c>
      <c r="I97" s="1" t="s">
        <v>5</v>
      </c>
      <c r="J97" s="1" t="s">
        <v>61</v>
      </c>
      <c r="K97" s="1" t="s">
        <v>62</v>
      </c>
      <c r="L97" s="1" t="s">
        <v>82</v>
      </c>
      <c r="M97" s="1" t="s">
        <v>83</v>
      </c>
      <c r="N97" s="1" t="s">
        <v>105</v>
      </c>
      <c r="O97" s="1" t="s">
        <v>106</v>
      </c>
      <c r="P97" s="1" t="s">
        <v>67</v>
      </c>
      <c r="Q97" s="1" t="s">
        <v>68</v>
      </c>
      <c r="R97" s="2">
        <v>124277.47</v>
      </c>
      <c r="S97" s="1" t="s">
        <v>86</v>
      </c>
      <c r="T97" s="3">
        <v>1.3077402552807581E-4</v>
      </c>
      <c r="U97" s="4">
        <v>2454.6044621282986</v>
      </c>
      <c r="V97" s="4">
        <v>368.19066931924476</v>
      </c>
      <c r="W97" s="4">
        <v>2086.4137928090536</v>
      </c>
      <c r="X97" s="1" t="s">
        <v>4</v>
      </c>
    </row>
    <row r="98" spans="1:24" x14ac:dyDescent="0.25">
      <c r="A98" s="1" t="s">
        <v>53</v>
      </c>
      <c r="B98" s="1" t="s">
        <v>54</v>
      </c>
      <c r="C98" s="1" t="s">
        <v>93</v>
      </c>
      <c r="D98" s="1" t="s">
        <v>94</v>
      </c>
      <c r="E98" s="1" t="s">
        <v>57</v>
      </c>
      <c r="F98" s="1" t="s">
        <v>58</v>
      </c>
      <c r="G98" s="1" t="s">
        <v>59</v>
      </c>
      <c r="H98" s="1" t="s">
        <v>81</v>
      </c>
      <c r="I98" s="1" t="s">
        <v>5</v>
      </c>
      <c r="J98" s="1" t="s">
        <v>139</v>
      </c>
      <c r="K98" s="1" t="s">
        <v>140</v>
      </c>
      <c r="L98" s="1" t="s">
        <v>82</v>
      </c>
      <c r="M98" s="1" t="s">
        <v>83</v>
      </c>
      <c r="N98" s="1" t="s">
        <v>101</v>
      </c>
      <c r="O98" s="1" t="s">
        <v>102</v>
      </c>
      <c r="P98" s="1" t="s">
        <v>67</v>
      </c>
      <c r="Q98" s="1" t="s">
        <v>68</v>
      </c>
      <c r="R98" s="2">
        <v>7549.59</v>
      </c>
      <c r="S98" s="1" t="s">
        <v>86</v>
      </c>
      <c r="T98" s="3">
        <v>7.9442418274728793E-6</v>
      </c>
      <c r="U98" s="4">
        <v>149.11196133329059</v>
      </c>
      <c r="V98" s="4">
        <v>22.366794199993588</v>
      </c>
      <c r="W98" s="4">
        <v>126.745167133297</v>
      </c>
      <c r="X98" s="1" t="s">
        <v>4</v>
      </c>
    </row>
    <row r="99" spans="1:24" x14ac:dyDescent="0.25">
      <c r="A99" s="1" t="s">
        <v>53</v>
      </c>
      <c r="B99" s="1" t="s">
        <v>54</v>
      </c>
      <c r="C99" s="1" t="s">
        <v>93</v>
      </c>
      <c r="D99" s="1" t="s">
        <v>94</v>
      </c>
      <c r="E99" s="1" t="s">
        <v>57</v>
      </c>
      <c r="F99" s="1" t="s">
        <v>58</v>
      </c>
      <c r="G99" s="1" t="s">
        <v>59</v>
      </c>
      <c r="H99" s="1" t="s">
        <v>81</v>
      </c>
      <c r="I99" s="1" t="s">
        <v>5</v>
      </c>
      <c r="J99" s="1" t="s">
        <v>61</v>
      </c>
      <c r="K99" s="1" t="s">
        <v>62</v>
      </c>
      <c r="L99" s="1" t="s">
        <v>82</v>
      </c>
      <c r="M99" s="1" t="s">
        <v>83</v>
      </c>
      <c r="N99" s="1" t="s">
        <v>84</v>
      </c>
      <c r="O99" s="1" t="s">
        <v>85</v>
      </c>
      <c r="P99" s="1" t="s">
        <v>67</v>
      </c>
      <c r="Q99" s="1" t="s">
        <v>68</v>
      </c>
      <c r="R99" s="2">
        <v>187933.85</v>
      </c>
      <c r="S99" s="1" t="s">
        <v>86</v>
      </c>
      <c r="T99" s="3">
        <v>1.9775801758347328E-4</v>
      </c>
      <c r="U99" s="4">
        <v>3711.8817014455667</v>
      </c>
      <c r="V99" s="4">
        <v>556.78225521683498</v>
      </c>
      <c r="W99" s="4">
        <v>3155.0994462287317</v>
      </c>
      <c r="X99" s="1" t="s">
        <v>4</v>
      </c>
    </row>
    <row r="100" spans="1:24" x14ac:dyDescent="0.25">
      <c r="A100" s="1" t="s">
        <v>53</v>
      </c>
      <c r="B100" s="1" t="s">
        <v>54</v>
      </c>
      <c r="C100" s="1" t="s">
        <v>111</v>
      </c>
      <c r="D100" s="1" t="s">
        <v>112</v>
      </c>
      <c r="E100" s="1" t="s">
        <v>57</v>
      </c>
      <c r="F100" s="1" t="s">
        <v>58</v>
      </c>
      <c r="G100" s="1" t="s">
        <v>59</v>
      </c>
      <c r="H100" s="1" t="s">
        <v>81</v>
      </c>
      <c r="I100" s="1" t="s">
        <v>5</v>
      </c>
      <c r="J100" s="1" t="s">
        <v>61</v>
      </c>
      <c r="K100" s="1" t="s">
        <v>62</v>
      </c>
      <c r="L100" s="1" t="s">
        <v>63</v>
      </c>
      <c r="M100" s="1" t="s">
        <v>64</v>
      </c>
      <c r="N100" s="1" t="s">
        <v>107</v>
      </c>
      <c r="O100" s="1" t="s">
        <v>108</v>
      </c>
      <c r="P100" s="1" t="s">
        <v>67</v>
      </c>
      <c r="Q100" s="1" t="s">
        <v>68</v>
      </c>
      <c r="R100" s="2">
        <v>41620</v>
      </c>
      <c r="S100" s="1" t="s">
        <v>86</v>
      </c>
      <c r="T100" s="3">
        <v>4.3795669017711059E-5</v>
      </c>
      <c r="U100" s="4">
        <v>822.03667095717185</v>
      </c>
      <c r="V100" s="4">
        <v>123.30550064357577</v>
      </c>
      <c r="W100" s="4">
        <v>698.73117031359607</v>
      </c>
      <c r="X100" s="1" t="s">
        <v>4</v>
      </c>
    </row>
    <row r="101" spans="1:24" x14ac:dyDescent="0.25">
      <c r="A101" s="1" t="s">
        <v>53</v>
      </c>
      <c r="B101" s="1" t="s">
        <v>54</v>
      </c>
      <c r="C101" s="1" t="s">
        <v>135</v>
      </c>
      <c r="D101" s="1" t="s">
        <v>136</v>
      </c>
      <c r="E101" s="1" t="s">
        <v>57</v>
      </c>
      <c r="F101" s="1" t="s">
        <v>58</v>
      </c>
      <c r="G101" s="1" t="s">
        <v>59</v>
      </c>
      <c r="H101" s="1" t="s">
        <v>81</v>
      </c>
      <c r="I101" s="1" t="s">
        <v>5</v>
      </c>
      <c r="J101" s="1" t="s">
        <v>61</v>
      </c>
      <c r="K101" s="1" t="s">
        <v>62</v>
      </c>
      <c r="L101" s="1" t="s">
        <v>82</v>
      </c>
      <c r="M101" s="1" t="s">
        <v>83</v>
      </c>
      <c r="N101" s="1" t="s">
        <v>101</v>
      </c>
      <c r="O101" s="1" t="s">
        <v>102</v>
      </c>
      <c r="P101" s="1" t="s">
        <v>67</v>
      </c>
      <c r="Q101" s="1" t="s">
        <v>68</v>
      </c>
      <c r="R101" s="2">
        <v>820962.53</v>
      </c>
      <c r="S101" s="1" t="s">
        <v>86</v>
      </c>
      <c r="T101" s="3">
        <v>8.6387802113942062E-4</v>
      </c>
      <c r="U101" s="4">
        <v>16214.831935170047</v>
      </c>
      <c r="V101" s="4">
        <v>2432.2247902755071</v>
      </c>
      <c r="W101" s="4">
        <v>13782.607144894539</v>
      </c>
      <c r="X101" s="1" t="s">
        <v>4</v>
      </c>
    </row>
    <row r="102" spans="1:24" x14ac:dyDescent="0.25">
      <c r="A102" s="1" t="s">
        <v>53</v>
      </c>
      <c r="B102" s="1" t="s">
        <v>54</v>
      </c>
      <c r="C102" s="1" t="s">
        <v>103</v>
      </c>
      <c r="D102" s="1" t="s">
        <v>104</v>
      </c>
      <c r="E102" s="1" t="s">
        <v>57</v>
      </c>
      <c r="F102" s="1" t="s">
        <v>58</v>
      </c>
      <c r="G102" s="1" t="s">
        <v>59</v>
      </c>
      <c r="H102" s="1" t="s">
        <v>81</v>
      </c>
      <c r="I102" s="1" t="s">
        <v>5</v>
      </c>
      <c r="J102" s="1" t="s">
        <v>61</v>
      </c>
      <c r="K102" s="1" t="s">
        <v>62</v>
      </c>
      <c r="L102" s="1" t="s">
        <v>89</v>
      </c>
      <c r="M102" s="1" t="s">
        <v>90</v>
      </c>
      <c r="N102" s="1" t="s">
        <v>91</v>
      </c>
      <c r="O102" s="1" t="s">
        <v>92</v>
      </c>
      <c r="P102" s="1" t="s">
        <v>67</v>
      </c>
      <c r="Q102" s="1" t="s">
        <v>68</v>
      </c>
      <c r="R102" s="2">
        <v>119526.79000000001</v>
      </c>
      <c r="S102" s="1" t="s">
        <v>86</v>
      </c>
      <c r="T102" s="3">
        <v>1.2577500561243286E-4</v>
      </c>
      <c r="U102" s="4">
        <v>2360.7737756318347</v>
      </c>
      <c r="V102" s="4">
        <v>354.11606634477522</v>
      </c>
      <c r="W102" s="4">
        <v>2006.6577092870596</v>
      </c>
      <c r="X102" s="1" t="s">
        <v>4</v>
      </c>
    </row>
    <row r="103" spans="1:24" x14ac:dyDescent="0.25">
      <c r="A103" s="1" t="s">
        <v>53</v>
      </c>
      <c r="B103" s="1" t="s">
        <v>54</v>
      </c>
      <c r="C103" s="1" t="s">
        <v>109</v>
      </c>
      <c r="D103" s="1" t="s">
        <v>110</v>
      </c>
      <c r="E103" s="1" t="s">
        <v>57</v>
      </c>
      <c r="F103" s="1" t="s">
        <v>58</v>
      </c>
      <c r="G103" s="1" t="s">
        <v>59</v>
      </c>
      <c r="H103" s="1" t="s">
        <v>81</v>
      </c>
      <c r="I103" s="1" t="s">
        <v>5</v>
      </c>
      <c r="J103" s="1" t="s">
        <v>61</v>
      </c>
      <c r="K103" s="1" t="s">
        <v>62</v>
      </c>
      <c r="L103" s="1" t="s">
        <v>63</v>
      </c>
      <c r="M103" s="1" t="s">
        <v>64</v>
      </c>
      <c r="N103" s="1" t="s">
        <v>157</v>
      </c>
      <c r="O103" s="1" t="s">
        <v>158</v>
      </c>
      <c r="P103" s="1" t="s">
        <v>67</v>
      </c>
      <c r="Q103" s="1" t="s">
        <v>68</v>
      </c>
      <c r="R103" s="2">
        <v>12775.31</v>
      </c>
      <c r="S103" s="1" t="s">
        <v>86</v>
      </c>
      <c r="T103" s="3">
        <v>1.3443134270991212E-5</v>
      </c>
      <c r="U103" s="4">
        <v>252.32516345136631</v>
      </c>
      <c r="V103" s="4">
        <v>37.848774517704946</v>
      </c>
      <c r="W103" s="4">
        <v>214.47638893366135</v>
      </c>
      <c r="X103" s="1" t="s">
        <v>4</v>
      </c>
    </row>
    <row r="104" spans="1:24" x14ac:dyDescent="0.25">
      <c r="A104" s="1" t="s">
        <v>53</v>
      </c>
      <c r="B104" s="1" t="s">
        <v>54</v>
      </c>
      <c r="C104" s="1" t="s">
        <v>159</v>
      </c>
      <c r="D104" s="1" t="s">
        <v>160</v>
      </c>
      <c r="E104" s="1" t="s">
        <v>57</v>
      </c>
      <c r="F104" s="1" t="s">
        <v>58</v>
      </c>
      <c r="G104" s="1" t="s">
        <v>59</v>
      </c>
      <c r="H104" s="1" t="s">
        <v>81</v>
      </c>
      <c r="I104" s="1" t="s">
        <v>5</v>
      </c>
      <c r="J104" s="1" t="s">
        <v>61</v>
      </c>
      <c r="K104" s="1" t="s">
        <v>62</v>
      </c>
      <c r="L104" s="1" t="s">
        <v>89</v>
      </c>
      <c r="M104" s="1" t="s">
        <v>90</v>
      </c>
      <c r="N104" s="1" t="s">
        <v>91</v>
      </c>
      <c r="O104" s="1" t="s">
        <v>92</v>
      </c>
      <c r="P104" s="1" t="s">
        <v>67</v>
      </c>
      <c r="Q104" s="1" t="s">
        <v>68</v>
      </c>
      <c r="R104" s="2">
        <v>35885.980000000003</v>
      </c>
      <c r="S104" s="1" t="s">
        <v>86</v>
      </c>
      <c r="T104" s="3">
        <v>3.776190539298892E-5</v>
      </c>
      <c r="U104" s="4">
        <v>708.78403491676238</v>
      </c>
      <c r="V104" s="4">
        <v>106.31760523751436</v>
      </c>
      <c r="W104" s="4">
        <v>602.46642967924799</v>
      </c>
      <c r="X104" s="1" t="s">
        <v>4</v>
      </c>
    </row>
    <row r="105" spans="1:24" x14ac:dyDescent="0.25">
      <c r="A105" s="1" t="s">
        <v>53</v>
      </c>
      <c r="B105" s="1" t="s">
        <v>54</v>
      </c>
      <c r="C105" s="1" t="s">
        <v>159</v>
      </c>
      <c r="D105" s="1" t="s">
        <v>160</v>
      </c>
      <c r="E105" s="1" t="s">
        <v>57</v>
      </c>
      <c r="F105" s="1" t="s">
        <v>58</v>
      </c>
      <c r="G105" s="1" t="s">
        <v>59</v>
      </c>
      <c r="H105" s="1" t="s">
        <v>81</v>
      </c>
      <c r="I105" s="1" t="s">
        <v>5</v>
      </c>
      <c r="J105" s="1" t="s">
        <v>61</v>
      </c>
      <c r="K105" s="1" t="s">
        <v>62</v>
      </c>
      <c r="L105" s="1" t="s">
        <v>63</v>
      </c>
      <c r="M105" s="1" t="s">
        <v>64</v>
      </c>
      <c r="N105" s="1" t="s">
        <v>107</v>
      </c>
      <c r="O105" s="1" t="s">
        <v>108</v>
      </c>
      <c r="P105" s="1" t="s">
        <v>67</v>
      </c>
      <c r="Q105" s="1" t="s">
        <v>68</v>
      </c>
      <c r="R105" s="2">
        <v>4044.05</v>
      </c>
      <c r="S105" s="1" t="s">
        <v>86</v>
      </c>
      <c r="T105" s="3">
        <v>4.2554511122314855E-6</v>
      </c>
      <c r="U105" s="4">
        <v>79.874036501305895</v>
      </c>
      <c r="V105" s="4">
        <v>11.981105475195884</v>
      </c>
      <c r="W105" s="4">
        <v>67.892931026110006</v>
      </c>
      <c r="X105" s="1" t="s">
        <v>4</v>
      </c>
    </row>
    <row r="106" spans="1:24" x14ac:dyDescent="0.25">
      <c r="A106" s="1" t="s">
        <v>53</v>
      </c>
      <c r="B106" s="1" t="s">
        <v>54</v>
      </c>
      <c r="C106" s="1" t="s">
        <v>79</v>
      </c>
      <c r="D106" s="1" t="s">
        <v>80</v>
      </c>
      <c r="E106" s="1" t="s">
        <v>57</v>
      </c>
      <c r="F106" s="1" t="s">
        <v>58</v>
      </c>
      <c r="G106" s="1" t="s">
        <v>59</v>
      </c>
      <c r="H106" s="1" t="s">
        <v>81</v>
      </c>
      <c r="I106" s="1" t="s">
        <v>5</v>
      </c>
      <c r="J106" s="1" t="s">
        <v>117</v>
      </c>
      <c r="K106" s="1" t="s">
        <v>118</v>
      </c>
      <c r="L106" s="1" t="s">
        <v>82</v>
      </c>
      <c r="M106" s="1" t="s">
        <v>83</v>
      </c>
      <c r="N106" s="1" t="s">
        <v>161</v>
      </c>
      <c r="O106" s="1" t="s">
        <v>162</v>
      </c>
      <c r="P106" s="1" t="s">
        <v>67</v>
      </c>
      <c r="Q106" s="1" t="s">
        <v>68</v>
      </c>
      <c r="R106" s="2">
        <v>3835.8</v>
      </c>
      <c r="S106" s="1" t="s">
        <v>86</v>
      </c>
      <c r="T106" s="3">
        <v>4.0363149259523323E-6</v>
      </c>
      <c r="U106" s="4">
        <v>75.760890496336359</v>
      </c>
      <c r="V106" s="4">
        <v>11.364133574450454</v>
      </c>
      <c r="W106" s="4">
        <v>64.39675692188591</v>
      </c>
      <c r="X106" s="1" t="s">
        <v>4</v>
      </c>
    </row>
    <row r="107" spans="1:24" x14ac:dyDescent="0.25">
      <c r="A107" s="1" t="s">
        <v>53</v>
      </c>
      <c r="B107" s="1" t="s">
        <v>54</v>
      </c>
      <c r="C107" s="1" t="s">
        <v>159</v>
      </c>
      <c r="D107" s="1" t="s">
        <v>160</v>
      </c>
      <c r="E107" s="1" t="s">
        <v>57</v>
      </c>
      <c r="F107" s="1" t="s">
        <v>58</v>
      </c>
      <c r="G107" s="1" t="s">
        <v>59</v>
      </c>
      <c r="H107" s="1" t="s">
        <v>81</v>
      </c>
      <c r="I107" s="1" t="s">
        <v>5</v>
      </c>
      <c r="J107" s="1" t="s">
        <v>61</v>
      </c>
      <c r="K107" s="1" t="s">
        <v>62</v>
      </c>
      <c r="L107" s="1" t="s">
        <v>63</v>
      </c>
      <c r="M107" s="1" t="s">
        <v>64</v>
      </c>
      <c r="N107" s="1" t="s">
        <v>157</v>
      </c>
      <c r="O107" s="1" t="s">
        <v>158</v>
      </c>
      <c r="P107" s="1" t="s">
        <v>67</v>
      </c>
      <c r="Q107" s="1" t="s">
        <v>68</v>
      </c>
      <c r="R107" s="2">
        <v>33690.65</v>
      </c>
      <c r="S107" s="1" t="s">
        <v>86</v>
      </c>
      <c r="T107" s="3">
        <v>3.545181538663016E-5</v>
      </c>
      <c r="U107" s="4">
        <v>665.42406939892464</v>
      </c>
      <c r="V107" s="4">
        <v>99.813610409838688</v>
      </c>
      <c r="W107" s="4">
        <v>565.61045898908594</v>
      </c>
      <c r="X107" s="1" t="s">
        <v>4</v>
      </c>
    </row>
    <row r="108" spans="1:24" x14ac:dyDescent="0.25">
      <c r="A108" s="1" t="s">
        <v>53</v>
      </c>
      <c r="B108" s="1" t="s">
        <v>54</v>
      </c>
      <c r="C108" s="1" t="s">
        <v>99</v>
      </c>
      <c r="D108" s="1" t="s">
        <v>100</v>
      </c>
      <c r="E108" s="1" t="s">
        <v>57</v>
      </c>
      <c r="F108" s="1" t="s">
        <v>58</v>
      </c>
      <c r="G108" s="1" t="s">
        <v>59</v>
      </c>
      <c r="H108" s="1" t="s">
        <v>81</v>
      </c>
      <c r="I108" s="1" t="s">
        <v>5</v>
      </c>
      <c r="J108" s="1" t="s">
        <v>61</v>
      </c>
      <c r="K108" s="1" t="s">
        <v>62</v>
      </c>
      <c r="L108" s="1" t="s">
        <v>95</v>
      </c>
      <c r="M108" s="1" t="s">
        <v>96</v>
      </c>
      <c r="N108" s="1" t="s">
        <v>113</v>
      </c>
      <c r="O108" s="1" t="s">
        <v>114</v>
      </c>
      <c r="P108" s="1" t="s">
        <v>67</v>
      </c>
      <c r="Q108" s="1" t="s">
        <v>68</v>
      </c>
      <c r="R108" s="2">
        <v>19806.21</v>
      </c>
      <c r="S108" s="1" t="s">
        <v>86</v>
      </c>
      <c r="T108" s="3">
        <v>2.0841571784124913E-5</v>
      </c>
      <c r="U108" s="4">
        <v>391.19247795960223</v>
      </c>
      <c r="V108" s="4">
        <v>58.67887169394033</v>
      </c>
      <c r="W108" s="4">
        <v>332.51360626566191</v>
      </c>
      <c r="X108" s="1" t="s">
        <v>4</v>
      </c>
    </row>
    <row r="109" spans="1:24" x14ac:dyDescent="0.25">
      <c r="A109" s="1" t="s">
        <v>53</v>
      </c>
      <c r="B109" s="1" t="s">
        <v>54</v>
      </c>
      <c r="C109" s="1" t="s">
        <v>135</v>
      </c>
      <c r="D109" s="1" t="s">
        <v>136</v>
      </c>
      <c r="E109" s="1" t="s">
        <v>57</v>
      </c>
      <c r="F109" s="1" t="s">
        <v>58</v>
      </c>
      <c r="G109" s="1" t="s">
        <v>59</v>
      </c>
      <c r="H109" s="1" t="s">
        <v>81</v>
      </c>
      <c r="I109" s="1" t="s">
        <v>5</v>
      </c>
      <c r="J109" s="1" t="s">
        <v>117</v>
      </c>
      <c r="K109" s="1" t="s">
        <v>118</v>
      </c>
      <c r="L109" s="1" t="s">
        <v>82</v>
      </c>
      <c r="M109" s="1" t="s">
        <v>83</v>
      </c>
      <c r="N109" s="1" t="s">
        <v>101</v>
      </c>
      <c r="O109" s="1" t="s">
        <v>102</v>
      </c>
      <c r="P109" s="1" t="s">
        <v>67</v>
      </c>
      <c r="Q109" s="1" t="s">
        <v>68</v>
      </c>
      <c r="R109" s="2">
        <v>1320.39</v>
      </c>
      <c r="S109" s="1" t="s">
        <v>86</v>
      </c>
      <c r="T109" s="3">
        <v>1.3894128643511655E-6</v>
      </c>
      <c r="U109" s="4">
        <v>26.079024506610768</v>
      </c>
      <c r="V109" s="4">
        <v>3.9118536759916149</v>
      </c>
      <c r="W109" s="4">
        <v>22.167170830619153</v>
      </c>
      <c r="X109" s="1" t="s">
        <v>4</v>
      </c>
    </row>
    <row r="110" spans="1:24" x14ac:dyDescent="0.25">
      <c r="A110" s="1" t="s">
        <v>53</v>
      </c>
      <c r="B110" s="1" t="s">
        <v>54</v>
      </c>
      <c r="C110" s="1" t="s">
        <v>137</v>
      </c>
      <c r="D110" s="1" t="s">
        <v>138</v>
      </c>
      <c r="E110" s="1" t="s">
        <v>57</v>
      </c>
      <c r="F110" s="1" t="s">
        <v>58</v>
      </c>
      <c r="G110" s="1" t="s">
        <v>59</v>
      </c>
      <c r="H110" s="1" t="s">
        <v>81</v>
      </c>
      <c r="I110" s="1" t="s">
        <v>5</v>
      </c>
      <c r="J110" s="1" t="s">
        <v>61</v>
      </c>
      <c r="K110" s="1" t="s">
        <v>62</v>
      </c>
      <c r="L110" s="1" t="s">
        <v>82</v>
      </c>
      <c r="M110" s="1" t="s">
        <v>83</v>
      </c>
      <c r="N110" s="1" t="s">
        <v>84</v>
      </c>
      <c r="O110" s="1" t="s">
        <v>85</v>
      </c>
      <c r="P110" s="1" t="s">
        <v>67</v>
      </c>
      <c r="Q110" s="1" t="s">
        <v>68</v>
      </c>
      <c r="R110" s="2">
        <v>47652.21</v>
      </c>
      <c r="S110" s="1" t="s">
        <v>86</v>
      </c>
      <c r="T110" s="3">
        <v>5.0143210406594448E-5</v>
      </c>
      <c r="U110" s="4">
        <v>941.17885805266815</v>
      </c>
      <c r="V110" s="4">
        <v>141.17682870790023</v>
      </c>
      <c r="W110" s="4">
        <v>800.00202934476795</v>
      </c>
      <c r="X110" s="1" t="s">
        <v>4</v>
      </c>
    </row>
    <row r="111" spans="1:24" x14ac:dyDescent="0.25">
      <c r="A111" s="1" t="s">
        <v>53</v>
      </c>
      <c r="B111" s="1" t="s">
        <v>54</v>
      </c>
      <c r="C111" s="1" t="s">
        <v>93</v>
      </c>
      <c r="D111" s="1" t="s">
        <v>94</v>
      </c>
      <c r="E111" s="1" t="s">
        <v>57</v>
      </c>
      <c r="F111" s="1" t="s">
        <v>58</v>
      </c>
      <c r="G111" s="1" t="s">
        <v>59</v>
      </c>
      <c r="H111" s="1" t="s">
        <v>81</v>
      </c>
      <c r="I111" s="1" t="s">
        <v>5</v>
      </c>
      <c r="J111" s="1" t="s">
        <v>61</v>
      </c>
      <c r="K111" s="1" t="s">
        <v>62</v>
      </c>
      <c r="L111" s="1" t="s">
        <v>82</v>
      </c>
      <c r="M111" s="1" t="s">
        <v>83</v>
      </c>
      <c r="N111" s="1" t="s">
        <v>101</v>
      </c>
      <c r="O111" s="1" t="s">
        <v>102</v>
      </c>
      <c r="P111" s="1" t="s">
        <v>67</v>
      </c>
      <c r="Q111" s="1" t="s">
        <v>68</v>
      </c>
      <c r="R111" s="2">
        <v>533798.32000000007</v>
      </c>
      <c r="S111" s="1" t="s">
        <v>86</v>
      </c>
      <c r="T111" s="3">
        <v>5.6170241578400323E-4</v>
      </c>
      <c r="U111" s="4">
        <v>10543.051271872444</v>
      </c>
      <c r="V111" s="4">
        <v>1581.4576907808666</v>
      </c>
      <c r="W111" s="4">
        <v>8961.593581091578</v>
      </c>
      <c r="X111" s="1" t="s">
        <v>4</v>
      </c>
    </row>
    <row r="112" spans="1:24" x14ac:dyDescent="0.25">
      <c r="A112" s="1" t="s">
        <v>53</v>
      </c>
      <c r="B112" s="1" t="s">
        <v>54</v>
      </c>
      <c r="C112" s="1" t="s">
        <v>135</v>
      </c>
      <c r="D112" s="1" t="s">
        <v>136</v>
      </c>
      <c r="E112" s="1" t="s">
        <v>57</v>
      </c>
      <c r="F112" s="1" t="s">
        <v>58</v>
      </c>
      <c r="G112" s="1" t="s">
        <v>59</v>
      </c>
      <c r="H112" s="1" t="s">
        <v>81</v>
      </c>
      <c r="I112" s="1" t="s">
        <v>5</v>
      </c>
      <c r="J112" s="1" t="s">
        <v>61</v>
      </c>
      <c r="K112" s="1" t="s">
        <v>62</v>
      </c>
      <c r="L112" s="1" t="s">
        <v>177</v>
      </c>
      <c r="M112" s="1" t="s">
        <v>178</v>
      </c>
      <c r="N112" s="1" t="s">
        <v>179</v>
      </c>
      <c r="O112" s="1" t="s">
        <v>180</v>
      </c>
      <c r="P112" s="1" t="s">
        <v>67</v>
      </c>
      <c r="Q112" s="1" t="s">
        <v>68</v>
      </c>
      <c r="R112" s="2">
        <v>430.93</v>
      </c>
      <c r="S112" s="1" t="s">
        <v>86</v>
      </c>
      <c r="T112" s="3">
        <v>4.5345669509375846E-7</v>
      </c>
      <c r="U112" s="4">
        <v>8.5112989576062965</v>
      </c>
      <c r="V112" s="4">
        <v>1.2766948436409444</v>
      </c>
      <c r="W112" s="4">
        <v>7.2346041139653519</v>
      </c>
      <c r="X112" s="1" t="s">
        <v>4</v>
      </c>
    </row>
    <row r="113" spans="1:24" x14ac:dyDescent="0.25">
      <c r="A113" s="1" t="s">
        <v>53</v>
      </c>
      <c r="B113" s="1" t="s">
        <v>54</v>
      </c>
      <c r="C113" s="1" t="s">
        <v>155</v>
      </c>
      <c r="D113" s="1" t="s">
        <v>156</v>
      </c>
      <c r="E113" s="1" t="s">
        <v>57</v>
      </c>
      <c r="F113" s="1" t="s">
        <v>58</v>
      </c>
      <c r="G113" s="1" t="s">
        <v>59</v>
      </c>
      <c r="H113" s="1" t="s">
        <v>81</v>
      </c>
      <c r="I113" s="1" t="s">
        <v>5</v>
      </c>
      <c r="J113" s="1" t="s">
        <v>117</v>
      </c>
      <c r="K113" s="1" t="s">
        <v>118</v>
      </c>
      <c r="L113" s="1" t="s">
        <v>82</v>
      </c>
      <c r="M113" s="1" t="s">
        <v>83</v>
      </c>
      <c r="N113" s="1" t="s">
        <v>161</v>
      </c>
      <c r="O113" s="1" t="s">
        <v>162</v>
      </c>
      <c r="P113" s="1" t="s">
        <v>67</v>
      </c>
      <c r="Q113" s="1" t="s">
        <v>68</v>
      </c>
      <c r="R113" s="2">
        <v>988.38</v>
      </c>
      <c r="S113" s="1" t="s">
        <v>86</v>
      </c>
      <c r="T113" s="3">
        <v>1.0400471730832594E-6</v>
      </c>
      <c r="U113" s="4">
        <v>19.521494590116518</v>
      </c>
      <c r="V113" s="4">
        <v>2.9282241885174778</v>
      </c>
      <c r="W113" s="4">
        <v>16.593270401599039</v>
      </c>
      <c r="X113" s="1" t="s">
        <v>4</v>
      </c>
    </row>
    <row r="114" spans="1:24" x14ac:dyDescent="0.25">
      <c r="A114" s="1" t="s">
        <v>53</v>
      </c>
      <c r="B114" s="1" t="s">
        <v>54</v>
      </c>
      <c r="C114" s="1" t="s">
        <v>115</v>
      </c>
      <c r="D114" s="1" t="s">
        <v>116</v>
      </c>
      <c r="E114" s="1" t="s">
        <v>57</v>
      </c>
      <c r="F114" s="1" t="s">
        <v>58</v>
      </c>
      <c r="G114" s="1" t="s">
        <v>59</v>
      </c>
      <c r="H114" s="1" t="s">
        <v>81</v>
      </c>
      <c r="I114" s="1" t="s">
        <v>5</v>
      </c>
      <c r="J114" s="1" t="s">
        <v>61</v>
      </c>
      <c r="K114" s="1" t="s">
        <v>62</v>
      </c>
      <c r="L114" s="1" t="s">
        <v>89</v>
      </c>
      <c r="M114" s="1" t="s">
        <v>90</v>
      </c>
      <c r="N114" s="1" t="s">
        <v>91</v>
      </c>
      <c r="O114" s="1" t="s">
        <v>92</v>
      </c>
      <c r="P114" s="1" t="s">
        <v>67</v>
      </c>
      <c r="Q114" s="1" t="s">
        <v>68</v>
      </c>
      <c r="R114" s="2">
        <v>198030.95</v>
      </c>
      <c r="S114" s="1" t="s">
        <v>86</v>
      </c>
      <c r="T114" s="3">
        <v>2.0838293948733513E-4</v>
      </c>
      <c r="U114" s="4">
        <v>3911.3095359078848</v>
      </c>
      <c r="V114" s="4">
        <v>586.69643038618267</v>
      </c>
      <c r="W114" s="4">
        <v>3324.613105521702</v>
      </c>
      <c r="X114" s="1" t="s">
        <v>4</v>
      </c>
    </row>
    <row r="115" spans="1:24" x14ac:dyDescent="0.25">
      <c r="A115" s="1" t="s">
        <v>53</v>
      </c>
      <c r="B115" s="1" t="s">
        <v>54</v>
      </c>
      <c r="C115" s="1" t="s">
        <v>99</v>
      </c>
      <c r="D115" s="1" t="s">
        <v>100</v>
      </c>
      <c r="E115" s="1" t="s">
        <v>57</v>
      </c>
      <c r="F115" s="1" t="s">
        <v>58</v>
      </c>
      <c r="G115" s="1" t="s">
        <v>59</v>
      </c>
      <c r="H115" s="1" t="s">
        <v>81</v>
      </c>
      <c r="I115" s="1" t="s">
        <v>5</v>
      </c>
      <c r="J115" s="1" t="s">
        <v>61</v>
      </c>
      <c r="K115" s="1" t="s">
        <v>62</v>
      </c>
      <c r="L115" s="1" t="s">
        <v>89</v>
      </c>
      <c r="M115" s="1" t="s">
        <v>90</v>
      </c>
      <c r="N115" s="1" t="s">
        <v>151</v>
      </c>
      <c r="O115" s="1" t="s">
        <v>152</v>
      </c>
      <c r="P115" s="1" t="s">
        <v>67</v>
      </c>
      <c r="Q115" s="1" t="s">
        <v>68</v>
      </c>
      <c r="R115" s="2">
        <v>48577.49</v>
      </c>
      <c r="S115" s="1" t="s">
        <v>86</v>
      </c>
      <c r="T115" s="3">
        <v>5.1116859052166475E-5</v>
      </c>
      <c r="U115" s="4">
        <v>959.45406446552863</v>
      </c>
      <c r="V115" s="4">
        <v>143.91810966982928</v>
      </c>
      <c r="W115" s="4">
        <v>815.53595479569935</v>
      </c>
      <c r="X115" s="1" t="s">
        <v>4</v>
      </c>
    </row>
    <row r="116" spans="1:24" x14ac:dyDescent="0.25">
      <c r="A116" s="1" t="s">
        <v>53</v>
      </c>
      <c r="B116" s="1" t="s">
        <v>54</v>
      </c>
      <c r="C116" s="1" t="s">
        <v>109</v>
      </c>
      <c r="D116" s="1" t="s">
        <v>110</v>
      </c>
      <c r="E116" s="1" t="s">
        <v>57</v>
      </c>
      <c r="F116" s="1" t="s">
        <v>58</v>
      </c>
      <c r="G116" s="1" t="s">
        <v>59</v>
      </c>
      <c r="H116" s="1" t="s">
        <v>81</v>
      </c>
      <c r="I116" s="1" t="s">
        <v>5</v>
      </c>
      <c r="J116" s="1" t="s">
        <v>61</v>
      </c>
      <c r="K116" s="1" t="s">
        <v>62</v>
      </c>
      <c r="L116" s="1" t="s">
        <v>95</v>
      </c>
      <c r="M116" s="1" t="s">
        <v>96</v>
      </c>
      <c r="N116" s="1" t="s">
        <v>97</v>
      </c>
      <c r="O116" s="1" t="s">
        <v>98</v>
      </c>
      <c r="P116" s="1" t="s">
        <v>67</v>
      </c>
      <c r="Q116" s="1" t="s">
        <v>68</v>
      </c>
      <c r="R116" s="2">
        <v>39137</v>
      </c>
      <c r="S116" s="1" t="s">
        <v>86</v>
      </c>
      <c r="T116" s="3">
        <v>4.1182871176024935E-5</v>
      </c>
      <c r="U116" s="4">
        <v>772.99493491712724</v>
      </c>
      <c r="V116" s="4">
        <v>115.94924023756909</v>
      </c>
      <c r="W116" s="4">
        <v>657.0456946795581</v>
      </c>
      <c r="X116" s="1" t="s">
        <v>4</v>
      </c>
    </row>
    <row r="117" spans="1:24" x14ac:dyDescent="0.25">
      <c r="A117" s="1" t="s">
        <v>53</v>
      </c>
      <c r="B117" s="1" t="s">
        <v>54</v>
      </c>
      <c r="C117" s="1" t="s">
        <v>99</v>
      </c>
      <c r="D117" s="1" t="s">
        <v>100</v>
      </c>
      <c r="E117" s="1" t="s">
        <v>57</v>
      </c>
      <c r="F117" s="1" t="s">
        <v>58</v>
      </c>
      <c r="G117" s="1" t="s">
        <v>59</v>
      </c>
      <c r="H117" s="1" t="s">
        <v>81</v>
      </c>
      <c r="I117" s="1" t="s">
        <v>5</v>
      </c>
      <c r="J117" s="1" t="s">
        <v>61</v>
      </c>
      <c r="K117" s="1" t="s">
        <v>62</v>
      </c>
      <c r="L117" s="1" t="s">
        <v>89</v>
      </c>
      <c r="M117" s="1" t="s">
        <v>90</v>
      </c>
      <c r="N117" s="1" t="s">
        <v>171</v>
      </c>
      <c r="O117" s="1" t="s">
        <v>172</v>
      </c>
      <c r="P117" s="1" t="s">
        <v>67</v>
      </c>
      <c r="Q117" s="1" t="s">
        <v>68</v>
      </c>
      <c r="R117" s="2">
        <v>176962.19</v>
      </c>
      <c r="S117" s="1" t="s">
        <v>86</v>
      </c>
      <c r="T117" s="3">
        <v>1.8621281840195333E-4</v>
      </c>
      <c r="U117" s="4">
        <v>3495.1804313524872</v>
      </c>
      <c r="V117" s="4">
        <v>524.27706470287308</v>
      </c>
      <c r="W117" s="4">
        <v>2970.9033666496139</v>
      </c>
      <c r="X117" s="1" t="s">
        <v>4</v>
      </c>
    </row>
    <row r="118" spans="1:24" x14ac:dyDescent="0.25">
      <c r="A118" s="1" t="s">
        <v>53</v>
      </c>
      <c r="B118" s="1" t="s">
        <v>54</v>
      </c>
      <c r="C118" s="1" t="s">
        <v>109</v>
      </c>
      <c r="D118" s="1" t="s">
        <v>110</v>
      </c>
      <c r="E118" s="1" t="s">
        <v>57</v>
      </c>
      <c r="F118" s="1" t="s">
        <v>58</v>
      </c>
      <c r="G118" s="1" t="s">
        <v>59</v>
      </c>
      <c r="H118" s="1" t="s">
        <v>81</v>
      </c>
      <c r="I118" s="1" t="s">
        <v>5</v>
      </c>
      <c r="J118" s="1" t="s">
        <v>61</v>
      </c>
      <c r="K118" s="1" t="s">
        <v>62</v>
      </c>
      <c r="L118" s="1" t="s">
        <v>95</v>
      </c>
      <c r="M118" s="1" t="s">
        <v>96</v>
      </c>
      <c r="N118" s="1" t="s">
        <v>113</v>
      </c>
      <c r="O118" s="1" t="s">
        <v>114</v>
      </c>
      <c r="P118" s="1" t="s">
        <v>67</v>
      </c>
      <c r="Q118" s="1" t="s">
        <v>68</v>
      </c>
      <c r="R118" s="2">
        <v>14110.64</v>
      </c>
      <c r="S118" s="1" t="s">
        <v>86</v>
      </c>
      <c r="T118" s="3">
        <v>1.484826811792586E-5</v>
      </c>
      <c r="U118" s="4">
        <v>278.69926791626875</v>
      </c>
      <c r="V118" s="4">
        <v>41.804890187440314</v>
      </c>
      <c r="W118" s="4">
        <v>236.89437772882843</v>
      </c>
      <c r="X118" s="1" t="s">
        <v>4</v>
      </c>
    </row>
    <row r="119" spans="1:24" x14ac:dyDescent="0.25">
      <c r="A119" s="1" t="s">
        <v>53</v>
      </c>
      <c r="B119" s="1" t="s">
        <v>54</v>
      </c>
      <c r="C119" s="1" t="s">
        <v>99</v>
      </c>
      <c r="D119" s="1" t="s">
        <v>100</v>
      </c>
      <c r="E119" s="1" t="s">
        <v>57</v>
      </c>
      <c r="F119" s="1" t="s">
        <v>58</v>
      </c>
      <c r="G119" s="1" t="s">
        <v>59</v>
      </c>
      <c r="H119" s="1" t="s">
        <v>81</v>
      </c>
      <c r="I119" s="1" t="s">
        <v>5</v>
      </c>
      <c r="J119" s="1" t="s">
        <v>61</v>
      </c>
      <c r="K119" s="1" t="s">
        <v>62</v>
      </c>
      <c r="L119" s="1" t="s">
        <v>63</v>
      </c>
      <c r="M119" s="1" t="s">
        <v>64</v>
      </c>
      <c r="N119" s="1" t="s">
        <v>72</v>
      </c>
      <c r="O119" s="1" t="s">
        <v>73</v>
      </c>
      <c r="P119" s="1" t="s">
        <v>67</v>
      </c>
      <c r="Q119" s="1" t="s">
        <v>68</v>
      </c>
      <c r="R119" s="2">
        <v>6003.6500000000005</v>
      </c>
      <c r="S119" s="1" t="s">
        <v>86</v>
      </c>
      <c r="T119" s="3">
        <v>6.3174884261936811E-6</v>
      </c>
      <c r="U119" s="4">
        <v>118.57809850052919</v>
      </c>
      <c r="V119" s="4">
        <v>17.786714775079378</v>
      </c>
      <c r="W119" s="4">
        <v>100.79138372544982</v>
      </c>
      <c r="X119" s="1" t="s">
        <v>4</v>
      </c>
    </row>
    <row r="120" spans="1:24" x14ac:dyDescent="0.25">
      <c r="A120" s="1" t="s">
        <v>53</v>
      </c>
      <c r="B120" s="1" t="s">
        <v>54</v>
      </c>
      <c r="C120" s="1" t="s">
        <v>123</v>
      </c>
      <c r="D120" s="1" t="s">
        <v>124</v>
      </c>
      <c r="E120" s="1" t="s">
        <v>57</v>
      </c>
      <c r="F120" s="1" t="s">
        <v>58</v>
      </c>
      <c r="G120" s="1" t="s">
        <v>59</v>
      </c>
      <c r="H120" s="1" t="s">
        <v>81</v>
      </c>
      <c r="I120" s="1" t="s">
        <v>5</v>
      </c>
      <c r="J120" s="1" t="s">
        <v>61</v>
      </c>
      <c r="K120" s="1" t="s">
        <v>62</v>
      </c>
      <c r="L120" s="1" t="s">
        <v>95</v>
      </c>
      <c r="M120" s="1" t="s">
        <v>96</v>
      </c>
      <c r="N120" s="1" t="s">
        <v>97</v>
      </c>
      <c r="O120" s="1" t="s">
        <v>98</v>
      </c>
      <c r="P120" s="1" t="s">
        <v>67</v>
      </c>
      <c r="Q120" s="1" t="s">
        <v>68</v>
      </c>
      <c r="R120" s="2">
        <v>120179.1</v>
      </c>
      <c r="S120" s="1" t="s">
        <v>86</v>
      </c>
      <c r="T120" s="3">
        <v>1.2646141485935606E-4</v>
      </c>
      <c r="U120" s="4">
        <v>2373.6575512404866</v>
      </c>
      <c r="V120" s="4">
        <v>356.04863268607295</v>
      </c>
      <c r="W120" s="4">
        <v>2017.6089185544135</v>
      </c>
      <c r="X120" s="1" t="s">
        <v>4</v>
      </c>
    </row>
    <row r="121" spans="1:24" x14ac:dyDescent="0.25">
      <c r="A121" s="1" t="s">
        <v>53</v>
      </c>
      <c r="B121" s="1" t="s">
        <v>54</v>
      </c>
      <c r="C121" s="1" t="s">
        <v>123</v>
      </c>
      <c r="D121" s="1" t="s">
        <v>124</v>
      </c>
      <c r="E121" s="1" t="s">
        <v>57</v>
      </c>
      <c r="F121" s="1" t="s">
        <v>58</v>
      </c>
      <c r="G121" s="1" t="s">
        <v>59</v>
      </c>
      <c r="H121" s="1" t="s">
        <v>81</v>
      </c>
      <c r="I121" s="1" t="s">
        <v>5</v>
      </c>
      <c r="J121" s="1" t="s">
        <v>61</v>
      </c>
      <c r="K121" s="1" t="s">
        <v>62</v>
      </c>
      <c r="L121" s="1" t="s">
        <v>95</v>
      </c>
      <c r="M121" s="1" t="s">
        <v>96</v>
      </c>
      <c r="N121" s="1" t="s">
        <v>113</v>
      </c>
      <c r="O121" s="1" t="s">
        <v>114</v>
      </c>
      <c r="P121" s="1" t="s">
        <v>67</v>
      </c>
      <c r="Q121" s="1" t="s">
        <v>68</v>
      </c>
      <c r="R121" s="2">
        <v>43984.959999999999</v>
      </c>
      <c r="S121" s="1" t="s">
        <v>86</v>
      </c>
      <c r="T121" s="3">
        <v>4.6284256365143204E-5</v>
      </c>
      <c r="U121" s="4">
        <v>868.74699881269498</v>
      </c>
      <c r="V121" s="4">
        <v>130.31204982190425</v>
      </c>
      <c r="W121" s="4">
        <v>738.43494899079076</v>
      </c>
      <c r="X121" s="1" t="s">
        <v>4</v>
      </c>
    </row>
    <row r="122" spans="1:24" x14ac:dyDescent="0.25">
      <c r="A122" s="1" t="s">
        <v>53</v>
      </c>
      <c r="B122" s="1" t="s">
        <v>54</v>
      </c>
      <c r="C122" s="1" t="s">
        <v>143</v>
      </c>
      <c r="D122" s="1" t="s">
        <v>144</v>
      </c>
      <c r="E122" s="1" t="s">
        <v>57</v>
      </c>
      <c r="F122" s="1" t="s">
        <v>58</v>
      </c>
      <c r="G122" s="1" t="s">
        <v>59</v>
      </c>
      <c r="H122" s="1" t="s">
        <v>81</v>
      </c>
      <c r="I122" s="1" t="s">
        <v>5</v>
      </c>
      <c r="J122" s="1" t="s">
        <v>61</v>
      </c>
      <c r="K122" s="1" t="s">
        <v>62</v>
      </c>
      <c r="L122" s="1" t="s">
        <v>95</v>
      </c>
      <c r="M122" s="1" t="s">
        <v>96</v>
      </c>
      <c r="N122" s="1" t="s">
        <v>97</v>
      </c>
      <c r="O122" s="1" t="s">
        <v>98</v>
      </c>
      <c r="P122" s="1" t="s">
        <v>67</v>
      </c>
      <c r="Q122" s="1" t="s">
        <v>68</v>
      </c>
      <c r="R122" s="2">
        <v>42663.18</v>
      </c>
      <c r="S122" s="1" t="s">
        <v>86</v>
      </c>
      <c r="T122" s="3">
        <v>4.4893380839092506E-5</v>
      </c>
      <c r="U122" s="4">
        <v>842.64052041438242</v>
      </c>
      <c r="V122" s="4">
        <v>126.39607806215736</v>
      </c>
      <c r="W122" s="4">
        <v>716.24444235222506</v>
      </c>
      <c r="X122" s="1" t="s">
        <v>4</v>
      </c>
    </row>
    <row r="123" spans="1:24" x14ac:dyDescent="0.25">
      <c r="A123" s="1" t="s">
        <v>53</v>
      </c>
      <c r="B123" s="1" t="s">
        <v>54</v>
      </c>
      <c r="C123" s="1" t="s">
        <v>115</v>
      </c>
      <c r="D123" s="1" t="s">
        <v>116</v>
      </c>
      <c r="E123" s="1" t="s">
        <v>57</v>
      </c>
      <c r="F123" s="1" t="s">
        <v>58</v>
      </c>
      <c r="G123" s="1" t="s">
        <v>59</v>
      </c>
      <c r="H123" s="1" t="s">
        <v>81</v>
      </c>
      <c r="I123" s="1" t="s">
        <v>5</v>
      </c>
      <c r="J123" s="1" t="s">
        <v>61</v>
      </c>
      <c r="K123" s="1" t="s">
        <v>62</v>
      </c>
      <c r="L123" s="1" t="s">
        <v>82</v>
      </c>
      <c r="M123" s="1" t="s">
        <v>83</v>
      </c>
      <c r="N123" s="1" t="s">
        <v>101</v>
      </c>
      <c r="O123" s="1" t="s">
        <v>102</v>
      </c>
      <c r="P123" s="1" t="s">
        <v>67</v>
      </c>
      <c r="Q123" s="1" t="s">
        <v>68</v>
      </c>
      <c r="R123" s="2">
        <v>500041.17</v>
      </c>
      <c r="S123" s="1" t="s">
        <v>86</v>
      </c>
      <c r="T123" s="3">
        <v>5.2618062413620822E-4</v>
      </c>
      <c r="U123" s="4">
        <v>9876.3137608920988</v>
      </c>
      <c r="V123" s="4">
        <v>1481.4470641338148</v>
      </c>
      <c r="W123" s="4">
        <v>8394.8666967582831</v>
      </c>
      <c r="X123" s="1" t="s">
        <v>4</v>
      </c>
    </row>
    <row r="124" spans="1:24" x14ac:dyDescent="0.25">
      <c r="A124" s="1" t="s">
        <v>53</v>
      </c>
      <c r="B124" s="1" t="s">
        <v>54</v>
      </c>
      <c r="C124" s="1" t="s">
        <v>115</v>
      </c>
      <c r="D124" s="1" t="s">
        <v>116</v>
      </c>
      <c r="E124" s="1" t="s">
        <v>57</v>
      </c>
      <c r="F124" s="1" t="s">
        <v>58</v>
      </c>
      <c r="G124" s="1" t="s">
        <v>59</v>
      </c>
      <c r="H124" s="1" t="s">
        <v>81</v>
      </c>
      <c r="I124" s="1" t="s">
        <v>5</v>
      </c>
      <c r="J124" s="1" t="s">
        <v>61</v>
      </c>
      <c r="K124" s="1" t="s">
        <v>62</v>
      </c>
      <c r="L124" s="1" t="s">
        <v>82</v>
      </c>
      <c r="M124" s="1" t="s">
        <v>83</v>
      </c>
      <c r="N124" s="1" t="s">
        <v>161</v>
      </c>
      <c r="O124" s="1" t="s">
        <v>162</v>
      </c>
      <c r="P124" s="1" t="s">
        <v>67</v>
      </c>
      <c r="Q124" s="1" t="s">
        <v>68</v>
      </c>
      <c r="R124" s="2">
        <v>4207.05</v>
      </c>
      <c r="S124" s="1" t="s">
        <v>86</v>
      </c>
      <c r="T124" s="3">
        <v>4.4269718726804738E-6</v>
      </c>
      <c r="U124" s="4">
        <v>83.093449700873862</v>
      </c>
      <c r="V124" s="4">
        <v>12.46401745513108</v>
      </c>
      <c r="W124" s="4">
        <v>70.629432245742777</v>
      </c>
      <c r="X124" s="1" t="s">
        <v>4</v>
      </c>
    </row>
    <row r="125" spans="1:24" x14ac:dyDescent="0.25">
      <c r="A125" s="1" t="s">
        <v>53</v>
      </c>
      <c r="B125" s="1" t="s">
        <v>54</v>
      </c>
      <c r="C125" s="1" t="s">
        <v>103</v>
      </c>
      <c r="D125" s="1" t="s">
        <v>104</v>
      </c>
      <c r="E125" s="1" t="s">
        <v>57</v>
      </c>
      <c r="F125" s="1" t="s">
        <v>58</v>
      </c>
      <c r="G125" s="1" t="s">
        <v>59</v>
      </c>
      <c r="H125" s="1" t="s">
        <v>81</v>
      </c>
      <c r="I125" s="1" t="s">
        <v>5</v>
      </c>
      <c r="J125" s="1" t="s">
        <v>61</v>
      </c>
      <c r="K125" s="1" t="s">
        <v>62</v>
      </c>
      <c r="L125" s="1" t="s">
        <v>89</v>
      </c>
      <c r="M125" s="1" t="s">
        <v>90</v>
      </c>
      <c r="N125" s="1" t="s">
        <v>181</v>
      </c>
      <c r="O125" s="1" t="s">
        <v>182</v>
      </c>
      <c r="P125" s="1" t="s">
        <v>67</v>
      </c>
      <c r="Q125" s="1" t="s">
        <v>68</v>
      </c>
      <c r="R125" s="2">
        <v>67367.81</v>
      </c>
      <c r="S125" s="1" t="s">
        <v>86</v>
      </c>
      <c r="T125" s="3">
        <v>7.0889435588852604E-5</v>
      </c>
      <c r="U125" s="4">
        <v>1330.5816977913328</v>
      </c>
      <c r="V125" s="4">
        <v>199.5872546686999</v>
      </c>
      <c r="W125" s="4">
        <v>1130.9944431226329</v>
      </c>
      <c r="X125" s="1" t="s">
        <v>4</v>
      </c>
    </row>
    <row r="126" spans="1:24" x14ac:dyDescent="0.25">
      <c r="A126" s="1" t="s">
        <v>53</v>
      </c>
      <c r="B126" s="1" t="s">
        <v>54</v>
      </c>
      <c r="C126" s="1" t="s">
        <v>115</v>
      </c>
      <c r="D126" s="1" t="s">
        <v>116</v>
      </c>
      <c r="E126" s="1" t="s">
        <v>57</v>
      </c>
      <c r="F126" s="1" t="s">
        <v>58</v>
      </c>
      <c r="G126" s="1" t="s">
        <v>59</v>
      </c>
      <c r="H126" s="1" t="s">
        <v>81</v>
      </c>
      <c r="I126" s="1" t="s">
        <v>5</v>
      </c>
      <c r="J126" s="1" t="s">
        <v>117</v>
      </c>
      <c r="K126" s="1" t="s">
        <v>118</v>
      </c>
      <c r="L126" s="1" t="s">
        <v>82</v>
      </c>
      <c r="M126" s="1" t="s">
        <v>83</v>
      </c>
      <c r="N126" s="1" t="s">
        <v>101</v>
      </c>
      <c r="O126" s="1" t="s">
        <v>102</v>
      </c>
      <c r="P126" s="1" t="s">
        <v>67</v>
      </c>
      <c r="Q126" s="1" t="s">
        <v>68</v>
      </c>
      <c r="R126" s="2">
        <v>2014.46</v>
      </c>
      <c r="S126" s="1" t="s">
        <v>86</v>
      </c>
      <c r="T126" s="3">
        <v>2.1197650987366225E-6</v>
      </c>
      <c r="U126" s="4">
        <v>39.787601926390785</v>
      </c>
      <c r="V126" s="4">
        <v>5.9681402889586179</v>
      </c>
      <c r="W126" s="4">
        <v>33.81946163743217</v>
      </c>
      <c r="X126" s="1" t="s">
        <v>4</v>
      </c>
    </row>
    <row r="127" spans="1:24" x14ac:dyDescent="0.25">
      <c r="A127" s="1" t="s">
        <v>53</v>
      </c>
      <c r="B127" s="1" t="s">
        <v>54</v>
      </c>
      <c r="C127" s="1" t="s">
        <v>183</v>
      </c>
      <c r="D127" s="1" t="s">
        <v>184</v>
      </c>
      <c r="E127" s="1" t="s">
        <v>57</v>
      </c>
      <c r="F127" s="1" t="s">
        <v>58</v>
      </c>
      <c r="G127" s="1" t="s">
        <v>59</v>
      </c>
      <c r="H127" s="1" t="s">
        <v>81</v>
      </c>
      <c r="I127" s="1" t="s">
        <v>5</v>
      </c>
      <c r="J127" s="1" t="s">
        <v>61</v>
      </c>
      <c r="K127" s="1" t="s">
        <v>62</v>
      </c>
      <c r="L127" s="1" t="s">
        <v>89</v>
      </c>
      <c r="M127" s="1" t="s">
        <v>90</v>
      </c>
      <c r="N127" s="1" t="s">
        <v>91</v>
      </c>
      <c r="O127" s="1" t="s">
        <v>92</v>
      </c>
      <c r="P127" s="1" t="s">
        <v>67</v>
      </c>
      <c r="Q127" s="1" t="s">
        <v>68</v>
      </c>
      <c r="R127" s="2">
        <v>181013.76000000001</v>
      </c>
      <c r="S127" s="1" t="s">
        <v>86</v>
      </c>
      <c r="T127" s="3">
        <v>1.9047618261920675E-4</v>
      </c>
      <c r="U127" s="4">
        <v>3575.2029953830001</v>
      </c>
      <c r="V127" s="4">
        <v>536.28044930745</v>
      </c>
      <c r="W127" s="4">
        <v>3038.9225460755501</v>
      </c>
      <c r="X127" s="1" t="s">
        <v>4</v>
      </c>
    </row>
    <row r="128" spans="1:24" x14ac:dyDescent="0.25">
      <c r="A128" s="1" t="s">
        <v>53</v>
      </c>
      <c r="B128" s="1" t="s">
        <v>54</v>
      </c>
      <c r="C128" s="1" t="s">
        <v>111</v>
      </c>
      <c r="D128" s="1" t="s">
        <v>112</v>
      </c>
      <c r="E128" s="1" t="s">
        <v>57</v>
      </c>
      <c r="F128" s="1" t="s">
        <v>58</v>
      </c>
      <c r="G128" s="1" t="s">
        <v>59</v>
      </c>
      <c r="H128" s="1" t="s">
        <v>81</v>
      </c>
      <c r="I128" s="1" t="s">
        <v>5</v>
      </c>
      <c r="J128" s="1" t="s">
        <v>163</v>
      </c>
      <c r="K128" s="1" t="s">
        <v>164</v>
      </c>
      <c r="L128" s="1" t="s">
        <v>82</v>
      </c>
      <c r="M128" s="1" t="s">
        <v>83</v>
      </c>
      <c r="N128" s="1" t="s">
        <v>84</v>
      </c>
      <c r="O128" s="1" t="s">
        <v>85</v>
      </c>
      <c r="P128" s="1" t="s">
        <v>67</v>
      </c>
      <c r="Q128" s="1" t="s">
        <v>68</v>
      </c>
      <c r="R128" s="2">
        <v>8332.02</v>
      </c>
      <c r="S128" s="1" t="s">
        <v>86</v>
      </c>
      <c r="T128" s="3">
        <v>8.7675730458661446E-6</v>
      </c>
      <c r="U128" s="4">
        <v>164.56573722125361</v>
      </c>
      <c r="V128" s="4">
        <v>24.684860583188041</v>
      </c>
      <c r="W128" s="4">
        <v>139.88087663806556</v>
      </c>
      <c r="X128" s="1" t="s">
        <v>4</v>
      </c>
    </row>
    <row r="129" spans="1:24" x14ac:dyDescent="0.25">
      <c r="A129" s="1" t="s">
        <v>53</v>
      </c>
      <c r="B129" s="1" t="s">
        <v>54</v>
      </c>
      <c r="C129" s="1" t="s">
        <v>55</v>
      </c>
      <c r="D129" s="1" t="s">
        <v>56</v>
      </c>
      <c r="E129" s="1" t="s">
        <v>57</v>
      </c>
      <c r="F129" s="1" t="s">
        <v>58</v>
      </c>
      <c r="G129" s="1" t="s">
        <v>59</v>
      </c>
      <c r="H129" s="1" t="s">
        <v>81</v>
      </c>
      <c r="I129" s="1" t="s">
        <v>5</v>
      </c>
      <c r="J129" s="1" t="s">
        <v>117</v>
      </c>
      <c r="K129" s="1" t="s">
        <v>118</v>
      </c>
      <c r="L129" s="1" t="s">
        <v>82</v>
      </c>
      <c r="M129" s="1" t="s">
        <v>83</v>
      </c>
      <c r="N129" s="1" t="s">
        <v>84</v>
      </c>
      <c r="O129" s="1" t="s">
        <v>85</v>
      </c>
      <c r="P129" s="1" t="s">
        <v>67</v>
      </c>
      <c r="Q129" s="1" t="s">
        <v>68</v>
      </c>
      <c r="R129" s="2">
        <v>15892.31</v>
      </c>
      <c r="S129" s="1" t="s">
        <v>86</v>
      </c>
      <c r="T129" s="3">
        <v>1.6723074211601625E-5</v>
      </c>
      <c r="U129" s="4">
        <v>313.88903426764466</v>
      </c>
      <c r="V129" s="4">
        <v>47.083355140146701</v>
      </c>
      <c r="W129" s="4">
        <v>266.80567912749797</v>
      </c>
      <c r="X129" s="1" t="s">
        <v>4</v>
      </c>
    </row>
    <row r="130" spans="1:24" x14ac:dyDescent="0.25">
      <c r="A130" s="1" t="s">
        <v>53</v>
      </c>
      <c r="B130" s="1" t="s">
        <v>54</v>
      </c>
      <c r="C130" s="1" t="s">
        <v>93</v>
      </c>
      <c r="D130" s="1" t="s">
        <v>94</v>
      </c>
      <c r="E130" s="1" t="s">
        <v>57</v>
      </c>
      <c r="F130" s="1" t="s">
        <v>58</v>
      </c>
      <c r="G130" s="1" t="s">
        <v>59</v>
      </c>
      <c r="H130" s="1" t="s">
        <v>81</v>
      </c>
      <c r="I130" s="1" t="s">
        <v>5</v>
      </c>
      <c r="J130" s="1" t="s">
        <v>61</v>
      </c>
      <c r="K130" s="1" t="s">
        <v>62</v>
      </c>
      <c r="L130" s="1" t="s">
        <v>89</v>
      </c>
      <c r="M130" s="1" t="s">
        <v>90</v>
      </c>
      <c r="N130" s="1" t="s">
        <v>91</v>
      </c>
      <c r="O130" s="1" t="s">
        <v>92</v>
      </c>
      <c r="P130" s="1" t="s">
        <v>67</v>
      </c>
      <c r="Q130" s="1" t="s">
        <v>68</v>
      </c>
      <c r="R130" s="2">
        <v>1168.8</v>
      </c>
      <c r="S130" s="1" t="s">
        <v>86</v>
      </c>
      <c r="T130" s="3">
        <v>1.2298985571336059E-6</v>
      </c>
      <c r="U130" s="4">
        <v>23.084970231012548</v>
      </c>
      <c r="V130" s="4">
        <v>3.4627455346518823</v>
      </c>
      <c r="W130" s="4">
        <v>19.622224696360664</v>
      </c>
      <c r="X130" s="1" t="s">
        <v>4</v>
      </c>
    </row>
    <row r="131" spans="1:24" x14ac:dyDescent="0.25">
      <c r="A131" s="1" t="s">
        <v>53</v>
      </c>
      <c r="B131" s="1" t="s">
        <v>54</v>
      </c>
      <c r="C131" s="1" t="s">
        <v>173</v>
      </c>
      <c r="D131" s="1" t="s">
        <v>174</v>
      </c>
      <c r="E131" s="1" t="s">
        <v>57</v>
      </c>
      <c r="F131" s="1" t="s">
        <v>58</v>
      </c>
      <c r="G131" s="1" t="s">
        <v>59</v>
      </c>
      <c r="H131" s="1" t="s">
        <v>81</v>
      </c>
      <c r="I131" s="1" t="s">
        <v>5</v>
      </c>
      <c r="J131" s="1" t="s">
        <v>61</v>
      </c>
      <c r="K131" s="1" t="s">
        <v>62</v>
      </c>
      <c r="L131" s="1" t="s">
        <v>95</v>
      </c>
      <c r="M131" s="1" t="s">
        <v>96</v>
      </c>
      <c r="N131" s="1" t="s">
        <v>145</v>
      </c>
      <c r="O131" s="1" t="s">
        <v>146</v>
      </c>
      <c r="P131" s="1" t="s">
        <v>67</v>
      </c>
      <c r="Q131" s="1" t="s">
        <v>68</v>
      </c>
      <c r="R131" s="2">
        <v>757.14</v>
      </c>
      <c r="S131" s="1" t="s">
        <v>86</v>
      </c>
      <c r="T131" s="3">
        <v>7.967191936585716E-7</v>
      </c>
      <c r="U131" s="4">
        <v>14.954273066999352</v>
      </c>
      <c r="V131" s="4">
        <v>2.2431409600499026</v>
      </c>
      <c r="W131" s="4">
        <v>12.711132106949449</v>
      </c>
      <c r="X131" s="1" t="s">
        <v>4</v>
      </c>
    </row>
    <row r="132" spans="1:24" x14ac:dyDescent="0.25">
      <c r="A132" s="1" t="s">
        <v>53</v>
      </c>
      <c r="B132" s="1" t="s">
        <v>54</v>
      </c>
      <c r="C132" s="1" t="s">
        <v>141</v>
      </c>
      <c r="D132" s="1" t="s">
        <v>142</v>
      </c>
      <c r="E132" s="1" t="s">
        <v>57</v>
      </c>
      <c r="F132" s="1" t="s">
        <v>58</v>
      </c>
      <c r="G132" s="1" t="s">
        <v>59</v>
      </c>
      <c r="H132" s="1" t="s">
        <v>81</v>
      </c>
      <c r="I132" s="1" t="s">
        <v>5</v>
      </c>
      <c r="J132" s="1" t="s">
        <v>61</v>
      </c>
      <c r="K132" s="1" t="s">
        <v>62</v>
      </c>
      <c r="L132" s="1" t="s">
        <v>82</v>
      </c>
      <c r="M132" s="1" t="s">
        <v>83</v>
      </c>
      <c r="N132" s="1" t="s">
        <v>84</v>
      </c>
      <c r="O132" s="1" t="s">
        <v>85</v>
      </c>
      <c r="P132" s="1" t="s">
        <v>67</v>
      </c>
      <c r="Q132" s="1" t="s">
        <v>68</v>
      </c>
      <c r="R132" s="2">
        <v>236935.75</v>
      </c>
      <c r="S132" s="1" t="s">
        <v>86</v>
      </c>
      <c r="T132" s="3">
        <v>2.4932147250031556E-4</v>
      </c>
      <c r="U132" s="4">
        <v>4679.7182883407195</v>
      </c>
      <c r="V132" s="4">
        <v>701.9577432511079</v>
      </c>
      <c r="W132" s="4">
        <v>3977.7605450896112</v>
      </c>
      <c r="X132" s="1" t="s">
        <v>4</v>
      </c>
    </row>
    <row r="133" spans="1:24" x14ac:dyDescent="0.25">
      <c r="A133" s="1" t="s">
        <v>53</v>
      </c>
      <c r="B133" s="1" t="s">
        <v>54</v>
      </c>
      <c r="C133" s="1" t="s">
        <v>115</v>
      </c>
      <c r="D133" s="1" t="s">
        <v>116</v>
      </c>
      <c r="E133" s="1" t="s">
        <v>57</v>
      </c>
      <c r="F133" s="1" t="s">
        <v>58</v>
      </c>
      <c r="G133" s="1" t="s">
        <v>59</v>
      </c>
      <c r="H133" s="1" t="s">
        <v>81</v>
      </c>
      <c r="I133" s="1" t="s">
        <v>5</v>
      </c>
      <c r="J133" s="1" t="s">
        <v>61</v>
      </c>
      <c r="K133" s="1" t="s">
        <v>62</v>
      </c>
      <c r="L133" s="1" t="s">
        <v>82</v>
      </c>
      <c r="M133" s="1" t="s">
        <v>83</v>
      </c>
      <c r="N133" s="1" t="s">
        <v>84</v>
      </c>
      <c r="O133" s="1" t="s">
        <v>85</v>
      </c>
      <c r="P133" s="1" t="s">
        <v>67</v>
      </c>
      <c r="Q133" s="1" t="s">
        <v>68</v>
      </c>
      <c r="R133" s="2">
        <v>11640.130000000001</v>
      </c>
      <c r="S133" s="1" t="s">
        <v>86</v>
      </c>
      <c r="T133" s="3">
        <v>1.2248613186043466E-5</v>
      </c>
      <c r="U133" s="4">
        <v>229.90422188151621</v>
      </c>
      <c r="V133" s="4">
        <v>34.485633282227433</v>
      </c>
      <c r="W133" s="4">
        <v>195.41858859928877</v>
      </c>
      <c r="X133" s="1" t="s">
        <v>4</v>
      </c>
    </row>
    <row r="134" spans="1:24" x14ac:dyDescent="0.25">
      <c r="A134" s="1" t="s">
        <v>53</v>
      </c>
      <c r="B134" s="1" t="s">
        <v>54</v>
      </c>
      <c r="C134" s="1" t="s">
        <v>159</v>
      </c>
      <c r="D134" s="1" t="s">
        <v>160</v>
      </c>
      <c r="E134" s="1" t="s">
        <v>57</v>
      </c>
      <c r="F134" s="1" t="s">
        <v>58</v>
      </c>
      <c r="G134" s="1" t="s">
        <v>59</v>
      </c>
      <c r="H134" s="1" t="s">
        <v>81</v>
      </c>
      <c r="I134" s="1" t="s">
        <v>5</v>
      </c>
      <c r="J134" s="1" t="s">
        <v>61</v>
      </c>
      <c r="K134" s="1" t="s">
        <v>62</v>
      </c>
      <c r="L134" s="1" t="s">
        <v>82</v>
      </c>
      <c r="M134" s="1" t="s">
        <v>83</v>
      </c>
      <c r="N134" s="1" t="s">
        <v>101</v>
      </c>
      <c r="O134" s="1" t="s">
        <v>102</v>
      </c>
      <c r="P134" s="1" t="s">
        <v>67</v>
      </c>
      <c r="Q134" s="1" t="s">
        <v>68</v>
      </c>
      <c r="R134" s="2">
        <v>548828.49</v>
      </c>
      <c r="S134" s="1" t="s">
        <v>86</v>
      </c>
      <c r="T134" s="3">
        <v>5.7751828196852823E-4</v>
      </c>
      <c r="U134" s="4">
        <v>10839.912177944534</v>
      </c>
      <c r="V134" s="4">
        <v>1625.9868266916801</v>
      </c>
      <c r="W134" s="4">
        <v>9213.9253512528539</v>
      </c>
      <c r="X134" s="1" t="s">
        <v>4</v>
      </c>
    </row>
    <row r="135" spans="1:24" x14ac:dyDescent="0.25">
      <c r="A135" s="1" t="s">
        <v>53</v>
      </c>
      <c r="B135" s="1" t="s">
        <v>54</v>
      </c>
      <c r="C135" s="1" t="s">
        <v>173</v>
      </c>
      <c r="D135" s="1" t="s">
        <v>174</v>
      </c>
      <c r="E135" s="1" t="s">
        <v>57</v>
      </c>
      <c r="F135" s="1" t="s">
        <v>58</v>
      </c>
      <c r="G135" s="1" t="s">
        <v>59</v>
      </c>
      <c r="H135" s="1" t="s">
        <v>81</v>
      </c>
      <c r="I135" s="1" t="s">
        <v>5</v>
      </c>
      <c r="J135" s="1" t="s">
        <v>61</v>
      </c>
      <c r="K135" s="1" t="s">
        <v>62</v>
      </c>
      <c r="L135" s="1" t="s">
        <v>89</v>
      </c>
      <c r="M135" s="1" t="s">
        <v>90</v>
      </c>
      <c r="N135" s="1" t="s">
        <v>91</v>
      </c>
      <c r="O135" s="1" t="s">
        <v>92</v>
      </c>
      <c r="P135" s="1" t="s">
        <v>67</v>
      </c>
      <c r="Q135" s="1" t="s">
        <v>68</v>
      </c>
      <c r="R135" s="2">
        <v>327485.86</v>
      </c>
      <c r="S135" s="1" t="s">
        <v>86</v>
      </c>
      <c r="T135" s="3">
        <v>3.4460505364104901E-4</v>
      </c>
      <c r="U135" s="4">
        <v>6468.1736218151473</v>
      </c>
      <c r="V135" s="4">
        <v>970.22604327227202</v>
      </c>
      <c r="W135" s="4">
        <v>5497.9475785428749</v>
      </c>
      <c r="X135" s="1" t="s">
        <v>4</v>
      </c>
    </row>
    <row r="136" spans="1:24" x14ac:dyDescent="0.25">
      <c r="A136" s="1" t="s">
        <v>53</v>
      </c>
      <c r="B136" s="1" t="s">
        <v>54</v>
      </c>
      <c r="C136" s="1" t="s">
        <v>149</v>
      </c>
      <c r="D136" s="1" t="s">
        <v>150</v>
      </c>
      <c r="E136" s="1" t="s">
        <v>57</v>
      </c>
      <c r="F136" s="1" t="s">
        <v>58</v>
      </c>
      <c r="G136" s="1" t="s">
        <v>59</v>
      </c>
      <c r="H136" s="1" t="s">
        <v>81</v>
      </c>
      <c r="I136" s="1" t="s">
        <v>5</v>
      </c>
      <c r="J136" s="1" t="s">
        <v>61</v>
      </c>
      <c r="K136" s="1" t="s">
        <v>62</v>
      </c>
      <c r="L136" s="1" t="s">
        <v>82</v>
      </c>
      <c r="M136" s="1" t="s">
        <v>83</v>
      </c>
      <c r="N136" s="1" t="s">
        <v>101</v>
      </c>
      <c r="O136" s="1" t="s">
        <v>102</v>
      </c>
      <c r="P136" s="1" t="s">
        <v>67</v>
      </c>
      <c r="Q136" s="1" t="s">
        <v>68</v>
      </c>
      <c r="R136" s="2">
        <v>752823.32000000007</v>
      </c>
      <c r="S136" s="1" t="s">
        <v>86</v>
      </c>
      <c r="T136" s="3">
        <v>7.9217686092105668E-4</v>
      </c>
      <c r="U136" s="4">
        <v>14869.014315034256</v>
      </c>
      <c r="V136" s="4">
        <v>2230.3521472551383</v>
      </c>
      <c r="W136" s="4">
        <v>12638.662167779117</v>
      </c>
      <c r="X136" s="1" t="s">
        <v>4</v>
      </c>
    </row>
    <row r="137" spans="1:24" x14ac:dyDescent="0.25">
      <c r="A137" s="1" t="s">
        <v>53</v>
      </c>
      <c r="B137" s="1" t="s">
        <v>54</v>
      </c>
      <c r="C137" s="1" t="s">
        <v>159</v>
      </c>
      <c r="D137" s="1" t="s">
        <v>160</v>
      </c>
      <c r="E137" s="1" t="s">
        <v>57</v>
      </c>
      <c r="F137" s="1" t="s">
        <v>58</v>
      </c>
      <c r="G137" s="1" t="s">
        <v>59</v>
      </c>
      <c r="H137" s="1" t="s">
        <v>81</v>
      </c>
      <c r="I137" s="1" t="s">
        <v>5</v>
      </c>
      <c r="J137" s="1" t="s">
        <v>117</v>
      </c>
      <c r="K137" s="1" t="s">
        <v>118</v>
      </c>
      <c r="L137" s="1" t="s">
        <v>82</v>
      </c>
      <c r="M137" s="1" t="s">
        <v>83</v>
      </c>
      <c r="N137" s="1" t="s">
        <v>101</v>
      </c>
      <c r="O137" s="1" t="s">
        <v>102</v>
      </c>
      <c r="P137" s="1" t="s">
        <v>67</v>
      </c>
      <c r="Q137" s="1" t="s">
        <v>68</v>
      </c>
      <c r="R137" s="2">
        <v>51268.5</v>
      </c>
      <c r="S137" s="1" t="s">
        <v>86</v>
      </c>
      <c r="T137" s="3">
        <v>5.39485405342268E-5</v>
      </c>
      <c r="U137" s="4">
        <v>1012.6042062702491</v>
      </c>
      <c r="V137" s="4">
        <v>151.89063094053736</v>
      </c>
      <c r="W137" s="4">
        <v>860.71357532971172</v>
      </c>
      <c r="X137" s="1" t="s">
        <v>4</v>
      </c>
    </row>
    <row r="138" spans="1:24" x14ac:dyDescent="0.25">
      <c r="A138" s="1" t="s">
        <v>53</v>
      </c>
      <c r="B138" s="1" t="s">
        <v>54</v>
      </c>
      <c r="C138" s="1" t="s">
        <v>135</v>
      </c>
      <c r="D138" s="1" t="s">
        <v>136</v>
      </c>
      <c r="E138" s="1" t="s">
        <v>57</v>
      </c>
      <c r="F138" s="1" t="s">
        <v>58</v>
      </c>
      <c r="G138" s="1" t="s">
        <v>59</v>
      </c>
      <c r="H138" s="1" t="s">
        <v>81</v>
      </c>
      <c r="I138" s="1" t="s">
        <v>5</v>
      </c>
      <c r="J138" s="1" t="s">
        <v>61</v>
      </c>
      <c r="K138" s="1" t="s">
        <v>62</v>
      </c>
      <c r="L138" s="1" t="s">
        <v>89</v>
      </c>
      <c r="M138" s="1" t="s">
        <v>90</v>
      </c>
      <c r="N138" s="1" t="s">
        <v>91</v>
      </c>
      <c r="O138" s="1" t="s">
        <v>92</v>
      </c>
      <c r="P138" s="1" t="s">
        <v>67</v>
      </c>
      <c r="Q138" s="1" t="s">
        <v>68</v>
      </c>
      <c r="R138" s="2">
        <v>554878.81000000006</v>
      </c>
      <c r="S138" s="1" t="s">
        <v>86</v>
      </c>
      <c r="T138" s="3">
        <v>5.8388488005048974E-4</v>
      </c>
      <c r="U138" s="4">
        <v>10959.412055672203</v>
      </c>
      <c r="V138" s="4">
        <v>1643.9118083508304</v>
      </c>
      <c r="W138" s="4">
        <v>9315.5002473213717</v>
      </c>
      <c r="X138" s="1" t="s">
        <v>4</v>
      </c>
    </row>
    <row r="139" spans="1:24" x14ac:dyDescent="0.25">
      <c r="A139" s="1" t="s">
        <v>53</v>
      </c>
      <c r="B139" s="1" t="s">
        <v>54</v>
      </c>
      <c r="C139" s="1" t="s">
        <v>111</v>
      </c>
      <c r="D139" s="1" t="s">
        <v>112</v>
      </c>
      <c r="E139" s="1" t="s">
        <v>57</v>
      </c>
      <c r="F139" s="1" t="s">
        <v>58</v>
      </c>
      <c r="G139" s="1" t="s">
        <v>59</v>
      </c>
      <c r="H139" s="1" t="s">
        <v>81</v>
      </c>
      <c r="I139" s="1" t="s">
        <v>5</v>
      </c>
      <c r="J139" s="1" t="s">
        <v>163</v>
      </c>
      <c r="K139" s="1" t="s">
        <v>164</v>
      </c>
      <c r="L139" s="1" t="s">
        <v>89</v>
      </c>
      <c r="M139" s="1" t="s">
        <v>90</v>
      </c>
      <c r="N139" s="1" t="s">
        <v>171</v>
      </c>
      <c r="O139" s="1" t="s">
        <v>172</v>
      </c>
      <c r="P139" s="1" t="s">
        <v>67</v>
      </c>
      <c r="Q139" s="1" t="s">
        <v>68</v>
      </c>
      <c r="R139" s="2">
        <v>1874.72</v>
      </c>
      <c r="S139" s="1" t="s">
        <v>86</v>
      </c>
      <c r="T139" s="3">
        <v>1.972720245576244E-6</v>
      </c>
      <c r="U139" s="4">
        <v>37.027597015301033</v>
      </c>
      <c r="V139" s="4">
        <v>5.5541395522951547</v>
      </c>
      <c r="W139" s="4">
        <v>31.473457463005879</v>
      </c>
      <c r="X139" s="1" t="s">
        <v>4</v>
      </c>
    </row>
    <row r="140" spans="1:24" x14ac:dyDescent="0.25">
      <c r="A140" s="1" t="s">
        <v>53</v>
      </c>
      <c r="B140" s="1" t="s">
        <v>54</v>
      </c>
      <c r="C140" s="1" t="s">
        <v>99</v>
      </c>
      <c r="D140" s="1" t="s">
        <v>100</v>
      </c>
      <c r="E140" s="1" t="s">
        <v>57</v>
      </c>
      <c r="F140" s="1" t="s">
        <v>58</v>
      </c>
      <c r="G140" s="1" t="s">
        <v>59</v>
      </c>
      <c r="H140" s="1" t="s">
        <v>81</v>
      </c>
      <c r="I140" s="1" t="s">
        <v>5</v>
      </c>
      <c r="J140" s="1" t="s">
        <v>61</v>
      </c>
      <c r="K140" s="1" t="s">
        <v>62</v>
      </c>
      <c r="L140" s="1" t="s">
        <v>63</v>
      </c>
      <c r="M140" s="1" t="s">
        <v>64</v>
      </c>
      <c r="N140" s="1" t="s">
        <v>65</v>
      </c>
      <c r="O140" s="1" t="s">
        <v>66</v>
      </c>
      <c r="P140" s="1" t="s">
        <v>67</v>
      </c>
      <c r="Q140" s="1" t="s">
        <v>68</v>
      </c>
      <c r="R140" s="2">
        <v>23614.32</v>
      </c>
      <c r="S140" s="1" t="s">
        <v>86</v>
      </c>
      <c r="T140" s="3">
        <v>2.4848749226292999E-5</v>
      </c>
      <c r="U140" s="4">
        <v>466.40646323203657</v>
      </c>
      <c r="V140" s="4">
        <v>69.960969484805489</v>
      </c>
      <c r="W140" s="4">
        <v>396.44549374723107</v>
      </c>
      <c r="X140" s="1" t="s">
        <v>4</v>
      </c>
    </row>
    <row r="141" spans="1:24" x14ac:dyDescent="0.25">
      <c r="A141" s="1" t="s">
        <v>53</v>
      </c>
      <c r="B141" s="1" t="s">
        <v>54</v>
      </c>
      <c r="C141" s="1" t="s">
        <v>79</v>
      </c>
      <c r="D141" s="1" t="s">
        <v>80</v>
      </c>
      <c r="E141" s="1" t="s">
        <v>57</v>
      </c>
      <c r="F141" s="1" t="s">
        <v>58</v>
      </c>
      <c r="G141" s="1" t="s">
        <v>59</v>
      </c>
      <c r="H141" s="1" t="s">
        <v>81</v>
      </c>
      <c r="I141" s="1" t="s">
        <v>5</v>
      </c>
      <c r="J141" s="1" t="s">
        <v>61</v>
      </c>
      <c r="K141" s="1" t="s">
        <v>62</v>
      </c>
      <c r="L141" s="1" t="s">
        <v>82</v>
      </c>
      <c r="M141" s="1" t="s">
        <v>83</v>
      </c>
      <c r="N141" s="1" t="s">
        <v>101</v>
      </c>
      <c r="O141" s="1" t="s">
        <v>102</v>
      </c>
      <c r="P141" s="1" t="s">
        <v>67</v>
      </c>
      <c r="Q141" s="1" t="s">
        <v>68</v>
      </c>
      <c r="R141" s="2">
        <v>52938.48</v>
      </c>
      <c r="S141" s="1" t="s">
        <v>86</v>
      </c>
      <c r="T141" s="3">
        <v>5.5705818077383867E-5</v>
      </c>
      <c r="U141" s="4">
        <v>1045.5879832948781</v>
      </c>
      <c r="V141" s="4">
        <v>156.83819749423171</v>
      </c>
      <c r="W141" s="4">
        <v>888.74978580064635</v>
      </c>
      <c r="X141" s="1" t="s">
        <v>4</v>
      </c>
    </row>
    <row r="142" spans="1:24" x14ac:dyDescent="0.25">
      <c r="A142" s="1" t="s">
        <v>53</v>
      </c>
      <c r="B142" s="1" t="s">
        <v>54</v>
      </c>
      <c r="C142" s="1" t="s">
        <v>55</v>
      </c>
      <c r="D142" s="1" t="s">
        <v>56</v>
      </c>
      <c r="E142" s="1" t="s">
        <v>57</v>
      </c>
      <c r="F142" s="1" t="s">
        <v>58</v>
      </c>
      <c r="G142" s="1" t="s">
        <v>59</v>
      </c>
      <c r="H142" s="1" t="s">
        <v>81</v>
      </c>
      <c r="I142" s="1" t="s">
        <v>5</v>
      </c>
      <c r="J142" s="1" t="s">
        <v>61</v>
      </c>
      <c r="K142" s="1" t="s">
        <v>62</v>
      </c>
      <c r="L142" s="1" t="s">
        <v>82</v>
      </c>
      <c r="M142" s="1" t="s">
        <v>83</v>
      </c>
      <c r="N142" s="1" t="s">
        <v>101</v>
      </c>
      <c r="O142" s="1" t="s">
        <v>102</v>
      </c>
      <c r="P142" s="1" t="s">
        <v>67</v>
      </c>
      <c r="Q142" s="1" t="s">
        <v>68</v>
      </c>
      <c r="R142" s="2">
        <v>25811.48</v>
      </c>
      <c r="S142" s="1" t="s">
        <v>86</v>
      </c>
      <c r="T142" s="3">
        <v>2.7160764895177044E-5</v>
      </c>
      <c r="U142" s="4">
        <v>509.80257308211486</v>
      </c>
      <c r="V142" s="4">
        <v>76.470385962317224</v>
      </c>
      <c r="W142" s="4">
        <v>433.3321871197976</v>
      </c>
      <c r="X142" s="1" t="s">
        <v>4</v>
      </c>
    </row>
    <row r="143" spans="1:24" x14ac:dyDescent="0.25">
      <c r="A143" s="1" t="s">
        <v>53</v>
      </c>
      <c r="B143" s="1" t="s">
        <v>54</v>
      </c>
      <c r="C143" s="1" t="s">
        <v>74</v>
      </c>
      <c r="D143" s="1" t="s">
        <v>75</v>
      </c>
      <c r="E143" s="1" t="s">
        <v>57</v>
      </c>
      <c r="F143" s="1" t="s">
        <v>58</v>
      </c>
      <c r="G143" s="1" t="s">
        <v>59</v>
      </c>
      <c r="H143" s="1" t="s">
        <v>81</v>
      </c>
      <c r="I143" s="1" t="s">
        <v>5</v>
      </c>
      <c r="J143" s="1" t="s">
        <v>61</v>
      </c>
      <c r="K143" s="1" t="s">
        <v>62</v>
      </c>
      <c r="L143" s="1" t="s">
        <v>82</v>
      </c>
      <c r="M143" s="1" t="s">
        <v>83</v>
      </c>
      <c r="N143" s="1" t="s">
        <v>101</v>
      </c>
      <c r="O143" s="1" t="s">
        <v>102</v>
      </c>
      <c r="P143" s="1" t="s">
        <v>67</v>
      </c>
      <c r="Q143" s="1" t="s">
        <v>68</v>
      </c>
      <c r="R143" s="2">
        <v>119182.12</v>
      </c>
      <c r="S143" s="1" t="s">
        <v>86</v>
      </c>
      <c r="T143" s="3">
        <v>1.2541231812467855E-4</v>
      </c>
      <c r="U143" s="4">
        <v>2353.9661980398405</v>
      </c>
      <c r="V143" s="4">
        <v>353.09492970597609</v>
      </c>
      <c r="W143" s="4">
        <v>2000.8712683338645</v>
      </c>
      <c r="X143" s="1" t="s">
        <v>4</v>
      </c>
    </row>
    <row r="144" spans="1:24" x14ac:dyDescent="0.25">
      <c r="A144" s="1" t="s">
        <v>53</v>
      </c>
      <c r="B144" s="1" t="s">
        <v>54</v>
      </c>
      <c r="C144" s="1" t="s">
        <v>111</v>
      </c>
      <c r="D144" s="1" t="s">
        <v>112</v>
      </c>
      <c r="E144" s="1" t="s">
        <v>57</v>
      </c>
      <c r="F144" s="1" t="s">
        <v>58</v>
      </c>
      <c r="G144" s="1" t="s">
        <v>59</v>
      </c>
      <c r="H144" s="1" t="s">
        <v>81</v>
      </c>
      <c r="I144" s="1" t="s">
        <v>5</v>
      </c>
      <c r="J144" s="1" t="s">
        <v>117</v>
      </c>
      <c r="K144" s="1" t="s">
        <v>118</v>
      </c>
      <c r="L144" s="1" t="s">
        <v>82</v>
      </c>
      <c r="M144" s="1" t="s">
        <v>83</v>
      </c>
      <c r="N144" s="1" t="s">
        <v>101</v>
      </c>
      <c r="O144" s="1" t="s">
        <v>102</v>
      </c>
      <c r="P144" s="1" t="s">
        <v>67</v>
      </c>
      <c r="Q144" s="1" t="s">
        <v>68</v>
      </c>
      <c r="R144" s="2">
        <v>6288.6500000000005</v>
      </c>
      <c r="S144" s="1" t="s">
        <v>86</v>
      </c>
      <c r="T144" s="3">
        <v>6.6173866883284162E-6</v>
      </c>
      <c r="U144" s="4">
        <v>124.20713384946707</v>
      </c>
      <c r="V144" s="4">
        <v>18.631070077420059</v>
      </c>
      <c r="W144" s="4">
        <v>105.57606377204701</v>
      </c>
      <c r="X144" s="1" t="s">
        <v>4</v>
      </c>
    </row>
    <row r="145" spans="1:24" x14ac:dyDescent="0.25">
      <c r="A145" s="1" t="s">
        <v>53</v>
      </c>
      <c r="B145" s="1" t="s">
        <v>54</v>
      </c>
      <c r="C145" s="1" t="s">
        <v>111</v>
      </c>
      <c r="D145" s="1" t="s">
        <v>112</v>
      </c>
      <c r="E145" s="1" t="s">
        <v>57</v>
      </c>
      <c r="F145" s="1" t="s">
        <v>58</v>
      </c>
      <c r="G145" s="1" t="s">
        <v>59</v>
      </c>
      <c r="H145" s="1" t="s">
        <v>81</v>
      </c>
      <c r="I145" s="1" t="s">
        <v>5</v>
      </c>
      <c r="J145" s="1" t="s">
        <v>61</v>
      </c>
      <c r="K145" s="1" t="s">
        <v>62</v>
      </c>
      <c r="L145" s="1" t="s">
        <v>82</v>
      </c>
      <c r="M145" s="1" t="s">
        <v>83</v>
      </c>
      <c r="N145" s="1" t="s">
        <v>84</v>
      </c>
      <c r="O145" s="1" t="s">
        <v>85</v>
      </c>
      <c r="P145" s="1" t="s">
        <v>67</v>
      </c>
      <c r="Q145" s="1" t="s">
        <v>68</v>
      </c>
      <c r="R145" s="2">
        <v>60103.56</v>
      </c>
      <c r="S145" s="1" t="s">
        <v>86</v>
      </c>
      <c r="T145" s="3">
        <v>6.3245449796879805E-5</v>
      </c>
      <c r="U145" s="4">
        <v>1187.1054871473962</v>
      </c>
      <c r="V145" s="4">
        <v>178.06582307210942</v>
      </c>
      <c r="W145" s="4">
        <v>1009.0396640752867</v>
      </c>
      <c r="X145" s="1" t="s">
        <v>4</v>
      </c>
    </row>
    <row r="146" spans="1:24" x14ac:dyDescent="0.25">
      <c r="A146" s="1" t="s">
        <v>53</v>
      </c>
      <c r="B146" s="1" t="s">
        <v>54</v>
      </c>
      <c r="C146" s="1" t="s">
        <v>155</v>
      </c>
      <c r="D146" s="1" t="s">
        <v>156</v>
      </c>
      <c r="E146" s="1" t="s">
        <v>57</v>
      </c>
      <c r="F146" s="1" t="s">
        <v>58</v>
      </c>
      <c r="G146" s="1" t="s">
        <v>59</v>
      </c>
      <c r="H146" s="1" t="s">
        <v>81</v>
      </c>
      <c r="I146" s="1" t="s">
        <v>5</v>
      </c>
      <c r="J146" s="1" t="s">
        <v>61</v>
      </c>
      <c r="K146" s="1" t="s">
        <v>62</v>
      </c>
      <c r="L146" s="1" t="s">
        <v>89</v>
      </c>
      <c r="M146" s="1" t="s">
        <v>90</v>
      </c>
      <c r="N146" s="1" t="s">
        <v>91</v>
      </c>
      <c r="O146" s="1" t="s">
        <v>92</v>
      </c>
      <c r="P146" s="1" t="s">
        <v>67</v>
      </c>
      <c r="Q146" s="1" t="s">
        <v>68</v>
      </c>
      <c r="R146" s="2">
        <v>143049.26999999999</v>
      </c>
      <c r="S146" s="1" t="s">
        <v>86</v>
      </c>
      <c r="T146" s="3">
        <v>1.5052711393909619E-4</v>
      </c>
      <c r="U146" s="4">
        <v>2825.3663069114277</v>
      </c>
      <c r="V146" s="4">
        <v>423.80494603671417</v>
      </c>
      <c r="W146" s="4">
        <v>2401.5613608747135</v>
      </c>
      <c r="X146" s="1" t="s">
        <v>4</v>
      </c>
    </row>
    <row r="147" spans="1:24" x14ac:dyDescent="0.25">
      <c r="A147" s="1" t="s">
        <v>53</v>
      </c>
      <c r="B147" s="1" t="s">
        <v>54</v>
      </c>
      <c r="C147" s="1" t="s">
        <v>183</v>
      </c>
      <c r="D147" s="1" t="s">
        <v>184</v>
      </c>
      <c r="E147" s="1" t="s">
        <v>57</v>
      </c>
      <c r="F147" s="1" t="s">
        <v>58</v>
      </c>
      <c r="G147" s="1" t="s">
        <v>59</v>
      </c>
      <c r="H147" s="1" t="s">
        <v>81</v>
      </c>
      <c r="I147" s="1" t="s">
        <v>5</v>
      </c>
      <c r="J147" s="1" t="s">
        <v>61</v>
      </c>
      <c r="K147" s="1" t="s">
        <v>62</v>
      </c>
      <c r="L147" s="1" t="s">
        <v>82</v>
      </c>
      <c r="M147" s="1" t="s">
        <v>83</v>
      </c>
      <c r="N147" s="1" t="s">
        <v>101</v>
      </c>
      <c r="O147" s="1" t="s">
        <v>102</v>
      </c>
      <c r="P147" s="1" t="s">
        <v>67</v>
      </c>
      <c r="Q147" s="1" t="s">
        <v>68</v>
      </c>
      <c r="R147" s="2">
        <v>60931.9</v>
      </c>
      <c r="S147" s="1" t="s">
        <v>86</v>
      </c>
      <c r="T147" s="3">
        <v>6.4117090942341869E-5</v>
      </c>
      <c r="U147" s="4">
        <v>1203.466031501569</v>
      </c>
      <c r="V147" s="4">
        <v>180.51990472523534</v>
      </c>
      <c r="W147" s="4">
        <v>1022.9461267763336</v>
      </c>
      <c r="X147" s="1" t="s">
        <v>4</v>
      </c>
    </row>
    <row r="148" spans="1:24" x14ac:dyDescent="0.25">
      <c r="A148" s="1" t="s">
        <v>53</v>
      </c>
      <c r="B148" s="1" t="s">
        <v>54</v>
      </c>
      <c r="C148" s="1" t="s">
        <v>135</v>
      </c>
      <c r="D148" s="1" t="s">
        <v>136</v>
      </c>
      <c r="E148" s="1" t="s">
        <v>57</v>
      </c>
      <c r="F148" s="1" t="s">
        <v>58</v>
      </c>
      <c r="G148" s="1" t="s">
        <v>59</v>
      </c>
      <c r="H148" s="1" t="s">
        <v>81</v>
      </c>
      <c r="I148" s="1" t="s">
        <v>5</v>
      </c>
      <c r="J148" s="1" t="s">
        <v>61</v>
      </c>
      <c r="K148" s="1" t="s">
        <v>62</v>
      </c>
      <c r="L148" s="1" t="s">
        <v>177</v>
      </c>
      <c r="M148" s="1" t="s">
        <v>178</v>
      </c>
      <c r="N148" s="1" t="s">
        <v>185</v>
      </c>
      <c r="O148" s="1" t="s">
        <v>186</v>
      </c>
      <c r="P148" s="1" t="s">
        <v>67</v>
      </c>
      <c r="Q148" s="1" t="s">
        <v>68</v>
      </c>
      <c r="R148" s="2">
        <v>0.02</v>
      </c>
      <c r="S148" s="1" t="s">
        <v>86</v>
      </c>
      <c r="T148" s="3">
        <v>2.1045492079630493E-11</v>
      </c>
      <c r="U148" s="4">
        <v>3.9502002448686772E-4</v>
      </c>
      <c r="V148" s="4">
        <v>5.9253003673030152E-5</v>
      </c>
      <c r="W148" s="4">
        <v>3.3576702081383752E-4</v>
      </c>
      <c r="X148" s="1" t="s">
        <v>4</v>
      </c>
    </row>
    <row r="149" spans="1:24" x14ac:dyDescent="0.25">
      <c r="A149" s="1" t="s">
        <v>53</v>
      </c>
      <c r="B149" s="1" t="s">
        <v>54</v>
      </c>
      <c r="C149" s="1" t="s">
        <v>111</v>
      </c>
      <c r="D149" s="1" t="s">
        <v>112</v>
      </c>
      <c r="E149" s="1" t="s">
        <v>57</v>
      </c>
      <c r="F149" s="1" t="s">
        <v>58</v>
      </c>
      <c r="G149" s="1" t="s">
        <v>59</v>
      </c>
      <c r="H149" s="1" t="s">
        <v>187</v>
      </c>
      <c r="I149" s="1" t="s">
        <v>6</v>
      </c>
      <c r="J149" s="1" t="s">
        <v>61</v>
      </c>
      <c r="K149" s="1" t="s">
        <v>62</v>
      </c>
      <c r="L149" s="1" t="s">
        <v>82</v>
      </c>
      <c r="M149" s="1" t="s">
        <v>83</v>
      </c>
      <c r="N149" s="1" t="s">
        <v>101</v>
      </c>
      <c r="O149" s="1" t="s">
        <v>102</v>
      </c>
      <c r="P149" s="1" t="s">
        <v>67</v>
      </c>
      <c r="Q149" s="1" t="s">
        <v>68</v>
      </c>
      <c r="R149" s="2">
        <v>6645.6100000000006</v>
      </c>
      <c r="S149" s="1" t="s">
        <v>86</v>
      </c>
      <c r="T149" s="3">
        <v>6.9930066309656611E-6</v>
      </c>
      <c r="U149" s="4">
        <v>131.25745124650868</v>
      </c>
      <c r="V149" s="4">
        <v>19.688617686976301</v>
      </c>
      <c r="W149" s="4">
        <v>111.56883355953238</v>
      </c>
      <c r="X149" s="1" t="s">
        <v>4</v>
      </c>
    </row>
    <row r="150" spans="1:24" x14ac:dyDescent="0.25">
      <c r="A150" s="1" t="s">
        <v>53</v>
      </c>
      <c r="B150" s="1" t="s">
        <v>54</v>
      </c>
      <c r="C150" s="1" t="s">
        <v>111</v>
      </c>
      <c r="D150" s="1" t="s">
        <v>112</v>
      </c>
      <c r="E150" s="1" t="s">
        <v>57</v>
      </c>
      <c r="F150" s="1" t="s">
        <v>58</v>
      </c>
      <c r="G150" s="1" t="s">
        <v>59</v>
      </c>
      <c r="H150" s="1" t="s">
        <v>187</v>
      </c>
      <c r="I150" s="1" t="s">
        <v>6</v>
      </c>
      <c r="J150" s="1" t="s">
        <v>61</v>
      </c>
      <c r="K150" s="1" t="s">
        <v>62</v>
      </c>
      <c r="L150" s="1" t="s">
        <v>89</v>
      </c>
      <c r="M150" s="1" t="s">
        <v>90</v>
      </c>
      <c r="N150" s="1" t="s">
        <v>151</v>
      </c>
      <c r="O150" s="1" t="s">
        <v>152</v>
      </c>
      <c r="P150" s="1" t="s">
        <v>67</v>
      </c>
      <c r="Q150" s="1" t="s">
        <v>68</v>
      </c>
      <c r="R150" s="2">
        <v>67.14</v>
      </c>
      <c r="S150" s="1" t="s">
        <v>86</v>
      </c>
      <c r="T150" s="3">
        <v>7.0649716911319574E-8</v>
      </c>
      <c r="U150" s="4">
        <v>1.3260822222024151</v>
      </c>
      <c r="V150" s="4">
        <v>0.19891233333036226</v>
      </c>
      <c r="W150" s="4">
        <v>1.1271698888720527</v>
      </c>
      <c r="X150" s="1" t="s">
        <v>4</v>
      </c>
    </row>
    <row r="151" spans="1:24" x14ac:dyDescent="0.25">
      <c r="A151" s="1" t="s">
        <v>53</v>
      </c>
      <c r="B151" s="1" t="s">
        <v>54</v>
      </c>
      <c r="C151" s="1" t="s">
        <v>135</v>
      </c>
      <c r="D151" s="1" t="s">
        <v>136</v>
      </c>
      <c r="E151" s="1" t="s">
        <v>57</v>
      </c>
      <c r="F151" s="1" t="s">
        <v>58</v>
      </c>
      <c r="G151" s="1" t="s">
        <v>59</v>
      </c>
      <c r="H151" s="1" t="s">
        <v>187</v>
      </c>
      <c r="I151" s="1" t="s">
        <v>6</v>
      </c>
      <c r="J151" s="1" t="s">
        <v>61</v>
      </c>
      <c r="K151" s="1" t="s">
        <v>62</v>
      </c>
      <c r="L151" s="1" t="s">
        <v>89</v>
      </c>
      <c r="M151" s="1" t="s">
        <v>90</v>
      </c>
      <c r="N151" s="1" t="s">
        <v>121</v>
      </c>
      <c r="O151" s="1" t="s">
        <v>122</v>
      </c>
      <c r="P151" s="1" t="s">
        <v>67</v>
      </c>
      <c r="Q151" s="1" t="s">
        <v>68</v>
      </c>
      <c r="R151" s="2">
        <v>558.34</v>
      </c>
      <c r="S151" s="1" t="s">
        <v>86</v>
      </c>
      <c r="T151" s="3">
        <v>5.875270023870445E-7</v>
      </c>
      <c r="U151" s="4">
        <v>11.027774023599887</v>
      </c>
      <c r="V151" s="4">
        <v>1.6541661035399831</v>
      </c>
      <c r="W151" s="4">
        <v>9.3736079200599036</v>
      </c>
      <c r="X151" s="1" t="s">
        <v>4</v>
      </c>
    </row>
    <row r="152" spans="1:24" x14ac:dyDescent="0.25">
      <c r="A152" s="1" t="s">
        <v>53</v>
      </c>
      <c r="B152" s="1" t="s">
        <v>54</v>
      </c>
      <c r="C152" s="1" t="s">
        <v>135</v>
      </c>
      <c r="D152" s="1" t="s">
        <v>136</v>
      </c>
      <c r="E152" s="1" t="s">
        <v>57</v>
      </c>
      <c r="F152" s="1" t="s">
        <v>58</v>
      </c>
      <c r="G152" s="1" t="s">
        <v>59</v>
      </c>
      <c r="H152" s="1" t="s">
        <v>187</v>
      </c>
      <c r="I152" s="1" t="s">
        <v>6</v>
      </c>
      <c r="J152" s="1" t="s">
        <v>61</v>
      </c>
      <c r="K152" s="1" t="s">
        <v>62</v>
      </c>
      <c r="L152" s="1" t="s">
        <v>177</v>
      </c>
      <c r="M152" s="1" t="s">
        <v>178</v>
      </c>
      <c r="N152" s="1" t="s">
        <v>185</v>
      </c>
      <c r="O152" s="1" t="s">
        <v>186</v>
      </c>
      <c r="P152" s="1" t="s">
        <v>67</v>
      </c>
      <c r="Q152" s="1" t="s">
        <v>68</v>
      </c>
      <c r="R152" s="2">
        <v>0.41000000000000003</v>
      </c>
      <c r="S152" s="1" t="s">
        <v>86</v>
      </c>
      <c r="T152" s="3">
        <v>4.3143258763242518E-10</v>
      </c>
      <c r="U152" s="4">
        <v>8.0979105019807901E-3</v>
      </c>
      <c r="V152" s="4">
        <v>1.2146865752971185E-3</v>
      </c>
      <c r="W152" s="4">
        <v>6.8832239266836716E-3</v>
      </c>
      <c r="X152" s="1" t="s">
        <v>4</v>
      </c>
    </row>
    <row r="153" spans="1:24" x14ac:dyDescent="0.25">
      <c r="A153" s="1" t="s">
        <v>53</v>
      </c>
      <c r="B153" s="1" t="s">
        <v>54</v>
      </c>
      <c r="C153" s="1" t="s">
        <v>111</v>
      </c>
      <c r="D153" s="1" t="s">
        <v>112</v>
      </c>
      <c r="E153" s="1" t="s">
        <v>57</v>
      </c>
      <c r="F153" s="1" t="s">
        <v>58</v>
      </c>
      <c r="G153" s="1" t="s">
        <v>59</v>
      </c>
      <c r="H153" s="1" t="s">
        <v>187</v>
      </c>
      <c r="I153" s="1" t="s">
        <v>6</v>
      </c>
      <c r="J153" s="1" t="s">
        <v>61</v>
      </c>
      <c r="K153" s="1" t="s">
        <v>62</v>
      </c>
      <c r="L153" s="1" t="s">
        <v>95</v>
      </c>
      <c r="M153" s="1" t="s">
        <v>96</v>
      </c>
      <c r="N153" s="1" t="s">
        <v>97</v>
      </c>
      <c r="O153" s="1" t="s">
        <v>98</v>
      </c>
      <c r="P153" s="1" t="s">
        <v>67</v>
      </c>
      <c r="Q153" s="1" t="s">
        <v>68</v>
      </c>
      <c r="R153" s="2">
        <v>179.15</v>
      </c>
      <c r="S153" s="1" t="s">
        <v>86</v>
      </c>
      <c r="T153" s="3">
        <v>1.8851499530329015E-7</v>
      </c>
      <c r="U153" s="4">
        <v>3.538391869341118</v>
      </c>
      <c r="V153" s="4">
        <v>0.53075878040116764</v>
      </c>
      <c r="W153" s="4">
        <v>3.0076330889399503</v>
      </c>
      <c r="X153" s="1" t="s">
        <v>4</v>
      </c>
    </row>
    <row r="154" spans="1:24" x14ac:dyDescent="0.25">
      <c r="A154" s="1" t="s">
        <v>53</v>
      </c>
      <c r="B154" s="1" t="s">
        <v>54</v>
      </c>
      <c r="C154" s="1" t="s">
        <v>135</v>
      </c>
      <c r="D154" s="1" t="s">
        <v>136</v>
      </c>
      <c r="E154" s="1" t="s">
        <v>57</v>
      </c>
      <c r="F154" s="1" t="s">
        <v>58</v>
      </c>
      <c r="G154" s="1" t="s">
        <v>59</v>
      </c>
      <c r="H154" s="1" t="s">
        <v>187</v>
      </c>
      <c r="I154" s="1" t="s">
        <v>6</v>
      </c>
      <c r="J154" s="1" t="s">
        <v>61</v>
      </c>
      <c r="K154" s="1" t="s">
        <v>62</v>
      </c>
      <c r="L154" s="1" t="s">
        <v>82</v>
      </c>
      <c r="M154" s="1" t="s">
        <v>83</v>
      </c>
      <c r="N154" s="1" t="s">
        <v>101</v>
      </c>
      <c r="O154" s="1" t="s">
        <v>102</v>
      </c>
      <c r="P154" s="1" t="s">
        <v>67</v>
      </c>
      <c r="Q154" s="1" t="s">
        <v>68</v>
      </c>
      <c r="R154" s="2">
        <v>55843.49</v>
      </c>
      <c r="S154" s="1" t="s">
        <v>86</v>
      </c>
      <c r="T154" s="3">
        <v>5.876268632469623E-5</v>
      </c>
      <c r="U154" s="4">
        <v>1102.9648393616076</v>
      </c>
      <c r="V154" s="4">
        <v>165.44472590424112</v>
      </c>
      <c r="W154" s="4">
        <v>937.52011345736639</v>
      </c>
      <c r="X154" s="1" t="s">
        <v>4</v>
      </c>
    </row>
    <row r="155" spans="1:24" x14ac:dyDescent="0.25">
      <c r="A155" s="1" t="s">
        <v>53</v>
      </c>
      <c r="B155" s="1" t="s">
        <v>54</v>
      </c>
      <c r="C155" s="1" t="s">
        <v>111</v>
      </c>
      <c r="D155" s="1" t="s">
        <v>112</v>
      </c>
      <c r="E155" s="1" t="s">
        <v>57</v>
      </c>
      <c r="F155" s="1" t="s">
        <v>58</v>
      </c>
      <c r="G155" s="1" t="s">
        <v>59</v>
      </c>
      <c r="H155" s="1" t="s">
        <v>187</v>
      </c>
      <c r="I155" s="1" t="s">
        <v>6</v>
      </c>
      <c r="J155" s="1" t="s">
        <v>61</v>
      </c>
      <c r="K155" s="1" t="s">
        <v>62</v>
      </c>
      <c r="L155" s="1" t="s">
        <v>89</v>
      </c>
      <c r="M155" s="1" t="s">
        <v>90</v>
      </c>
      <c r="N155" s="1" t="s">
        <v>91</v>
      </c>
      <c r="O155" s="1" t="s">
        <v>92</v>
      </c>
      <c r="P155" s="1" t="s">
        <v>67</v>
      </c>
      <c r="Q155" s="1" t="s">
        <v>68</v>
      </c>
      <c r="R155" s="2">
        <v>1811.3500000000001</v>
      </c>
      <c r="S155" s="1" t="s">
        <v>86</v>
      </c>
      <c r="T155" s="3">
        <v>1.906037603921935E-6</v>
      </c>
      <c r="U155" s="4">
        <v>35.775976067714403</v>
      </c>
      <c r="V155" s="4">
        <v>5.3663964101571606</v>
      </c>
      <c r="W155" s="4">
        <v>30.409579657557241</v>
      </c>
      <c r="X155" s="1" t="s">
        <v>4</v>
      </c>
    </row>
    <row r="156" spans="1:24" x14ac:dyDescent="0.25">
      <c r="A156" s="1" t="s">
        <v>53</v>
      </c>
      <c r="B156" s="1" t="s">
        <v>54</v>
      </c>
      <c r="C156" s="1" t="s">
        <v>159</v>
      </c>
      <c r="D156" s="1" t="s">
        <v>160</v>
      </c>
      <c r="E156" s="1" t="s">
        <v>57</v>
      </c>
      <c r="F156" s="1" t="s">
        <v>58</v>
      </c>
      <c r="G156" s="1" t="s">
        <v>59</v>
      </c>
      <c r="H156" s="1" t="s">
        <v>187</v>
      </c>
      <c r="I156" s="1" t="s">
        <v>6</v>
      </c>
      <c r="J156" s="1" t="s">
        <v>61</v>
      </c>
      <c r="K156" s="1" t="s">
        <v>62</v>
      </c>
      <c r="L156" s="1" t="s">
        <v>63</v>
      </c>
      <c r="M156" s="1" t="s">
        <v>64</v>
      </c>
      <c r="N156" s="1" t="s">
        <v>131</v>
      </c>
      <c r="O156" s="1" t="s">
        <v>132</v>
      </c>
      <c r="P156" s="1" t="s">
        <v>67</v>
      </c>
      <c r="Q156" s="1" t="s">
        <v>68</v>
      </c>
      <c r="R156" s="2">
        <v>-486.52</v>
      </c>
      <c r="S156" s="1" t="s">
        <v>86</v>
      </c>
      <c r="T156" s="3">
        <v>-5.1195264032909133E-7</v>
      </c>
      <c r="U156" s="4">
        <v>-9.6092571156675444</v>
      </c>
      <c r="V156" s="4">
        <v>-1.4413885673501317</v>
      </c>
      <c r="W156" s="4">
        <v>-8.1678685483174132</v>
      </c>
      <c r="X156" s="1" t="s">
        <v>4</v>
      </c>
    </row>
    <row r="157" spans="1:24" x14ac:dyDescent="0.25">
      <c r="A157" s="1" t="s">
        <v>53</v>
      </c>
      <c r="B157" s="1" t="s">
        <v>54</v>
      </c>
      <c r="C157" s="1" t="s">
        <v>123</v>
      </c>
      <c r="D157" s="1" t="s">
        <v>124</v>
      </c>
      <c r="E157" s="1" t="s">
        <v>57</v>
      </c>
      <c r="F157" s="1" t="s">
        <v>58</v>
      </c>
      <c r="G157" s="1" t="s">
        <v>59</v>
      </c>
      <c r="H157" s="1" t="s">
        <v>187</v>
      </c>
      <c r="I157" s="1" t="s">
        <v>6</v>
      </c>
      <c r="J157" s="1" t="s">
        <v>61</v>
      </c>
      <c r="K157" s="1" t="s">
        <v>62</v>
      </c>
      <c r="L157" s="1" t="s">
        <v>82</v>
      </c>
      <c r="M157" s="1" t="s">
        <v>83</v>
      </c>
      <c r="N157" s="1" t="s">
        <v>101</v>
      </c>
      <c r="O157" s="1" t="s">
        <v>102</v>
      </c>
      <c r="P157" s="1" t="s">
        <v>67</v>
      </c>
      <c r="Q157" s="1" t="s">
        <v>68</v>
      </c>
      <c r="R157" s="2">
        <v>8021.33</v>
      </c>
      <c r="S157" s="1" t="s">
        <v>86</v>
      </c>
      <c r="T157" s="3">
        <v>8.4406418491551229E-6</v>
      </c>
      <c r="U157" s="4">
        <v>158.42929865086234</v>
      </c>
      <c r="V157" s="4">
        <v>23.76439479762935</v>
      </c>
      <c r="W157" s="4">
        <v>134.66490385323297</v>
      </c>
      <c r="X157" s="1" t="s">
        <v>4</v>
      </c>
    </row>
    <row r="158" spans="1:24" x14ac:dyDescent="0.25">
      <c r="A158" s="1" t="s">
        <v>53</v>
      </c>
      <c r="B158" s="1" t="s">
        <v>54</v>
      </c>
      <c r="C158" s="1" t="s">
        <v>123</v>
      </c>
      <c r="D158" s="1" t="s">
        <v>124</v>
      </c>
      <c r="E158" s="1" t="s">
        <v>57</v>
      </c>
      <c r="F158" s="1" t="s">
        <v>58</v>
      </c>
      <c r="G158" s="1" t="s">
        <v>59</v>
      </c>
      <c r="H158" s="1" t="s">
        <v>187</v>
      </c>
      <c r="I158" s="1" t="s">
        <v>6</v>
      </c>
      <c r="J158" s="1" t="s">
        <v>61</v>
      </c>
      <c r="K158" s="1" t="s">
        <v>62</v>
      </c>
      <c r="L158" s="1" t="s">
        <v>89</v>
      </c>
      <c r="M158" s="1" t="s">
        <v>90</v>
      </c>
      <c r="N158" s="1" t="s">
        <v>91</v>
      </c>
      <c r="O158" s="1" t="s">
        <v>92</v>
      </c>
      <c r="P158" s="1" t="s">
        <v>67</v>
      </c>
      <c r="Q158" s="1" t="s">
        <v>68</v>
      </c>
      <c r="R158" s="2">
        <v>38261.32</v>
      </c>
      <c r="S158" s="1" t="s">
        <v>86</v>
      </c>
      <c r="T158" s="3">
        <v>4.0261415350810392E-5</v>
      </c>
      <c r="U158" s="4">
        <v>755.69937816499419</v>
      </c>
      <c r="V158" s="4">
        <v>113.35490672474913</v>
      </c>
      <c r="W158" s="4">
        <v>642.344471440245</v>
      </c>
      <c r="X158" s="1" t="s">
        <v>4</v>
      </c>
    </row>
    <row r="159" spans="1:24" x14ac:dyDescent="0.25">
      <c r="A159" s="1" t="s">
        <v>53</v>
      </c>
      <c r="B159" s="1" t="s">
        <v>54</v>
      </c>
      <c r="C159" s="1" t="s">
        <v>87</v>
      </c>
      <c r="D159" s="1" t="s">
        <v>88</v>
      </c>
      <c r="E159" s="1" t="s">
        <v>57</v>
      </c>
      <c r="F159" s="1" t="s">
        <v>58</v>
      </c>
      <c r="G159" s="1" t="s">
        <v>59</v>
      </c>
      <c r="H159" s="1" t="s">
        <v>187</v>
      </c>
      <c r="I159" s="1" t="s">
        <v>6</v>
      </c>
      <c r="J159" s="1" t="s">
        <v>61</v>
      </c>
      <c r="K159" s="1" t="s">
        <v>62</v>
      </c>
      <c r="L159" s="1" t="s">
        <v>89</v>
      </c>
      <c r="M159" s="1" t="s">
        <v>90</v>
      </c>
      <c r="N159" s="1" t="s">
        <v>91</v>
      </c>
      <c r="O159" s="1" t="s">
        <v>92</v>
      </c>
      <c r="P159" s="1" t="s">
        <v>67</v>
      </c>
      <c r="Q159" s="1" t="s">
        <v>68</v>
      </c>
      <c r="R159" s="2">
        <v>19704.670000000002</v>
      </c>
      <c r="S159" s="1" t="s">
        <v>86</v>
      </c>
      <c r="T159" s="3">
        <v>2.0734723820836633E-5</v>
      </c>
      <c r="U159" s="4">
        <v>389.18696129528246</v>
      </c>
      <c r="V159" s="4">
        <v>58.378044194292364</v>
      </c>
      <c r="W159" s="4">
        <v>330.80891710099007</v>
      </c>
      <c r="X159" s="1" t="s">
        <v>4</v>
      </c>
    </row>
    <row r="160" spans="1:24" x14ac:dyDescent="0.25">
      <c r="A160" s="1" t="s">
        <v>53</v>
      </c>
      <c r="B160" s="1" t="s">
        <v>54</v>
      </c>
      <c r="C160" s="1" t="s">
        <v>135</v>
      </c>
      <c r="D160" s="1" t="s">
        <v>136</v>
      </c>
      <c r="E160" s="1" t="s">
        <v>57</v>
      </c>
      <c r="F160" s="1" t="s">
        <v>58</v>
      </c>
      <c r="G160" s="1" t="s">
        <v>59</v>
      </c>
      <c r="H160" s="1" t="s">
        <v>187</v>
      </c>
      <c r="I160" s="1" t="s">
        <v>6</v>
      </c>
      <c r="J160" s="1" t="s">
        <v>61</v>
      </c>
      <c r="K160" s="1" t="s">
        <v>62</v>
      </c>
      <c r="L160" s="1" t="s">
        <v>177</v>
      </c>
      <c r="M160" s="1" t="s">
        <v>178</v>
      </c>
      <c r="N160" s="1" t="s">
        <v>179</v>
      </c>
      <c r="O160" s="1" t="s">
        <v>180</v>
      </c>
      <c r="P160" s="1" t="s">
        <v>67</v>
      </c>
      <c r="Q160" s="1" t="s">
        <v>68</v>
      </c>
      <c r="R160" s="2">
        <v>557.94000000000005</v>
      </c>
      <c r="S160" s="1" t="s">
        <v>86</v>
      </c>
      <c r="T160" s="3">
        <v>5.8710609254545198E-7</v>
      </c>
      <c r="U160" s="4">
        <v>11.019873623110152</v>
      </c>
      <c r="V160" s="4">
        <v>1.6529810434665229</v>
      </c>
      <c r="W160" s="4">
        <v>9.3668925796436291</v>
      </c>
      <c r="X160" s="1" t="s">
        <v>4</v>
      </c>
    </row>
    <row r="161" spans="1:24" x14ac:dyDescent="0.25">
      <c r="A161" s="1" t="s">
        <v>53</v>
      </c>
      <c r="B161" s="1" t="s">
        <v>54</v>
      </c>
      <c r="C161" s="1" t="s">
        <v>135</v>
      </c>
      <c r="D161" s="1" t="s">
        <v>136</v>
      </c>
      <c r="E161" s="1" t="s">
        <v>57</v>
      </c>
      <c r="F161" s="1" t="s">
        <v>58</v>
      </c>
      <c r="G161" s="1" t="s">
        <v>59</v>
      </c>
      <c r="H161" s="1" t="s">
        <v>187</v>
      </c>
      <c r="I161" s="1" t="s">
        <v>6</v>
      </c>
      <c r="J161" s="1" t="s">
        <v>61</v>
      </c>
      <c r="K161" s="1" t="s">
        <v>62</v>
      </c>
      <c r="L161" s="1" t="s">
        <v>89</v>
      </c>
      <c r="M161" s="1" t="s">
        <v>90</v>
      </c>
      <c r="N161" s="1" t="s">
        <v>91</v>
      </c>
      <c r="O161" s="1" t="s">
        <v>92</v>
      </c>
      <c r="P161" s="1" t="s">
        <v>67</v>
      </c>
      <c r="Q161" s="1" t="s">
        <v>68</v>
      </c>
      <c r="R161" s="2">
        <v>8218.34</v>
      </c>
      <c r="S161" s="1" t="s">
        <v>86</v>
      </c>
      <c r="T161" s="3">
        <v>8.6479504688855242E-6</v>
      </c>
      <c r="U161" s="4">
        <v>162.32044340207025</v>
      </c>
      <c r="V161" s="4">
        <v>24.348066510310538</v>
      </c>
      <c r="W161" s="4">
        <v>137.97237689175972</v>
      </c>
      <c r="X161" s="1" t="s">
        <v>4</v>
      </c>
    </row>
    <row r="162" spans="1:24" x14ac:dyDescent="0.25">
      <c r="A162" s="1" t="s">
        <v>53</v>
      </c>
      <c r="B162" s="1" t="s">
        <v>54</v>
      </c>
      <c r="C162" s="1" t="s">
        <v>135</v>
      </c>
      <c r="D162" s="1" t="s">
        <v>136</v>
      </c>
      <c r="E162" s="1" t="s">
        <v>57</v>
      </c>
      <c r="F162" s="1" t="s">
        <v>58</v>
      </c>
      <c r="G162" s="1" t="s">
        <v>59</v>
      </c>
      <c r="H162" s="1" t="s">
        <v>188</v>
      </c>
      <c r="I162" s="1" t="s">
        <v>14</v>
      </c>
      <c r="J162" s="1" t="s">
        <v>189</v>
      </c>
      <c r="K162" s="1" t="s">
        <v>190</v>
      </c>
      <c r="L162" s="1" t="s">
        <v>63</v>
      </c>
      <c r="M162" s="1" t="s">
        <v>64</v>
      </c>
      <c r="N162" s="1" t="s">
        <v>131</v>
      </c>
      <c r="O162" s="1" t="s">
        <v>132</v>
      </c>
      <c r="P162" s="1" t="s">
        <v>67</v>
      </c>
      <c r="Q162" s="1" t="s">
        <v>68</v>
      </c>
      <c r="R162" s="2">
        <v>18190.05</v>
      </c>
      <c r="S162" s="1" t="s">
        <v>69</v>
      </c>
      <c r="T162" s="3">
        <v>1.9140927660154134E-5</v>
      </c>
      <c r="U162" s="4">
        <v>359.27169982086747</v>
      </c>
      <c r="V162" s="4">
        <v>53.890754973130122</v>
      </c>
      <c r="W162" s="4">
        <v>305.38094484773734</v>
      </c>
      <c r="X162" s="1" t="s">
        <v>13</v>
      </c>
    </row>
    <row r="163" spans="1:24" x14ac:dyDescent="0.25">
      <c r="A163" s="1" t="s">
        <v>53</v>
      </c>
      <c r="B163" s="1" t="s">
        <v>54</v>
      </c>
      <c r="C163" s="1" t="s">
        <v>115</v>
      </c>
      <c r="D163" s="1" t="s">
        <v>116</v>
      </c>
      <c r="E163" s="1" t="s">
        <v>57</v>
      </c>
      <c r="F163" s="1" t="s">
        <v>58</v>
      </c>
      <c r="G163" s="1" t="s">
        <v>59</v>
      </c>
      <c r="H163" s="1" t="s">
        <v>188</v>
      </c>
      <c r="I163" s="1" t="s">
        <v>14</v>
      </c>
      <c r="J163" s="1" t="s">
        <v>189</v>
      </c>
      <c r="K163" s="1" t="s">
        <v>190</v>
      </c>
      <c r="L163" s="1" t="s">
        <v>63</v>
      </c>
      <c r="M163" s="1" t="s">
        <v>64</v>
      </c>
      <c r="N163" s="1" t="s">
        <v>131</v>
      </c>
      <c r="O163" s="1" t="s">
        <v>132</v>
      </c>
      <c r="P163" s="1" t="s">
        <v>67</v>
      </c>
      <c r="Q163" s="1" t="s">
        <v>68</v>
      </c>
      <c r="R163" s="2">
        <v>37655.97</v>
      </c>
      <c r="S163" s="1" t="s">
        <v>69</v>
      </c>
      <c r="T163" s="3">
        <v>3.9624420919290178E-5</v>
      </c>
      <c r="U163" s="4">
        <v>743.74310957383796</v>
      </c>
      <c r="V163" s="4">
        <v>111.56146643607569</v>
      </c>
      <c r="W163" s="4">
        <v>632.18164313776219</v>
      </c>
      <c r="X163" s="1" t="s">
        <v>13</v>
      </c>
    </row>
    <row r="164" spans="1:24" x14ac:dyDescent="0.25">
      <c r="A164" s="1" t="s">
        <v>53</v>
      </c>
      <c r="B164" s="1" t="s">
        <v>54</v>
      </c>
      <c r="C164" s="1" t="s">
        <v>143</v>
      </c>
      <c r="D164" s="1" t="s">
        <v>144</v>
      </c>
      <c r="E164" s="1" t="s">
        <v>57</v>
      </c>
      <c r="F164" s="1" t="s">
        <v>58</v>
      </c>
      <c r="G164" s="1" t="s">
        <v>59</v>
      </c>
      <c r="H164" s="1" t="s">
        <v>188</v>
      </c>
      <c r="I164" s="1" t="s">
        <v>14</v>
      </c>
      <c r="J164" s="1" t="s">
        <v>189</v>
      </c>
      <c r="K164" s="1" t="s">
        <v>190</v>
      </c>
      <c r="L164" s="1" t="s">
        <v>63</v>
      </c>
      <c r="M164" s="1" t="s">
        <v>64</v>
      </c>
      <c r="N164" s="1" t="s">
        <v>131</v>
      </c>
      <c r="O164" s="1" t="s">
        <v>132</v>
      </c>
      <c r="P164" s="1" t="s">
        <v>67</v>
      </c>
      <c r="Q164" s="1" t="s">
        <v>68</v>
      </c>
      <c r="R164" s="2">
        <v>49083.96</v>
      </c>
      <c r="S164" s="1" t="s">
        <v>69</v>
      </c>
      <c r="T164" s="3">
        <v>5.1649804570844999E-5</v>
      </c>
      <c r="U164" s="4">
        <v>969.45735405562186</v>
      </c>
      <c r="V164" s="4">
        <v>145.41860310834326</v>
      </c>
      <c r="W164" s="4">
        <v>824.03875094727857</v>
      </c>
      <c r="X164" s="1" t="s">
        <v>13</v>
      </c>
    </row>
    <row r="165" spans="1:24" x14ac:dyDescent="0.25">
      <c r="A165" s="1" t="s">
        <v>53</v>
      </c>
      <c r="B165" s="1" t="s">
        <v>54</v>
      </c>
      <c r="C165" s="1" t="s">
        <v>173</v>
      </c>
      <c r="D165" s="1" t="s">
        <v>174</v>
      </c>
      <c r="E165" s="1" t="s">
        <v>57</v>
      </c>
      <c r="F165" s="1" t="s">
        <v>58</v>
      </c>
      <c r="G165" s="1" t="s">
        <v>59</v>
      </c>
      <c r="H165" s="1" t="s">
        <v>191</v>
      </c>
      <c r="I165" s="1" t="s">
        <v>24</v>
      </c>
      <c r="J165" s="1" t="s">
        <v>61</v>
      </c>
      <c r="K165" s="1" t="s">
        <v>62</v>
      </c>
      <c r="L165" s="1" t="s">
        <v>63</v>
      </c>
      <c r="M165" s="1" t="s">
        <v>64</v>
      </c>
      <c r="N165" s="1" t="s">
        <v>107</v>
      </c>
      <c r="O165" s="1" t="s">
        <v>108</v>
      </c>
      <c r="P165" s="1" t="s">
        <v>67</v>
      </c>
      <c r="Q165" s="1" t="s">
        <v>68</v>
      </c>
      <c r="R165" s="2">
        <v>35426.01</v>
      </c>
      <c r="S165" s="1" t="s">
        <v>69</v>
      </c>
      <c r="T165" s="3">
        <v>3.7277890643395537E-5</v>
      </c>
      <c r="U165" s="4">
        <v>699.69916688360115</v>
      </c>
      <c r="V165" s="4">
        <v>104.95487503254017</v>
      </c>
      <c r="W165" s="4">
        <v>594.74429185106101</v>
      </c>
      <c r="X165" s="1" t="s">
        <v>22</v>
      </c>
    </row>
    <row r="166" spans="1:24" x14ac:dyDescent="0.25">
      <c r="A166" s="1" t="s">
        <v>53</v>
      </c>
      <c r="B166" s="1" t="s">
        <v>54</v>
      </c>
      <c r="C166" s="1" t="s">
        <v>183</v>
      </c>
      <c r="D166" s="1" t="s">
        <v>184</v>
      </c>
      <c r="E166" s="1" t="s">
        <v>57</v>
      </c>
      <c r="F166" s="1" t="s">
        <v>58</v>
      </c>
      <c r="G166" s="1" t="s">
        <v>59</v>
      </c>
      <c r="H166" s="1" t="s">
        <v>191</v>
      </c>
      <c r="I166" s="1" t="s">
        <v>24</v>
      </c>
      <c r="J166" s="1" t="s">
        <v>61</v>
      </c>
      <c r="K166" s="1" t="s">
        <v>62</v>
      </c>
      <c r="L166" s="1" t="s">
        <v>63</v>
      </c>
      <c r="M166" s="1" t="s">
        <v>64</v>
      </c>
      <c r="N166" s="1" t="s">
        <v>131</v>
      </c>
      <c r="O166" s="1" t="s">
        <v>132</v>
      </c>
      <c r="P166" s="1" t="s">
        <v>67</v>
      </c>
      <c r="Q166" s="1" t="s">
        <v>68</v>
      </c>
      <c r="R166" s="2">
        <v>201013.55000000002</v>
      </c>
      <c r="S166" s="1" t="s">
        <v>69</v>
      </c>
      <c r="T166" s="3">
        <v>2.1152145372117044E-4</v>
      </c>
      <c r="U166" s="4">
        <v>3970.2188721596112</v>
      </c>
      <c r="V166" s="4">
        <v>595.53283082394171</v>
      </c>
      <c r="W166" s="4">
        <v>3374.6860413356694</v>
      </c>
      <c r="X166" s="1" t="s">
        <v>22</v>
      </c>
    </row>
    <row r="167" spans="1:24" x14ac:dyDescent="0.25">
      <c r="A167" s="1" t="s">
        <v>53</v>
      </c>
      <c r="B167" s="1" t="s">
        <v>54</v>
      </c>
      <c r="C167" s="1" t="s">
        <v>55</v>
      </c>
      <c r="D167" s="1" t="s">
        <v>56</v>
      </c>
      <c r="E167" s="1" t="s">
        <v>57</v>
      </c>
      <c r="F167" s="1" t="s">
        <v>58</v>
      </c>
      <c r="G167" s="1" t="s">
        <v>59</v>
      </c>
      <c r="H167" s="1" t="s">
        <v>191</v>
      </c>
      <c r="I167" s="1" t="s">
        <v>24</v>
      </c>
      <c r="J167" s="1" t="s">
        <v>61</v>
      </c>
      <c r="K167" s="1" t="s">
        <v>62</v>
      </c>
      <c r="L167" s="1" t="s">
        <v>95</v>
      </c>
      <c r="M167" s="1" t="s">
        <v>96</v>
      </c>
      <c r="N167" s="1" t="s">
        <v>113</v>
      </c>
      <c r="O167" s="1" t="s">
        <v>114</v>
      </c>
      <c r="P167" s="1" t="s">
        <v>67</v>
      </c>
      <c r="Q167" s="1" t="s">
        <v>68</v>
      </c>
      <c r="R167" s="2">
        <v>13852.11</v>
      </c>
      <c r="S167" s="1" t="s">
        <v>69</v>
      </c>
      <c r="T167" s="3">
        <v>1.4576223564558519E-5</v>
      </c>
      <c r="U167" s="4">
        <v>273.59304156973928</v>
      </c>
      <c r="V167" s="4">
        <v>41.038956235460894</v>
      </c>
      <c r="W167" s="4">
        <v>232.5540853342784</v>
      </c>
      <c r="X167" s="1" t="s">
        <v>22</v>
      </c>
    </row>
    <row r="168" spans="1:24" x14ac:dyDescent="0.25">
      <c r="A168" s="1" t="s">
        <v>53</v>
      </c>
      <c r="B168" s="1" t="s">
        <v>54</v>
      </c>
      <c r="C168" s="1" t="s">
        <v>169</v>
      </c>
      <c r="D168" s="1" t="s">
        <v>170</v>
      </c>
      <c r="E168" s="1" t="s">
        <v>57</v>
      </c>
      <c r="F168" s="1" t="s">
        <v>58</v>
      </c>
      <c r="G168" s="1" t="s">
        <v>59</v>
      </c>
      <c r="H168" s="1" t="s">
        <v>191</v>
      </c>
      <c r="I168" s="1" t="s">
        <v>24</v>
      </c>
      <c r="J168" s="1" t="s">
        <v>61</v>
      </c>
      <c r="K168" s="1" t="s">
        <v>62</v>
      </c>
      <c r="L168" s="1" t="s">
        <v>82</v>
      </c>
      <c r="M168" s="1" t="s">
        <v>83</v>
      </c>
      <c r="N168" s="1" t="s">
        <v>101</v>
      </c>
      <c r="O168" s="1" t="s">
        <v>102</v>
      </c>
      <c r="P168" s="1" t="s">
        <v>67</v>
      </c>
      <c r="Q168" s="1" t="s">
        <v>68</v>
      </c>
      <c r="R168" s="2">
        <v>9645.6</v>
      </c>
      <c r="S168" s="1" t="s">
        <v>69</v>
      </c>
      <c r="T168" s="3">
        <v>1.0149819920164196E-5</v>
      </c>
      <c r="U168" s="4">
        <v>190.51025740952662</v>
      </c>
      <c r="V168" s="4">
        <v>28.57653861142899</v>
      </c>
      <c r="W168" s="4">
        <v>161.93371879809763</v>
      </c>
      <c r="X168" s="1" t="s">
        <v>22</v>
      </c>
    </row>
    <row r="169" spans="1:24" x14ac:dyDescent="0.25">
      <c r="A169" s="1" t="s">
        <v>53</v>
      </c>
      <c r="B169" s="1" t="s">
        <v>54</v>
      </c>
      <c r="C169" s="1" t="s">
        <v>155</v>
      </c>
      <c r="D169" s="1" t="s">
        <v>156</v>
      </c>
      <c r="E169" s="1" t="s">
        <v>57</v>
      </c>
      <c r="F169" s="1" t="s">
        <v>58</v>
      </c>
      <c r="G169" s="1" t="s">
        <v>59</v>
      </c>
      <c r="H169" s="1" t="s">
        <v>191</v>
      </c>
      <c r="I169" s="1" t="s">
        <v>24</v>
      </c>
      <c r="J169" s="1" t="s">
        <v>61</v>
      </c>
      <c r="K169" s="1" t="s">
        <v>62</v>
      </c>
      <c r="L169" s="1" t="s">
        <v>63</v>
      </c>
      <c r="M169" s="1" t="s">
        <v>64</v>
      </c>
      <c r="N169" s="1" t="s">
        <v>131</v>
      </c>
      <c r="O169" s="1" t="s">
        <v>132</v>
      </c>
      <c r="P169" s="1" t="s">
        <v>67</v>
      </c>
      <c r="Q169" s="1" t="s">
        <v>68</v>
      </c>
      <c r="R169" s="2">
        <v>522625.07</v>
      </c>
      <c r="S169" s="1" t="s">
        <v>69</v>
      </c>
      <c r="T169" s="3">
        <v>5.4994508856506666E-4</v>
      </c>
      <c r="U169" s="4">
        <v>10322.368397442549</v>
      </c>
      <c r="V169" s="4">
        <v>1548.3552596163825</v>
      </c>
      <c r="W169" s="4">
        <v>8774.0131378261667</v>
      </c>
      <c r="X169" s="1" t="s">
        <v>22</v>
      </c>
    </row>
    <row r="170" spans="1:24" x14ac:dyDescent="0.25">
      <c r="A170" s="1" t="s">
        <v>53</v>
      </c>
      <c r="B170" s="1" t="s">
        <v>54</v>
      </c>
      <c r="C170" s="1" t="s">
        <v>70</v>
      </c>
      <c r="D170" s="1" t="s">
        <v>71</v>
      </c>
      <c r="E170" s="1" t="s">
        <v>57</v>
      </c>
      <c r="F170" s="1" t="s">
        <v>58</v>
      </c>
      <c r="G170" s="1" t="s">
        <v>59</v>
      </c>
      <c r="H170" s="1" t="s">
        <v>191</v>
      </c>
      <c r="I170" s="1" t="s">
        <v>24</v>
      </c>
      <c r="J170" s="1" t="s">
        <v>61</v>
      </c>
      <c r="K170" s="1" t="s">
        <v>62</v>
      </c>
      <c r="L170" s="1" t="s">
        <v>63</v>
      </c>
      <c r="M170" s="1" t="s">
        <v>64</v>
      </c>
      <c r="N170" s="1" t="s">
        <v>131</v>
      </c>
      <c r="O170" s="1" t="s">
        <v>132</v>
      </c>
      <c r="P170" s="1" t="s">
        <v>67</v>
      </c>
      <c r="Q170" s="1" t="s">
        <v>68</v>
      </c>
      <c r="R170" s="2">
        <v>535272.16</v>
      </c>
      <c r="S170" s="1" t="s">
        <v>69</v>
      </c>
      <c r="T170" s="3">
        <v>5.6325330018633531E-4</v>
      </c>
      <c r="U170" s="4">
        <v>10572.16108751693</v>
      </c>
      <c r="V170" s="4">
        <v>1585.8241631275394</v>
      </c>
      <c r="W170" s="4">
        <v>8986.3369243893903</v>
      </c>
      <c r="X170" s="1" t="s">
        <v>22</v>
      </c>
    </row>
    <row r="171" spans="1:24" x14ac:dyDescent="0.25">
      <c r="A171" s="1" t="s">
        <v>53</v>
      </c>
      <c r="B171" s="1" t="s">
        <v>54</v>
      </c>
      <c r="C171" s="1" t="s">
        <v>115</v>
      </c>
      <c r="D171" s="1" t="s">
        <v>116</v>
      </c>
      <c r="E171" s="1" t="s">
        <v>57</v>
      </c>
      <c r="F171" s="1" t="s">
        <v>58</v>
      </c>
      <c r="G171" s="1" t="s">
        <v>59</v>
      </c>
      <c r="H171" s="1" t="s">
        <v>191</v>
      </c>
      <c r="I171" s="1" t="s">
        <v>24</v>
      </c>
      <c r="J171" s="1" t="s">
        <v>61</v>
      </c>
      <c r="K171" s="1" t="s">
        <v>62</v>
      </c>
      <c r="L171" s="1" t="s">
        <v>63</v>
      </c>
      <c r="M171" s="1" t="s">
        <v>64</v>
      </c>
      <c r="N171" s="1" t="s">
        <v>131</v>
      </c>
      <c r="O171" s="1" t="s">
        <v>132</v>
      </c>
      <c r="P171" s="1" t="s">
        <v>67</v>
      </c>
      <c r="Q171" s="1" t="s">
        <v>68</v>
      </c>
      <c r="R171" s="2">
        <v>31416.14</v>
      </c>
      <c r="S171" s="1" t="s">
        <v>69</v>
      </c>
      <c r="T171" s="3">
        <v>3.3058406277128138E-5</v>
      </c>
      <c r="U171" s="4">
        <v>620.50021960414335</v>
      </c>
      <c r="V171" s="4">
        <v>93.075032940621497</v>
      </c>
      <c r="W171" s="4">
        <v>527.4251866635218</v>
      </c>
      <c r="X171" s="1" t="s">
        <v>22</v>
      </c>
    </row>
    <row r="172" spans="1:24" x14ac:dyDescent="0.25">
      <c r="A172" s="1" t="s">
        <v>53</v>
      </c>
      <c r="B172" s="1" t="s">
        <v>54</v>
      </c>
      <c r="C172" s="1" t="s">
        <v>87</v>
      </c>
      <c r="D172" s="1" t="s">
        <v>88</v>
      </c>
      <c r="E172" s="1" t="s">
        <v>57</v>
      </c>
      <c r="F172" s="1" t="s">
        <v>58</v>
      </c>
      <c r="G172" s="1" t="s">
        <v>59</v>
      </c>
      <c r="H172" s="1" t="s">
        <v>191</v>
      </c>
      <c r="I172" s="1" t="s">
        <v>24</v>
      </c>
      <c r="J172" s="1" t="s">
        <v>61</v>
      </c>
      <c r="K172" s="1" t="s">
        <v>62</v>
      </c>
      <c r="L172" s="1" t="s">
        <v>63</v>
      </c>
      <c r="M172" s="1" t="s">
        <v>64</v>
      </c>
      <c r="N172" s="1" t="s">
        <v>131</v>
      </c>
      <c r="O172" s="1" t="s">
        <v>132</v>
      </c>
      <c r="P172" s="1" t="s">
        <v>67</v>
      </c>
      <c r="Q172" s="1" t="s">
        <v>68</v>
      </c>
      <c r="R172" s="2">
        <v>23856.79</v>
      </c>
      <c r="S172" s="1" t="s">
        <v>69</v>
      </c>
      <c r="T172" s="3">
        <v>2.5103894249520401E-5</v>
      </c>
      <c r="U172" s="4">
        <v>471.19548849890316</v>
      </c>
      <c r="V172" s="4">
        <v>70.679323274835468</v>
      </c>
      <c r="W172" s="4">
        <v>400.51616522406766</v>
      </c>
      <c r="X172" s="1" t="s">
        <v>22</v>
      </c>
    </row>
    <row r="173" spans="1:24" x14ac:dyDescent="0.25">
      <c r="A173" s="1" t="s">
        <v>53</v>
      </c>
      <c r="B173" s="1" t="s">
        <v>54</v>
      </c>
      <c r="C173" s="1" t="s">
        <v>55</v>
      </c>
      <c r="D173" s="1" t="s">
        <v>56</v>
      </c>
      <c r="E173" s="1" t="s">
        <v>57</v>
      </c>
      <c r="F173" s="1" t="s">
        <v>58</v>
      </c>
      <c r="G173" s="1" t="s">
        <v>59</v>
      </c>
      <c r="H173" s="1" t="s">
        <v>191</v>
      </c>
      <c r="I173" s="1" t="s">
        <v>24</v>
      </c>
      <c r="J173" s="1" t="s">
        <v>61</v>
      </c>
      <c r="K173" s="1" t="s">
        <v>62</v>
      </c>
      <c r="L173" s="1" t="s">
        <v>63</v>
      </c>
      <c r="M173" s="1" t="s">
        <v>64</v>
      </c>
      <c r="N173" s="1" t="s">
        <v>131</v>
      </c>
      <c r="O173" s="1" t="s">
        <v>132</v>
      </c>
      <c r="P173" s="1" t="s">
        <v>67</v>
      </c>
      <c r="Q173" s="1" t="s">
        <v>68</v>
      </c>
      <c r="R173" s="2">
        <v>146778.56</v>
      </c>
      <c r="S173" s="1" t="s">
        <v>69</v>
      </c>
      <c r="T173" s="3">
        <v>1.5445135109697845E-4</v>
      </c>
      <c r="U173" s="4">
        <v>2899.0235182673591</v>
      </c>
      <c r="V173" s="4">
        <v>434.85352774010386</v>
      </c>
      <c r="W173" s="4">
        <v>2464.1699905272553</v>
      </c>
      <c r="X173" s="1" t="s">
        <v>22</v>
      </c>
    </row>
    <row r="174" spans="1:24" x14ac:dyDescent="0.25">
      <c r="A174" s="1" t="s">
        <v>53</v>
      </c>
      <c r="B174" s="1" t="s">
        <v>54</v>
      </c>
      <c r="C174" s="1" t="s">
        <v>93</v>
      </c>
      <c r="D174" s="1" t="s">
        <v>94</v>
      </c>
      <c r="E174" s="1" t="s">
        <v>57</v>
      </c>
      <c r="F174" s="1" t="s">
        <v>58</v>
      </c>
      <c r="G174" s="1" t="s">
        <v>59</v>
      </c>
      <c r="H174" s="1" t="s">
        <v>191</v>
      </c>
      <c r="I174" s="1" t="s">
        <v>24</v>
      </c>
      <c r="J174" s="1" t="s">
        <v>61</v>
      </c>
      <c r="K174" s="1" t="s">
        <v>62</v>
      </c>
      <c r="L174" s="1" t="s">
        <v>82</v>
      </c>
      <c r="M174" s="1" t="s">
        <v>83</v>
      </c>
      <c r="N174" s="1" t="s">
        <v>101</v>
      </c>
      <c r="O174" s="1" t="s">
        <v>102</v>
      </c>
      <c r="P174" s="1" t="s">
        <v>67</v>
      </c>
      <c r="Q174" s="1" t="s">
        <v>68</v>
      </c>
      <c r="R174" s="2">
        <v>73.63</v>
      </c>
      <c r="S174" s="1" t="s">
        <v>69</v>
      </c>
      <c r="T174" s="3">
        <v>7.7478979091159663E-8</v>
      </c>
      <c r="U174" s="4">
        <v>1.4542662201484036</v>
      </c>
      <c r="V174" s="4">
        <v>0.21813993302226053</v>
      </c>
      <c r="W174" s="4">
        <v>1.2361262871261429</v>
      </c>
      <c r="X174" s="1" t="s">
        <v>22</v>
      </c>
    </row>
    <row r="175" spans="1:24" x14ac:dyDescent="0.25">
      <c r="A175" s="1" t="s">
        <v>53</v>
      </c>
      <c r="B175" s="1" t="s">
        <v>54</v>
      </c>
      <c r="C175" s="1" t="s">
        <v>111</v>
      </c>
      <c r="D175" s="1" t="s">
        <v>112</v>
      </c>
      <c r="E175" s="1" t="s">
        <v>57</v>
      </c>
      <c r="F175" s="1" t="s">
        <v>58</v>
      </c>
      <c r="G175" s="1" t="s">
        <v>59</v>
      </c>
      <c r="H175" s="1" t="s">
        <v>191</v>
      </c>
      <c r="I175" s="1" t="s">
        <v>24</v>
      </c>
      <c r="J175" s="1" t="s">
        <v>61</v>
      </c>
      <c r="K175" s="1" t="s">
        <v>62</v>
      </c>
      <c r="L175" s="1" t="s">
        <v>63</v>
      </c>
      <c r="M175" s="1" t="s">
        <v>64</v>
      </c>
      <c r="N175" s="1" t="s">
        <v>131</v>
      </c>
      <c r="O175" s="1" t="s">
        <v>132</v>
      </c>
      <c r="P175" s="1" t="s">
        <v>67</v>
      </c>
      <c r="Q175" s="1" t="s">
        <v>68</v>
      </c>
      <c r="R175" s="2">
        <v>82841.930000000008</v>
      </c>
      <c r="S175" s="1" t="s">
        <v>69</v>
      </c>
      <c r="T175" s="3">
        <v>8.7172459083815205E-5</v>
      </c>
      <c r="U175" s="4">
        <v>1636.2110608569694</v>
      </c>
      <c r="V175" s="4">
        <v>245.43165912854539</v>
      </c>
      <c r="W175" s="4">
        <v>1390.7794017284239</v>
      </c>
      <c r="X175" s="1" t="s">
        <v>22</v>
      </c>
    </row>
    <row r="176" spans="1:24" x14ac:dyDescent="0.25">
      <c r="A176" s="1" t="s">
        <v>53</v>
      </c>
      <c r="B176" s="1" t="s">
        <v>54</v>
      </c>
      <c r="C176" s="1" t="s">
        <v>143</v>
      </c>
      <c r="D176" s="1" t="s">
        <v>144</v>
      </c>
      <c r="E176" s="1" t="s">
        <v>57</v>
      </c>
      <c r="F176" s="1" t="s">
        <v>58</v>
      </c>
      <c r="G176" s="1" t="s">
        <v>59</v>
      </c>
      <c r="H176" s="1" t="s">
        <v>191</v>
      </c>
      <c r="I176" s="1" t="s">
        <v>24</v>
      </c>
      <c r="J176" s="1" t="s">
        <v>61</v>
      </c>
      <c r="K176" s="1" t="s">
        <v>62</v>
      </c>
      <c r="L176" s="1" t="s">
        <v>82</v>
      </c>
      <c r="M176" s="1" t="s">
        <v>83</v>
      </c>
      <c r="N176" s="1" t="s">
        <v>101</v>
      </c>
      <c r="O176" s="1" t="s">
        <v>102</v>
      </c>
      <c r="P176" s="1" t="s">
        <v>67</v>
      </c>
      <c r="Q176" s="1" t="s">
        <v>68</v>
      </c>
      <c r="R176" s="2">
        <v>21130.33</v>
      </c>
      <c r="S176" s="1" t="s">
        <v>69</v>
      </c>
      <c r="T176" s="3">
        <v>2.2234909632748934E-5</v>
      </c>
      <c r="U176" s="4">
        <v>417.34517370077987</v>
      </c>
      <c r="V176" s="4">
        <v>62.601776055116979</v>
      </c>
      <c r="W176" s="4">
        <v>354.74339764566287</v>
      </c>
      <c r="X176" s="1" t="s">
        <v>22</v>
      </c>
    </row>
    <row r="177" spans="1:24" x14ac:dyDescent="0.25">
      <c r="A177" s="1" t="s">
        <v>53</v>
      </c>
      <c r="B177" s="1" t="s">
        <v>54</v>
      </c>
      <c r="C177" s="1" t="s">
        <v>109</v>
      </c>
      <c r="D177" s="1" t="s">
        <v>110</v>
      </c>
      <c r="E177" s="1" t="s">
        <v>57</v>
      </c>
      <c r="F177" s="1" t="s">
        <v>58</v>
      </c>
      <c r="G177" s="1" t="s">
        <v>59</v>
      </c>
      <c r="H177" s="1" t="s">
        <v>191</v>
      </c>
      <c r="I177" s="1" t="s">
        <v>24</v>
      </c>
      <c r="J177" s="1" t="s">
        <v>61</v>
      </c>
      <c r="K177" s="1" t="s">
        <v>62</v>
      </c>
      <c r="L177" s="1" t="s">
        <v>63</v>
      </c>
      <c r="M177" s="1" t="s">
        <v>64</v>
      </c>
      <c r="N177" s="1" t="s">
        <v>131</v>
      </c>
      <c r="O177" s="1" t="s">
        <v>132</v>
      </c>
      <c r="P177" s="1" t="s">
        <v>67</v>
      </c>
      <c r="Q177" s="1" t="s">
        <v>68</v>
      </c>
      <c r="R177" s="2">
        <v>172353.6</v>
      </c>
      <c r="S177" s="1" t="s">
        <v>69</v>
      </c>
      <c r="T177" s="3">
        <v>1.8136331618479013E-4</v>
      </c>
      <c r="U177" s="4">
        <v>3404.1561646199907</v>
      </c>
      <c r="V177" s="4">
        <v>510.62342469299858</v>
      </c>
      <c r="W177" s="4">
        <v>2893.5327399269922</v>
      </c>
      <c r="X177" s="1" t="s">
        <v>22</v>
      </c>
    </row>
    <row r="178" spans="1:24" x14ac:dyDescent="0.25">
      <c r="A178" s="1" t="s">
        <v>53</v>
      </c>
      <c r="B178" s="1" t="s">
        <v>54</v>
      </c>
      <c r="C178" s="1" t="s">
        <v>173</v>
      </c>
      <c r="D178" s="1" t="s">
        <v>174</v>
      </c>
      <c r="E178" s="1" t="s">
        <v>57</v>
      </c>
      <c r="F178" s="1" t="s">
        <v>58</v>
      </c>
      <c r="G178" s="1" t="s">
        <v>59</v>
      </c>
      <c r="H178" s="1" t="s">
        <v>191</v>
      </c>
      <c r="I178" s="1" t="s">
        <v>24</v>
      </c>
      <c r="J178" s="1" t="s">
        <v>61</v>
      </c>
      <c r="K178" s="1" t="s">
        <v>62</v>
      </c>
      <c r="L178" s="1" t="s">
        <v>63</v>
      </c>
      <c r="M178" s="1" t="s">
        <v>64</v>
      </c>
      <c r="N178" s="1" t="s">
        <v>131</v>
      </c>
      <c r="O178" s="1" t="s">
        <v>132</v>
      </c>
      <c r="P178" s="1" t="s">
        <v>67</v>
      </c>
      <c r="Q178" s="1" t="s">
        <v>68</v>
      </c>
      <c r="R178" s="2">
        <v>60168.32</v>
      </c>
      <c r="S178" s="1" t="s">
        <v>69</v>
      </c>
      <c r="T178" s="3">
        <v>6.3313595100233653E-5</v>
      </c>
      <c r="U178" s="4">
        <v>1188.3845619866847</v>
      </c>
      <c r="V178" s="4">
        <v>178.25768429800272</v>
      </c>
      <c r="W178" s="4">
        <v>1010.126877688682</v>
      </c>
      <c r="X178" s="1" t="s">
        <v>22</v>
      </c>
    </row>
    <row r="179" spans="1:24" x14ac:dyDescent="0.25">
      <c r="A179" s="1" t="s">
        <v>53</v>
      </c>
      <c r="B179" s="1" t="s">
        <v>54</v>
      </c>
      <c r="C179" s="1" t="s">
        <v>153</v>
      </c>
      <c r="D179" s="1" t="s">
        <v>154</v>
      </c>
      <c r="E179" s="1" t="s">
        <v>57</v>
      </c>
      <c r="F179" s="1" t="s">
        <v>58</v>
      </c>
      <c r="G179" s="1" t="s">
        <v>59</v>
      </c>
      <c r="H179" s="1" t="s">
        <v>191</v>
      </c>
      <c r="I179" s="1" t="s">
        <v>24</v>
      </c>
      <c r="J179" s="1" t="s">
        <v>61</v>
      </c>
      <c r="K179" s="1" t="s">
        <v>62</v>
      </c>
      <c r="L179" s="1" t="s">
        <v>63</v>
      </c>
      <c r="M179" s="1" t="s">
        <v>64</v>
      </c>
      <c r="N179" s="1" t="s">
        <v>131</v>
      </c>
      <c r="O179" s="1" t="s">
        <v>132</v>
      </c>
      <c r="P179" s="1" t="s">
        <v>67</v>
      </c>
      <c r="Q179" s="1" t="s">
        <v>68</v>
      </c>
      <c r="R179" s="2">
        <v>300563.93</v>
      </c>
      <c r="S179" s="1" t="s">
        <v>69</v>
      </c>
      <c r="T179" s="3">
        <v>3.1627579041188073E-4</v>
      </c>
      <c r="U179" s="4">
        <v>5936.4385494234602</v>
      </c>
      <c r="V179" s="4">
        <v>890.46578241351904</v>
      </c>
      <c r="W179" s="4">
        <v>5045.972767009941</v>
      </c>
      <c r="X179" s="1" t="s">
        <v>22</v>
      </c>
    </row>
    <row r="180" spans="1:24" x14ac:dyDescent="0.25">
      <c r="A180" s="1" t="s">
        <v>53</v>
      </c>
      <c r="B180" s="1" t="s">
        <v>54</v>
      </c>
      <c r="C180" s="1" t="s">
        <v>159</v>
      </c>
      <c r="D180" s="1" t="s">
        <v>160</v>
      </c>
      <c r="E180" s="1" t="s">
        <v>57</v>
      </c>
      <c r="F180" s="1" t="s">
        <v>58</v>
      </c>
      <c r="G180" s="1" t="s">
        <v>59</v>
      </c>
      <c r="H180" s="1" t="s">
        <v>191</v>
      </c>
      <c r="I180" s="1" t="s">
        <v>24</v>
      </c>
      <c r="J180" s="1" t="s">
        <v>61</v>
      </c>
      <c r="K180" s="1" t="s">
        <v>62</v>
      </c>
      <c r="L180" s="1" t="s">
        <v>95</v>
      </c>
      <c r="M180" s="1" t="s">
        <v>96</v>
      </c>
      <c r="N180" s="1" t="s">
        <v>125</v>
      </c>
      <c r="O180" s="1" t="s">
        <v>126</v>
      </c>
      <c r="P180" s="1" t="s">
        <v>67</v>
      </c>
      <c r="Q180" s="1" t="s">
        <v>68</v>
      </c>
      <c r="R180" s="2">
        <v>160.19</v>
      </c>
      <c r="S180" s="1" t="s">
        <v>69</v>
      </c>
      <c r="T180" s="3">
        <v>1.6856386881180045E-7</v>
      </c>
      <c r="U180" s="4">
        <v>3.1639128861275676</v>
      </c>
      <c r="V180" s="4">
        <v>0.47458693291913512</v>
      </c>
      <c r="W180" s="4">
        <v>2.6893259532084324</v>
      </c>
      <c r="X180" s="1" t="s">
        <v>22</v>
      </c>
    </row>
    <row r="181" spans="1:24" x14ac:dyDescent="0.25">
      <c r="A181" s="1" t="s">
        <v>53</v>
      </c>
      <c r="B181" s="1" t="s">
        <v>54</v>
      </c>
      <c r="C181" s="1" t="s">
        <v>103</v>
      </c>
      <c r="D181" s="1" t="s">
        <v>104</v>
      </c>
      <c r="E181" s="1" t="s">
        <v>57</v>
      </c>
      <c r="F181" s="1" t="s">
        <v>58</v>
      </c>
      <c r="G181" s="1" t="s">
        <v>59</v>
      </c>
      <c r="H181" s="1" t="s">
        <v>191</v>
      </c>
      <c r="I181" s="1" t="s">
        <v>24</v>
      </c>
      <c r="J181" s="1" t="s">
        <v>61</v>
      </c>
      <c r="K181" s="1" t="s">
        <v>62</v>
      </c>
      <c r="L181" s="1" t="s">
        <v>82</v>
      </c>
      <c r="M181" s="1" t="s">
        <v>83</v>
      </c>
      <c r="N181" s="1" t="s">
        <v>101</v>
      </c>
      <c r="O181" s="1" t="s">
        <v>102</v>
      </c>
      <c r="P181" s="1" t="s">
        <v>67</v>
      </c>
      <c r="Q181" s="1" t="s">
        <v>68</v>
      </c>
      <c r="R181" s="2">
        <v>52137.1</v>
      </c>
      <c r="S181" s="1" t="s">
        <v>69</v>
      </c>
      <c r="T181" s="3">
        <v>5.486254625524515E-5</v>
      </c>
      <c r="U181" s="4">
        <v>1029.7599259337137</v>
      </c>
      <c r="V181" s="4">
        <v>154.46398889005704</v>
      </c>
      <c r="W181" s="4">
        <v>875.29593704365664</v>
      </c>
      <c r="X181" s="1" t="s">
        <v>22</v>
      </c>
    </row>
    <row r="182" spans="1:24" x14ac:dyDescent="0.25">
      <c r="A182" s="1" t="s">
        <v>53</v>
      </c>
      <c r="B182" s="1" t="s">
        <v>54</v>
      </c>
      <c r="C182" s="1" t="s">
        <v>109</v>
      </c>
      <c r="D182" s="1" t="s">
        <v>110</v>
      </c>
      <c r="E182" s="1" t="s">
        <v>57</v>
      </c>
      <c r="F182" s="1" t="s">
        <v>58</v>
      </c>
      <c r="G182" s="1" t="s">
        <v>59</v>
      </c>
      <c r="H182" s="1" t="s">
        <v>191</v>
      </c>
      <c r="I182" s="1" t="s">
        <v>24</v>
      </c>
      <c r="J182" s="1" t="s">
        <v>61</v>
      </c>
      <c r="K182" s="1" t="s">
        <v>62</v>
      </c>
      <c r="L182" s="1" t="s">
        <v>89</v>
      </c>
      <c r="M182" s="1" t="s">
        <v>90</v>
      </c>
      <c r="N182" s="1" t="s">
        <v>192</v>
      </c>
      <c r="O182" s="1" t="s">
        <v>193</v>
      </c>
      <c r="P182" s="1" t="s">
        <v>67</v>
      </c>
      <c r="Q182" s="1" t="s">
        <v>68</v>
      </c>
      <c r="R182" s="2">
        <v>54532.42</v>
      </c>
      <c r="S182" s="1" t="s">
        <v>69</v>
      </c>
      <c r="T182" s="3">
        <v>5.7383080659654177E-5</v>
      </c>
      <c r="U182" s="4">
        <v>1077.069894186408</v>
      </c>
      <c r="V182" s="4">
        <v>161.56048412796119</v>
      </c>
      <c r="W182" s="4">
        <v>915.50941005844675</v>
      </c>
      <c r="X182" s="1" t="s">
        <v>22</v>
      </c>
    </row>
    <row r="183" spans="1:24" x14ac:dyDescent="0.25">
      <c r="A183" s="1" t="s">
        <v>53</v>
      </c>
      <c r="B183" s="1" t="s">
        <v>54</v>
      </c>
      <c r="C183" s="1" t="s">
        <v>70</v>
      </c>
      <c r="D183" s="1" t="s">
        <v>71</v>
      </c>
      <c r="E183" s="1" t="s">
        <v>57</v>
      </c>
      <c r="F183" s="1" t="s">
        <v>58</v>
      </c>
      <c r="G183" s="1" t="s">
        <v>59</v>
      </c>
      <c r="H183" s="1" t="s">
        <v>194</v>
      </c>
      <c r="I183" s="1" t="s">
        <v>25</v>
      </c>
      <c r="J183" s="1" t="s">
        <v>61</v>
      </c>
      <c r="K183" s="1" t="s">
        <v>62</v>
      </c>
      <c r="L183" s="1" t="s">
        <v>82</v>
      </c>
      <c r="M183" s="1" t="s">
        <v>83</v>
      </c>
      <c r="N183" s="1" t="s">
        <v>101</v>
      </c>
      <c r="O183" s="1" t="s">
        <v>102</v>
      </c>
      <c r="P183" s="1" t="s">
        <v>67</v>
      </c>
      <c r="Q183" s="1" t="s">
        <v>68</v>
      </c>
      <c r="R183" s="2">
        <v>50956.5</v>
      </c>
      <c r="S183" s="1" t="s">
        <v>69</v>
      </c>
      <c r="T183" s="3">
        <v>5.3620230857784561E-5</v>
      </c>
      <c r="U183" s="4">
        <v>1006.4418938882538</v>
      </c>
      <c r="V183" s="4">
        <v>150.96628408323807</v>
      </c>
      <c r="W183" s="4">
        <v>855.47560980501578</v>
      </c>
      <c r="X183" s="1" t="s">
        <v>22</v>
      </c>
    </row>
    <row r="184" spans="1:24" x14ac:dyDescent="0.25">
      <c r="A184" s="1" t="s">
        <v>53</v>
      </c>
      <c r="B184" s="1" t="s">
        <v>54</v>
      </c>
      <c r="C184" s="1" t="s">
        <v>169</v>
      </c>
      <c r="D184" s="1" t="s">
        <v>170</v>
      </c>
      <c r="E184" s="1" t="s">
        <v>57</v>
      </c>
      <c r="F184" s="1" t="s">
        <v>58</v>
      </c>
      <c r="G184" s="1" t="s">
        <v>59</v>
      </c>
      <c r="H184" s="1" t="s">
        <v>195</v>
      </c>
      <c r="I184" s="1" t="s">
        <v>8</v>
      </c>
      <c r="J184" s="1" t="s">
        <v>61</v>
      </c>
      <c r="K184" s="1" t="s">
        <v>62</v>
      </c>
      <c r="L184" s="1" t="s">
        <v>89</v>
      </c>
      <c r="M184" s="1" t="s">
        <v>90</v>
      </c>
      <c r="N184" s="1" t="s">
        <v>91</v>
      </c>
      <c r="O184" s="1" t="s">
        <v>92</v>
      </c>
      <c r="P184" s="1" t="s">
        <v>67</v>
      </c>
      <c r="Q184" s="1" t="s">
        <v>68</v>
      </c>
      <c r="R184" s="2">
        <v>6779.14</v>
      </c>
      <c r="S184" s="1" t="s">
        <v>69</v>
      </c>
      <c r="T184" s="3">
        <v>7.1335168588353137E-6</v>
      </c>
      <c r="U184" s="4">
        <v>133.89480243999523</v>
      </c>
      <c r="V184" s="4">
        <v>20.084220365999283</v>
      </c>
      <c r="W184" s="4">
        <v>113.81058207399595</v>
      </c>
      <c r="X184" s="1" t="s">
        <v>7</v>
      </c>
    </row>
    <row r="185" spans="1:24" x14ac:dyDescent="0.25">
      <c r="A185" s="1" t="s">
        <v>53</v>
      </c>
      <c r="B185" s="1" t="s">
        <v>54</v>
      </c>
      <c r="C185" s="1" t="s">
        <v>173</v>
      </c>
      <c r="D185" s="1" t="s">
        <v>174</v>
      </c>
      <c r="E185" s="1" t="s">
        <v>57</v>
      </c>
      <c r="F185" s="1" t="s">
        <v>58</v>
      </c>
      <c r="G185" s="1" t="s">
        <v>59</v>
      </c>
      <c r="H185" s="1" t="s">
        <v>195</v>
      </c>
      <c r="I185" s="1" t="s">
        <v>8</v>
      </c>
      <c r="J185" s="1" t="s">
        <v>61</v>
      </c>
      <c r="K185" s="1" t="s">
        <v>62</v>
      </c>
      <c r="L185" s="1" t="s">
        <v>89</v>
      </c>
      <c r="M185" s="1" t="s">
        <v>90</v>
      </c>
      <c r="N185" s="1" t="s">
        <v>91</v>
      </c>
      <c r="O185" s="1" t="s">
        <v>92</v>
      </c>
      <c r="P185" s="1" t="s">
        <v>67</v>
      </c>
      <c r="Q185" s="1" t="s">
        <v>68</v>
      </c>
      <c r="R185" s="2">
        <v>35982.639999999999</v>
      </c>
      <c r="S185" s="1" t="s">
        <v>69</v>
      </c>
      <c r="T185" s="3">
        <v>3.7863618256209771E-5</v>
      </c>
      <c r="U185" s="4">
        <v>710.69316669510738</v>
      </c>
      <c r="V185" s="4">
        <v>106.6039750042661</v>
      </c>
      <c r="W185" s="4">
        <v>604.08919169084129</v>
      </c>
      <c r="X185" s="1" t="s">
        <v>7</v>
      </c>
    </row>
    <row r="186" spans="1:24" x14ac:dyDescent="0.25">
      <c r="A186" s="1" t="s">
        <v>53</v>
      </c>
      <c r="B186" s="1" t="s">
        <v>54</v>
      </c>
      <c r="C186" s="1" t="s">
        <v>173</v>
      </c>
      <c r="D186" s="1" t="s">
        <v>174</v>
      </c>
      <c r="E186" s="1" t="s">
        <v>57</v>
      </c>
      <c r="F186" s="1" t="s">
        <v>58</v>
      </c>
      <c r="G186" s="1" t="s">
        <v>59</v>
      </c>
      <c r="H186" s="1" t="s">
        <v>195</v>
      </c>
      <c r="I186" s="1" t="s">
        <v>8</v>
      </c>
      <c r="J186" s="1" t="s">
        <v>61</v>
      </c>
      <c r="K186" s="1" t="s">
        <v>62</v>
      </c>
      <c r="L186" s="1" t="s">
        <v>63</v>
      </c>
      <c r="M186" s="1" t="s">
        <v>64</v>
      </c>
      <c r="N186" s="1" t="s">
        <v>196</v>
      </c>
      <c r="O186" s="1" t="s">
        <v>197</v>
      </c>
      <c r="P186" s="1" t="s">
        <v>67</v>
      </c>
      <c r="Q186" s="1" t="s">
        <v>68</v>
      </c>
      <c r="R186" s="2">
        <v>303.59000000000003</v>
      </c>
      <c r="S186" s="1" t="s">
        <v>69</v>
      </c>
      <c r="T186" s="3">
        <v>3.1946004702275113E-7</v>
      </c>
      <c r="U186" s="4">
        <v>5.9962064616984101</v>
      </c>
      <c r="V186" s="4">
        <v>0.89943096925476151</v>
      </c>
      <c r="W186" s="4">
        <v>5.0967754924436486</v>
      </c>
      <c r="X186" s="1" t="s">
        <v>7</v>
      </c>
    </row>
    <row r="187" spans="1:24" x14ac:dyDescent="0.25">
      <c r="A187" s="1" t="s">
        <v>53</v>
      </c>
      <c r="B187" s="1" t="s">
        <v>54</v>
      </c>
      <c r="C187" s="1" t="s">
        <v>169</v>
      </c>
      <c r="D187" s="1" t="s">
        <v>170</v>
      </c>
      <c r="E187" s="1" t="s">
        <v>57</v>
      </c>
      <c r="F187" s="1" t="s">
        <v>58</v>
      </c>
      <c r="G187" s="1" t="s">
        <v>59</v>
      </c>
      <c r="H187" s="1" t="s">
        <v>195</v>
      </c>
      <c r="I187" s="1" t="s">
        <v>8</v>
      </c>
      <c r="J187" s="1" t="s">
        <v>61</v>
      </c>
      <c r="K187" s="1" t="s">
        <v>62</v>
      </c>
      <c r="L187" s="1" t="s">
        <v>82</v>
      </c>
      <c r="M187" s="1" t="s">
        <v>83</v>
      </c>
      <c r="N187" s="1" t="s">
        <v>105</v>
      </c>
      <c r="O187" s="1" t="s">
        <v>106</v>
      </c>
      <c r="P187" s="1" t="s">
        <v>67</v>
      </c>
      <c r="Q187" s="1" t="s">
        <v>68</v>
      </c>
      <c r="R187" s="2">
        <v>1669.32</v>
      </c>
      <c r="S187" s="1" t="s">
        <v>69</v>
      </c>
      <c r="T187" s="3">
        <v>1.7565830419184387E-6</v>
      </c>
      <c r="U187" s="4">
        <v>32.970741363820906</v>
      </c>
      <c r="V187" s="4">
        <v>4.9456112045731357</v>
      </c>
      <c r="W187" s="4">
        <v>28.02513015924777</v>
      </c>
      <c r="X187" s="1" t="s">
        <v>7</v>
      </c>
    </row>
    <row r="188" spans="1:24" x14ac:dyDescent="0.25">
      <c r="A188" s="1" t="s">
        <v>53</v>
      </c>
      <c r="B188" s="1" t="s">
        <v>54</v>
      </c>
      <c r="C188" s="1" t="s">
        <v>76</v>
      </c>
      <c r="D188" s="1" t="s">
        <v>77</v>
      </c>
      <c r="E188" s="1" t="s">
        <v>57</v>
      </c>
      <c r="F188" s="1" t="s">
        <v>58</v>
      </c>
      <c r="G188" s="1" t="s">
        <v>59</v>
      </c>
      <c r="H188" s="1" t="s">
        <v>195</v>
      </c>
      <c r="I188" s="1" t="s">
        <v>8</v>
      </c>
      <c r="J188" s="1" t="s">
        <v>61</v>
      </c>
      <c r="K188" s="1" t="s">
        <v>62</v>
      </c>
      <c r="L188" s="1" t="s">
        <v>177</v>
      </c>
      <c r="M188" s="1" t="s">
        <v>178</v>
      </c>
      <c r="N188" s="1" t="s">
        <v>185</v>
      </c>
      <c r="O188" s="1" t="s">
        <v>186</v>
      </c>
      <c r="P188" s="1" t="s">
        <v>67</v>
      </c>
      <c r="Q188" s="1" t="s">
        <v>68</v>
      </c>
      <c r="R188" s="2">
        <v>333.63</v>
      </c>
      <c r="S188" s="1" t="s">
        <v>69</v>
      </c>
      <c r="T188" s="3">
        <v>3.5107037612635611E-7</v>
      </c>
      <c r="U188" s="4">
        <v>6.5895265384776849</v>
      </c>
      <c r="V188" s="4">
        <v>0.98842898077165264</v>
      </c>
      <c r="W188" s="4">
        <v>5.6010975577060318</v>
      </c>
      <c r="X188" s="1" t="s">
        <v>7</v>
      </c>
    </row>
    <row r="189" spans="1:24" x14ac:dyDescent="0.25">
      <c r="A189" s="1" t="s">
        <v>53</v>
      </c>
      <c r="B189" s="1" t="s">
        <v>54</v>
      </c>
      <c r="C189" s="1" t="s">
        <v>76</v>
      </c>
      <c r="D189" s="1" t="s">
        <v>77</v>
      </c>
      <c r="E189" s="1" t="s">
        <v>57</v>
      </c>
      <c r="F189" s="1" t="s">
        <v>58</v>
      </c>
      <c r="G189" s="1" t="s">
        <v>59</v>
      </c>
      <c r="H189" s="1" t="s">
        <v>195</v>
      </c>
      <c r="I189" s="1" t="s">
        <v>8</v>
      </c>
      <c r="J189" s="1" t="s">
        <v>61</v>
      </c>
      <c r="K189" s="1" t="s">
        <v>62</v>
      </c>
      <c r="L189" s="1" t="s">
        <v>198</v>
      </c>
      <c r="M189" s="1" t="s">
        <v>199</v>
      </c>
      <c r="N189" s="1" t="s">
        <v>200</v>
      </c>
      <c r="O189" s="1" t="s">
        <v>201</v>
      </c>
      <c r="P189" s="1" t="s">
        <v>67</v>
      </c>
      <c r="Q189" s="1" t="s">
        <v>68</v>
      </c>
      <c r="R189" s="2">
        <v>5700.95</v>
      </c>
      <c r="S189" s="1" t="s">
        <v>69</v>
      </c>
      <c r="T189" s="3">
        <v>5.9989649035684734E-6</v>
      </c>
      <c r="U189" s="4">
        <v>112.59947042992044</v>
      </c>
      <c r="V189" s="4">
        <v>16.889920564488065</v>
      </c>
      <c r="W189" s="4">
        <v>95.709549865432379</v>
      </c>
      <c r="X189" s="1" t="s">
        <v>7</v>
      </c>
    </row>
    <row r="190" spans="1:24" x14ac:dyDescent="0.25">
      <c r="A190" s="1" t="s">
        <v>53</v>
      </c>
      <c r="B190" s="1" t="s">
        <v>54</v>
      </c>
      <c r="C190" s="1" t="s">
        <v>183</v>
      </c>
      <c r="D190" s="1" t="s">
        <v>184</v>
      </c>
      <c r="E190" s="1" t="s">
        <v>57</v>
      </c>
      <c r="F190" s="1" t="s">
        <v>58</v>
      </c>
      <c r="G190" s="1" t="s">
        <v>59</v>
      </c>
      <c r="H190" s="1" t="s">
        <v>195</v>
      </c>
      <c r="I190" s="1" t="s">
        <v>8</v>
      </c>
      <c r="J190" s="1" t="s">
        <v>61</v>
      </c>
      <c r="K190" s="1" t="s">
        <v>62</v>
      </c>
      <c r="L190" s="1" t="s">
        <v>63</v>
      </c>
      <c r="M190" s="1" t="s">
        <v>64</v>
      </c>
      <c r="N190" s="1" t="s">
        <v>107</v>
      </c>
      <c r="O190" s="1" t="s">
        <v>108</v>
      </c>
      <c r="P190" s="1" t="s">
        <v>67</v>
      </c>
      <c r="Q190" s="1" t="s">
        <v>68</v>
      </c>
      <c r="R190" s="2">
        <v>79935.97</v>
      </c>
      <c r="S190" s="1" t="s">
        <v>69</v>
      </c>
      <c r="T190" s="3">
        <v>8.4114591175629041E-5</v>
      </c>
      <c r="U190" s="4">
        <v>1578.8154413390764</v>
      </c>
      <c r="V190" s="4">
        <v>236.82231620086145</v>
      </c>
      <c r="W190" s="4">
        <v>1341.993125138215</v>
      </c>
      <c r="X190" s="1" t="s">
        <v>7</v>
      </c>
    </row>
    <row r="191" spans="1:24" x14ac:dyDescent="0.25">
      <c r="A191" s="1" t="s">
        <v>53</v>
      </c>
      <c r="B191" s="1" t="s">
        <v>54</v>
      </c>
      <c r="C191" s="1" t="s">
        <v>141</v>
      </c>
      <c r="D191" s="1" t="s">
        <v>142</v>
      </c>
      <c r="E191" s="1" t="s">
        <v>57</v>
      </c>
      <c r="F191" s="1" t="s">
        <v>58</v>
      </c>
      <c r="G191" s="1" t="s">
        <v>59</v>
      </c>
      <c r="H191" s="1" t="s">
        <v>195</v>
      </c>
      <c r="I191" s="1" t="s">
        <v>8</v>
      </c>
      <c r="J191" s="1" t="s">
        <v>61</v>
      </c>
      <c r="K191" s="1" t="s">
        <v>62</v>
      </c>
      <c r="L191" s="1" t="s">
        <v>198</v>
      </c>
      <c r="M191" s="1" t="s">
        <v>199</v>
      </c>
      <c r="N191" s="1" t="s">
        <v>200</v>
      </c>
      <c r="O191" s="1" t="s">
        <v>201</v>
      </c>
      <c r="P191" s="1" t="s">
        <v>67</v>
      </c>
      <c r="Q191" s="1" t="s">
        <v>68</v>
      </c>
      <c r="R191" s="2">
        <v>59590.49</v>
      </c>
      <c r="S191" s="1" t="s">
        <v>69</v>
      </c>
      <c r="T191" s="3">
        <v>6.2705559265815005E-5</v>
      </c>
      <c r="U191" s="4">
        <v>1176.9718409492223</v>
      </c>
      <c r="V191" s="4">
        <v>176.54577614238335</v>
      </c>
      <c r="W191" s="4">
        <v>1000.4260648068389</v>
      </c>
      <c r="X191" s="1" t="s">
        <v>7</v>
      </c>
    </row>
    <row r="192" spans="1:24" x14ac:dyDescent="0.25">
      <c r="A192" s="1" t="s">
        <v>53</v>
      </c>
      <c r="B192" s="1" t="s">
        <v>54</v>
      </c>
      <c r="C192" s="1" t="s">
        <v>79</v>
      </c>
      <c r="D192" s="1" t="s">
        <v>80</v>
      </c>
      <c r="E192" s="1" t="s">
        <v>57</v>
      </c>
      <c r="F192" s="1" t="s">
        <v>58</v>
      </c>
      <c r="G192" s="1" t="s">
        <v>59</v>
      </c>
      <c r="H192" s="1" t="s">
        <v>195</v>
      </c>
      <c r="I192" s="1" t="s">
        <v>8</v>
      </c>
      <c r="J192" s="1" t="s">
        <v>61</v>
      </c>
      <c r="K192" s="1" t="s">
        <v>62</v>
      </c>
      <c r="L192" s="1" t="s">
        <v>177</v>
      </c>
      <c r="M192" s="1" t="s">
        <v>178</v>
      </c>
      <c r="N192" s="1" t="s">
        <v>179</v>
      </c>
      <c r="O192" s="1" t="s">
        <v>180</v>
      </c>
      <c r="P192" s="1" t="s">
        <v>67</v>
      </c>
      <c r="Q192" s="1" t="s">
        <v>68</v>
      </c>
      <c r="R192" s="2">
        <v>137076.39000000001</v>
      </c>
      <c r="S192" s="1" t="s">
        <v>69</v>
      </c>
      <c r="T192" s="3">
        <v>1.4424200400246705E-4</v>
      </c>
      <c r="U192" s="4">
        <v>2707.3959467185723</v>
      </c>
      <c r="V192" s="4">
        <v>406.10939200778586</v>
      </c>
      <c r="W192" s="4">
        <v>2301.2865547107863</v>
      </c>
      <c r="X192" s="1" t="s">
        <v>7</v>
      </c>
    </row>
    <row r="193" spans="1:24" x14ac:dyDescent="0.25">
      <c r="A193" s="1" t="s">
        <v>53</v>
      </c>
      <c r="B193" s="1" t="s">
        <v>54</v>
      </c>
      <c r="C193" s="1" t="s">
        <v>143</v>
      </c>
      <c r="D193" s="1" t="s">
        <v>144</v>
      </c>
      <c r="E193" s="1" t="s">
        <v>57</v>
      </c>
      <c r="F193" s="1" t="s">
        <v>58</v>
      </c>
      <c r="G193" s="1" t="s">
        <v>59</v>
      </c>
      <c r="H193" s="1" t="s">
        <v>195</v>
      </c>
      <c r="I193" s="1" t="s">
        <v>8</v>
      </c>
      <c r="J193" s="1" t="s">
        <v>61</v>
      </c>
      <c r="K193" s="1" t="s">
        <v>62</v>
      </c>
      <c r="L193" s="1" t="s">
        <v>82</v>
      </c>
      <c r="M193" s="1" t="s">
        <v>83</v>
      </c>
      <c r="N193" s="1" t="s">
        <v>101</v>
      </c>
      <c r="O193" s="1" t="s">
        <v>102</v>
      </c>
      <c r="P193" s="1" t="s">
        <v>67</v>
      </c>
      <c r="Q193" s="1" t="s">
        <v>68</v>
      </c>
      <c r="R193" s="2">
        <v>3433.94</v>
      </c>
      <c r="S193" s="1" t="s">
        <v>69</v>
      </c>
      <c r="T193" s="3">
        <v>3.613447853596317E-6</v>
      </c>
      <c r="U193" s="4">
        <v>67.823753144321728</v>
      </c>
      <c r="V193" s="4">
        <v>10.173562971648259</v>
      </c>
      <c r="W193" s="4">
        <v>57.650190172673469</v>
      </c>
      <c r="X193" s="1" t="s">
        <v>7</v>
      </c>
    </row>
    <row r="194" spans="1:24" x14ac:dyDescent="0.25">
      <c r="A194" s="1" t="s">
        <v>53</v>
      </c>
      <c r="B194" s="1" t="s">
        <v>54</v>
      </c>
      <c r="C194" s="1" t="s">
        <v>173</v>
      </c>
      <c r="D194" s="1" t="s">
        <v>174</v>
      </c>
      <c r="E194" s="1" t="s">
        <v>57</v>
      </c>
      <c r="F194" s="1" t="s">
        <v>58</v>
      </c>
      <c r="G194" s="1" t="s">
        <v>59</v>
      </c>
      <c r="H194" s="1" t="s">
        <v>195</v>
      </c>
      <c r="I194" s="1" t="s">
        <v>8</v>
      </c>
      <c r="J194" s="1" t="s">
        <v>61</v>
      </c>
      <c r="K194" s="1" t="s">
        <v>62</v>
      </c>
      <c r="L194" s="1" t="s">
        <v>82</v>
      </c>
      <c r="M194" s="1" t="s">
        <v>83</v>
      </c>
      <c r="N194" s="1" t="s">
        <v>101</v>
      </c>
      <c r="O194" s="1" t="s">
        <v>102</v>
      </c>
      <c r="P194" s="1" t="s">
        <v>67</v>
      </c>
      <c r="Q194" s="1" t="s">
        <v>68</v>
      </c>
      <c r="R194" s="2">
        <v>93240.41</v>
      </c>
      <c r="S194" s="1" t="s">
        <v>69</v>
      </c>
      <c r="T194" s="3">
        <v>9.8114515507825002E-5</v>
      </c>
      <c r="U194" s="4">
        <v>1841.5914520682795</v>
      </c>
      <c r="V194" s="4">
        <v>276.23871781024189</v>
      </c>
      <c r="W194" s="4">
        <v>1565.3527342580376</v>
      </c>
      <c r="X194" s="1" t="s">
        <v>7</v>
      </c>
    </row>
    <row r="195" spans="1:24" x14ac:dyDescent="0.25">
      <c r="A195" s="1" t="s">
        <v>53</v>
      </c>
      <c r="B195" s="1" t="s">
        <v>54</v>
      </c>
      <c r="C195" s="1" t="s">
        <v>109</v>
      </c>
      <c r="D195" s="1" t="s">
        <v>110</v>
      </c>
      <c r="E195" s="1" t="s">
        <v>57</v>
      </c>
      <c r="F195" s="1" t="s">
        <v>58</v>
      </c>
      <c r="G195" s="1" t="s">
        <v>59</v>
      </c>
      <c r="H195" s="1" t="s">
        <v>195</v>
      </c>
      <c r="I195" s="1" t="s">
        <v>8</v>
      </c>
      <c r="J195" s="1" t="s">
        <v>61</v>
      </c>
      <c r="K195" s="1" t="s">
        <v>62</v>
      </c>
      <c r="L195" s="1" t="s">
        <v>198</v>
      </c>
      <c r="M195" s="1" t="s">
        <v>199</v>
      </c>
      <c r="N195" s="1" t="s">
        <v>200</v>
      </c>
      <c r="O195" s="1" t="s">
        <v>201</v>
      </c>
      <c r="P195" s="1" t="s">
        <v>67</v>
      </c>
      <c r="Q195" s="1" t="s">
        <v>68</v>
      </c>
      <c r="R195" s="2">
        <v>718912.15</v>
      </c>
      <c r="S195" s="1" t="s">
        <v>69</v>
      </c>
      <c r="T195" s="3">
        <v>7.5649299793875647E-4</v>
      </c>
      <c r="U195" s="4">
        <v>14199.234754845338</v>
      </c>
      <c r="V195" s="4">
        <v>2129.8852132268007</v>
      </c>
      <c r="W195" s="4">
        <v>12069.349541618538</v>
      </c>
      <c r="X195" s="1" t="s">
        <v>7</v>
      </c>
    </row>
    <row r="196" spans="1:24" x14ac:dyDescent="0.25">
      <c r="A196" s="1" t="s">
        <v>53</v>
      </c>
      <c r="B196" s="1" t="s">
        <v>54</v>
      </c>
      <c r="C196" s="1" t="s">
        <v>79</v>
      </c>
      <c r="D196" s="1" t="s">
        <v>80</v>
      </c>
      <c r="E196" s="1" t="s">
        <v>57</v>
      </c>
      <c r="F196" s="1" t="s">
        <v>58</v>
      </c>
      <c r="G196" s="1" t="s">
        <v>59</v>
      </c>
      <c r="H196" s="1" t="s">
        <v>195</v>
      </c>
      <c r="I196" s="1" t="s">
        <v>8</v>
      </c>
      <c r="J196" s="1" t="s">
        <v>61</v>
      </c>
      <c r="K196" s="1" t="s">
        <v>62</v>
      </c>
      <c r="L196" s="1" t="s">
        <v>198</v>
      </c>
      <c r="M196" s="1" t="s">
        <v>199</v>
      </c>
      <c r="N196" s="1" t="s">
        <v>200</v>
      </c>
      <c r="O196" s="1" t="s">
        <v>201</v>
      </c>
      <c r="P196" s="1" t="s">
        <v>67</v>
      </c>
      <c r="Q196" s="1" t="s">
        <v>68</v>
      </c>
      <c r="R196" s="2">
        <v>43476.700000000004</v>
      </c>
      <c r="S196" s="1" t="s">
        <v>69</v>
      </c>
      <c r="T196" s="3">
        <v>4.5749427274923557E-5</v>
      </c>
      <c r="U196" s="4">
        <v>858.70835493041022</v>
      </c>
      <c r="V196" s="4">
        <v>128.80625323956153</v>
      </c>
      <c r="W196" s="4">
        <v>729.90210169084867</v>
      </c>
      <c r="X196" s="1" t="s">
        <v>7</v>
      </c>
    </row>
    <row r="197" spans="1:24" x14ac:dyDescent="0.25">
      <c r="A197" s="1" t="s">
        <v>53</v>
      </c>
      <c r="B197" s="1" t="s">
        <v>54</v>
      </c>
      <c r="C197" s="1" t="s">
        <v>153</v>
      </c>
      <c r="D197" s="1" t="s">
        <v>154</v>
      </c>
      <c r="E197" s="1" t="s">
        <v>57</v>
      </c>
      <c r="F197" s="1" t="s">
        <v>58</v>
      </c>
      <c r="G197" s="1" t="s">
        <v>59</v>
      </c>
      <c r="H197" s="1" t="s">
        <v>195</v>
      </c>
      <c r="I197" s="1" t="s">
        <v>8</v>
      </c>
      <c r="J197" s="1" t="s">
        <v>61</v>
      </c>
      <c r="K197" s="1" t="s">
        <v>62</v>
      </c>
      <c r="L197" s="1" t="s">
        <v>82</v>
      </c>
      <c r="M197" s="1" t="s">
        <v>83</v>
      </c>
      <c r="N197" s="1" t="s">
        <v>101</v>
      </c>
      <c r="O197" s="1" t="s">
        <v>102</v>
      </c>
      <c r="P197" s="1" t="s">
        <v>67</v>
      </c>
      <c r="Q197" s="1" t="s">
        <v>68</v>
      </c>
      <c r="R197" s="2">
        <v>361843.77</v>
      </c>
      <c r="S197" s="1" t="s">
        <v>69</v>
      </c>
      <c r="T197" s="3">
        <v>3.8075900977993196E-4</v>
      </c>
      <c r="U197" s="4">
        <v>7146.7767442910281</v>
      </c>
      <c r="V197" s="4">
        <v>1072.0165116436542</v>
      </c>
      <c r="W197" s="4">
        <v>6074.7602326473734</v>
      </c>
      <c r="X197" s="1" t="s">
        <v>7</v>
      </c>
    </row>
    <row r="198" spans="1:24" x14ac:dyDescent="0.25">
      <c r="A198" s="1" t="s">
        <v>53</v>
      </c>
      <c r="B198" s="1" t="s">
        <v>54</v>
      </c>
      <c r="C198" s="1" t="s">
        <v>76</v>
      </c>
      <c r="D198" s="1" t="s">
        <v>77</v>
      </c>
      <c r="E198" s="1" t="s">
        <v>57</v>
      </c>
      <c r="F198" s="1" t="s">
        <v>58</v>
      </c>
      <c r="G198" s="1" t="s">
        <v>59</v>
      </c>
      <c r="H198" s="1" t="s">
        <v>195</v>
      </c>
      <c r="I198" s="1" t="s">
        <v>8</v>
      </c>
      <c r="J198" s="1" t="s">
        <v>61</v>
      </c>
      <c r="K198" s="1" t="s">
        <v>62</v>
      </c>
      <c r="L198" s="1" t="s">
        <v>89</v>
      </c>
      <c r="M198" s="1" t="s">
        <v>90</v>
      </c>
      <c r="N198" s="1" t="s">
        <v>91</v>
      </c>
      <c r="O198" s="1" t="s">
        <v>92</v>
      </c>
      <c r="P198" s="1" t="s">
        <v>67</v>
      </c>
      <c r="Q198" s="1" t="s">
        <v>68</v>
      </c>
      <c r="R198" s="2">
        <v>8007.1900000000005</v>
      </c>
      <c r="S198" s="1" t="s">
        <v>69</v>
      </c>
      <c r="T198" s="3">
        <v>8.4257626862548259E-6</v>
      </c>
      <c r="U198" s="4">
        <v>158.15001949355016</v>
      </c>
      <c r="V198" s="4">
        <v>23.722502924032522</v>
      </c>
      <c r="W198" s="4">
        <v>134.42751656951762</v>
      </c>
      <c r="X198" s="1" t="s">
        <v>7</v>
      </c>
    </row>
    <row r="199" spans="1:24" x14ac:dyDescent="0.25">
      <c r="A199" s="1" t="s">
        <v>53</v>
      </c>
      <c r="B199" s="1" t="s">
        <v>54</v>
      </c>
      <c r="C199" s="1" t="s">
        <v>141</v>
      </c>
      <c r="D199" s="1" t="s">
        <v>142</v>
      </c>
      <c r="E199" s="1" t="s">
        <v>57</v>
      </c>
      <c r="F199" s="1" t="s">
        <v>58</v>
      </c>
      <c r="G199" s="1" t="s">
        <v>59</v>
      </c>
      <c r="H199" s="1" t="s">
        <v>195</v>
      </c>
      <c r="I199" s="1" t="s">
        <v>8</v>
      </c>
      <c r="J199" s="1" t="s">
        <v>61</v>
      </c>
      <c r="K199" s="1" t="s">
        <v>62</v>
      </c>
      <c r="L199" s="1" t="s">
        <v>82</v>
      </c>
      <c r="M199" s="1" t="s">
        <v>83</v>
      </c>
      <c r="N199" s="1" t="s">
        <v>133</v>
      </c>
      <c r="O199" s="1" t="s">
        <v>134</v>
      </c>
      <c r="P199" s="1" t="s">
        <v>67</v>
      </c>
      <c r="Q199" s="1" t="s">
        <v>68</v>
      </c>
      <c r="R199" s="2">
        <v>2656.32</v>
      </c>
      <c r="S199" s="1" t="s">
        <v>69</v>
      </c>
      <c r="T199" s="3">
        <v>2.7951780760482038E-6</v>
      </c>
      <c r="U199" s="4">
        <v>52.464979572247834</v>
      </c>
      <c r="V199" s="4">
        <v>7.869746935837175</v>
      </c>
      <c r="W199" s="4">
        <v>44.595232636410657</v>
      </c>
      <c r="X199" s="1" t="s">
        <v>7</v>
      </c>
    </row>
    <row r="200" spans="1:24" x14ac:dyDescent="0.25">
      <c r="A200" s="1" t="s">
        <v>53</v>
      </c>
      <c r="B200" s="1" t="s">
        <v>54</v>
      </c>
      <c r="C200" s="1" t="s">
        <v>141</v>
      </c>
      <c r="D200" s="1" t="s">
        <v>142</v>
      </c>
      <c r="E200" s="1" t="s">
        <v>57</v>
      </c>
      <c r="F200" s="1" t="s">
        <v>58</v>
      </c>
      <c r="G200" s="1" t="s">
        <v>59</v>
      </c>
      <c r="H200" s="1" t="s">
        <v>195</v>
      </c>
      <c r="I200" s="1" t="s">
        <v>8</v>
      </c>
      <c r="J200" s="1" t="s">
        <v>61</v>
      </c>
      <c r="K200" s="1" t="s">
        <v>62</v>
      </c>
      <c r="L200" s="1" t="s">
        <v>63</v>
      </c>
      <c r="M200" s="1" t="s">
        <v>64</v>
      </c>
      <c r="N200" s="1" t="s">
        <v>107</v>
      </c>
      <c r="O200" s="1" t="s">
        <v>108</v>
      </c>
      <c r="P200" s="1" t="s">
        <v>67</v>
      </c>
      <c r="Q200" s="1" t="s">
        <v>68</v>
      </c>
      <c r="R200" s="2">
        <v>78619.839999999997</v>
      </c>
      <c r="S200" s="1" t="s">
        <v>69</v>
      </c>
      <c r="T200" s="3">
        <v>8.2729661001090831E-5</v>
      </c>
      <c r="U200" s="4">
        <v>1552.8205560976812</v>
      </c>
      <c r="V200" s="4">
        <v>232.92308341465218</v>
      </c>
      <c r="W200" s="4">
        <v>1319.897472683029</v>
      </c>
      <c r="X200" s="1" t="s">
        <v>7</v>
      </c>
    </row>
    <row r="201" spans="1:24" x14ac:dyDescent="0.25">
      <c r="A201" s="1" t="s">
        <v>53</v>
      </c>
      <c r="B201" s="1" t="s">
        <v>54</v>
      </c>
      <c r="C201" s="1" t="s">
        <v>141</v>
      </c>
      <c r="D201" s="1" t="s">
        <v>142</v>
      </c>
      <c r="E201" s="1" t="s">
        <v>57</v>
      </c>
      <c r="F201" s="1" t="s">
        <v>58</v>
      </c>
      <c r="G201" s="1" t="s">
        <v>59</v>
      </c>
      <c r="H201" s="1" t="s">
        <v>195</v>
      </c>
      <c r="I201" s="1" t="s">
        <v>8</v>
      </c>
      <c r="J201" s="1" t="s">
        <v>61</v>
      </c>
      <c r="K201" s="1" t="s">
        <v>62</v>
      </c>
      <c r="L201" s="1" t="s">
        <v>82</v>
      </c>
      <c r="M201" s="1" t="s">
        <v>83</v>
      </c>
      <c r="N201" s="1" t="s">
        <v>84</v>
      </c>
      <c r="O201" s="1" t="s">
        <v>85</v>
      </c>
      <c r="P201" s="1" t="s">
        <v>67</v>
      </c>
      <c r="Q201" s="1" t="s">
        <v>68</v>
      </c>
      <c r="R201" s="2">
        <v>8572.39</v>
      </c>
      <c r="S201" s="1" t="s">
        <v>69</v>
      </c>
      <c r="T201" s="3">
        <v>9.020508292425182E-6</v>
      </c>
      <c r="U201" s="4">
        <v>169.31328538554899</v>
      </c>
      <c r="V201" s="4">
        <v>25.396992807832348</v>
      </c>
      <c r="W201" s="4">
        <v>143.91629257771663</v>
      </c>
      <c r="X201" s="1" t="s">
        <v>7</v>
      </c>
    </row>
    <row r="202" spans="1:24" x14ac:dyDescent="0.25">
      <c r="A202" s="1" t="s">
        <v>53</v>
      </c>
      <c r="B202" s="1" t="s">
        <v>54</v>
      </c>
      <c r="C202" s="1" t="s">
        <v>141</v>
      </c>
      <c r="D202" s="1" t="s">
        <v>142</v>
      </c>
      <c r="E202" s="1" t="s">
        <v>57</v>
      </c>
      <c r="F202" s="1" t="s">
        <v>58</v>
      </c>
      <c r="G202" s="1" t="s">
        <v>59</v>
      </c>
      <c r="H202" s="1" t="s">
        <v>195</v>
      </c>
      <c r="I202" s="1" t="s">
        <v>8</v>
      </c>
      <c r="J202" s="1" t="s">
        <v>61</v>
      </c>
      <c r="K202" s="1" t="s">
        <v>62</v>
      </c>
      <c r="L202" s="1" t="s">
        <v>177</v>
      </c>
      <c r="M202" s="1" t="s">
        <v>178</v>
      </c>
      <c r="N202" s="1" t="s">
        <v>179</v>
      </c>
      <c r="O202" s="1" t="s">
        <v>180</v>
      </c>
      <c r="P202" s="1" t="s">
        <v>67</v>
      </c>
      <c r="Q202" s="1" t="s">
        <v>68</v>
      </c>
      <c r="R202" s="2">
        <v>657.6</v>
      </c>
      <c r="S202" s="1" t="s">
        <v>69</v>
      </c>
      <c r="T202" s="3">
        <v>6.9197577957825067E-7</v>
      </c>
      <c r="U202" s="4">
        <v>12.988258405128212</v>
      </c>
      <c r="V202" s="4">
        <v>1.9482387607692317</v>
      </c>
      <c r="W202" s="4">
        <v>11.04001964435898</v>
      </c>
      <c r="X202" s="1" t="s">
        <v>7</v>
      </c>
    </row>
    <row r="203" spans="1:24" x14ac:dyDescent="0.25">
      <c r="A203" s="1" t="s">
        <v>53</v>
      </c>
      <c r="B203" s="1" t="s">
        <v>54</v>
      </c>
      <c r="C203" s="1" t="s">
        <v>141</v>
      </c>
      <c r="D203" s="1" t="s">
        <v>142</v>
      </c>
      <c r="E203" s="1" t="s">
        <v>57</v>
      </c>
      <c r="F203" s="1" t="s">
        <v>58</v>
      </c>
      <c r="G203" s="1" t="s">
        <v>59</v>
      </c>
      <c r="H203" s="1" t="s">
        <v>195</v>
      </c>
      <c r="I203" s="1" t="s">
        <v>8</v>
      </c>
      <c r="J203" s="1" t="s">
        <v>61</v>
      </c>
      <c r="K203" s="1" t="s">
        <v>62</v>
      </c>
      <c r="L203" s="1" t="s">
        <v>89</v>
      </c>
      <c r="M203" s="1" t="s">
        <v>90</v>
      </c>
      <c r="N203" s="1" t="s">
        <v>192</v>
      </c>
      <c r="O203" s="1" t="s">
        <v>193</v>
      </c>
      <c r="P203" s="1" t="s">
        <v>67</v>
      </c>
      <c r="Q203" s="1" t="s">
        <v>68</v>
      </c>
      <c r="R203" s="2">
        <v>58854.71</v>
      </c>
      <c r="S203" s="1" t="s">
        <v>69</v>
      </c>
      <c r="T203" s="3">
        <v>6.1931316657697487E-5</v>
      </c>
      <c r="U203" s="4">
        <v>1162.439449268375</v>
      </c>
      <c r="V203" s="4">
        <v>174.36591739025624</v>
      </c>
      <c r="W203" s="4">
        <v>988.07353187811873</v>
      </c>
      <c r="X203" s="1" t="s">
        <v>7</v>
      </c>
    </row>
    <row r="204" spans="1:24" x14ac:dyDescent="0.25">
      <c r="A204" s="1" t="s">
        <v>53</v>
      </c>
      <c r="B204" s="1" t="s">
        <v>54</v>
      </c>
      <c r="C204" s="1" t="s">
        <v>141</v>
      </c>
      <c r="D204" s="1" t="s">
        <v>142</v>
      </c>
      <c r="E204" s="1" t="s">
        <v>57</v>
      </c>
      <c r="F204" s="1" t="s">
        <v>58</v>
      </c>
      <c r="G204" s="1" t="s">
        <v>59</v>
      </c>
      <c r="H204" s="1" t="s">
        <v>195</v>
      </c>
      <c r="I204" s="1" t="s">
        <v>8</v>
      </c>
      <c r="J204" s="1" t="s">
        <v>61</v>
      </c>
      <c r="K204" s="1" t="s">
        <v>62</v>
      </c>
      <c r="L204" s="1" t="s">
        <v>177</v>
      </c>
      <c r="M204" s="1" t="s">
        <v>178</v>
      </c>
      <c r="N204" s="1" t="s">
        <v>185</v>
      </c>
      <c r="O204" s="1" t="s">
        <v>186</v>
      </c>
      <c r="P204" s="1" t="s">
        <v>67</v>
      </c>
      <c r="Q204" s="1" t="s">
        <v>68</v>
      </c>
      <c r="R204" s="2">
        <v>101609.82</v>
      </c>
      <c r="S204" s="1" t="s">
        <v>69</v>
      </c>
      <c r="T204" s="3">
        <v>1.0692143310113402E-4</v>
      </c>
      <c r="U204" s="4">
        <v>2006.8956792253114</v>
      </c>
      <c r="V204" s="4">
        <v>301.03435188379672</v>
      </c>
      <c r="W204" s="4">
        <v>1705.8613273415147</v>
      </c>
      <c r="X204" s="1" t="s">
        <v>7</v>
      </c>
    </row>
    <row r="205" spans="1:24" x14ac:dyDescent="0.25">
      <c r="A205" s="1" t="s">
        <v>53</v>
      </c>
      <c r="B205" s="1" t="s">
        <v>54</v>
      </c>
      <c r="C205" s="1" t="s">
        <v>141</v>
      </c>
      <c r="D205" s="1" t="s">
        <v>142</v>
      </c>
      <c r="E205" s="1" t="s">
        <v>57</v>
      </c>
      <c r="F205" s="1" t="s">
        <v>58</v>
      </c>
      <c r="G205" s="1" t="s">
        <v>59</v>
      </c>
      <c r="H205" s="1" t="s">
        <v>195</v>
      </c>
      <c r="I205" s="1" t="s">
        <v>8</v>
      </c>
      <c r="J205" s="1" t="s">
        <v>61</v>
      </c>
      <c r="K205" s="1" t="s">
        <v>62</v>
      </c>
      <c r="L205" s="1" t="s">
        <v>82</v>
      </c>
      <c r="M205" s="1" t="s">
        <v>83</v>
      </c>
      <c r="N205" s="1" t="s">
        <v>101</v>
      </c>
      <c r="O205" s="1" t="s">
        <v>102</v>
      </c>
      <c r="P205" s="1" t="s">
        <v>67</v>
      </c>
      <c r="Q205" s="1" t="s">
        <v>68</v>
      </c>
      <c r="R205" s="2">
        <v>150814.20000000001</v>
      </c>
      <c r="S205" s="1" t="s">
        <v>69</v>
      </c>
      <c r="T205" s="3">
        <v>1.5869795257979048E-4</v>
      </c>
      <c r="U205" s="4">
        <v>2978.7314488483689</v>
      </c>
      <c r="V205" s="4">
        <v>446.80971732725533</v>
      </c>
      <c r="W205" s="4">
        <v>2531.9217315211135</v>
      </c>
      <c r="X205" s="1" t="s">
        <v>7</v>
      </c>
    </row>
    <row r="206" spans="1:24" x14ac:dyDescent="0.25">
      <c r="A206" s="1" t="s">
        <v>53</v>
      </c>
      <c r="B206" s="1" t="s">
        <v>54</v>
      </c>
      <c r="C206" s="1" t="s">
        <v>76</v>
      </c>
      <c r="D206" s="1" t="s">
        <v>77</v>
      </c>
      <c r="E206" s="1" t="s">
        <v>57</v>
      </c>
      <c r="F206" s="1" t="s">
        <v>58</v>
      </c>
      <c r="G206" s="1" t="s">
        <v>59</v>
      </c>
      <c r="H206" s="1" t="s">
        <v>195</v>
      </c>
      <c r="I206" s="1" t="s">
        <v>8</v>
      </c>
      <c r="J206" s="1" t="s">
        <v>61</v>
      </c>
      <c r="K206" s="1" t="s">
        <v>62</v>
      </c>
      <c r="L206" s="1" t="s">
        <v>63</v>
      </c>
      <c r="M206" s="1" t="s">
        <v>64</v>
      </c>
      <c r="N206" s="1" t="s">
        <v>107</v>
      </c>
      <c r="O206" s="1" t="s">
        <v>108</v>
      </c>
      <c r="P206" s="1" t="s">
        <v>67</v>
      </c>
      <c r="Q206" s="1" t="s">
        <v>68</v>
      </c>
      <c r="R206" s="2">
        <v>339.3</v>
      </c>
      <c r="S206" s="1" t="s">
        <v>69</v>
      </c>
      <c r="T206" s="3">
        <v>3.5703677313093136E-7</v>
      </c>
      <c r="U206" s="4">
        <v>6.7015147154197123</v>
      </c>
      <c r="V206" s="4">
        <v>1.0052272073129569</v>
      </c>
      <c r="W206" s="4">
        <v>5.6962875081067557</v>
      </c>
      <c r="X206" s="1" t="s">
        <v>7</v>
      </c>
    </row>
    <row r="207" spans="1:24" x14ac:dyDescent="0.25">
      <c r="A207" s="1" t="s">
        <v>53</v>
      </c>
      <c r="B207" s="1" t="s">
        <v>54</v>
      </c>
      <c r="C207" s="1" t="s">
        <v>153</v>
      </c>
      <c r="D207" s="1" t="s">
        <v>154</v>
      </c>
      <c r="E207" s="1" t="s">
        <v>57</v>
      </c>
      <c r="F207" s="1" t="s">
        <v>58</v>
      </c>
      <c r="G207" s="1" t="s">
        <v>59</v>
      </c>
      <c r="H207" s="1" t="s">
        <v>195</v>
      </c>
      <c r="I207" s="1" t="s">
        <v>8</v>
      </c>
      <c r="J207" s="1" t="s">
        <v>61</v>
      </c>
      <c r="K207" s="1" t="s">
        <v>62</v>
      </c>
      <c r="L207" s="1" t="s">
        <v>82</v>
      </c>
      <c r="M207" s="1" t="s">
        <v>83</v>
      </c>
      <c r="N207" s="1" t="s">
        <v>84</v>
      </c>
      <c r="O207" s="1" t="s">
        <v>85</v>
      </c>
      <c r="P207" s="1" t="s">
        <v>67</v>
      </c>
      <c r="Q207" s="1" t="s">
        <v>68</v>
      </c>
      <c r="R207" s="2">
        <v>37847.4</v>
      </c>
      <c r="S207" s="1" t="s">
        <v>69</v>
      </c>
      <c r="T207" s="3">
        <v>3.9825857846730357E-5</v>
      </c>
      <c r="U207" s="4">
        <v>747.52404373821389</v>
      </c>
      <c r="V207" s="4">
        <v>112.12860656073208</v>
      </c>
      <c r="W207" s="4">
        <v>635.39543717748177</v>
      </c>
      <c r="X207" s="1" t="s">
        <v>7</v>
      </c>
    </row>
    <row r="208" spans="1:24" x14ac:dyDescent="0.25">
      <c r="A208" s="1" t="s">
        <v>53</v>
      </c>
      <c r="B208" s="1" t="s">
        <v>54</v>
      </c>
      <c r="C208" s="1" t="s">
        <v>103</v>
      </c>
      <c r="D208" s="1" t="s">
        <v>104</v>
      </c>
      <c r="E208" s="1" t="s">
        <v>57</v>
      </c>
      <c r="F208" s="1" t="s">
        <v>58</v>
      </c>
      <c r="G208" s="1" t="s">
        <v>59</v>
      </c>
      <c r="H208" s="1" t="s">
        <v>195</v>
      </c>
      <c r="I208" s="1" t="s">
        <v>8</v>
      </c>
      <c r="J208" s="1" t="s">
        <v>61</v>
      </c>
      <c r="K208" s="1" t="s">
        <v>62</v>
      </c>
      <c r="L208" s="1" t="s">
        <v>198</v>
      </c>
      <c r="M208" s="1" t="s">
        <v>199</v>
      </c>
      <c r="N208" s="1" t="s">
        <v>200</v>
      </c>
      <c r="O208" s="1" t="s">
        <v>201</v>
      </c>
      <c r="P208" s="1" t="s">
        <v>67</v>
      </c>
      <c r="Q208" s="1" t="s">
        <v>68</v>
      </c>
      <c r="R208" s="2">
        <v>128702.94</v>
      </c>
      <c r="S208" s="1" t="s">
        <v>69</v>
      </c>
      <c r="T208" s="3">
        <v>1.3543083521975793E-4</v>
      </c>
      <c r="U208" s="4">
        <v>2542.0119255165937</v>
      </c>
      <c r="V208" s="4">
        <v>381.30178882748902</v>
      </c>
      <c r="W208" s="4">
        <v>2160.7101366891047</v>
      </c>
      <c r="X208" s="1" t="s">
        <v>7</v>
      </c>
    </row>
    <row r="209" spans="1:24" x14ac:dyDescent="0.25">
      <c r="A209" s="1" t="s">
        <v>53</v>
      </c>
      <c r="B209" s="1" t="s">
        <v>54</v>
      </c>
      <c r="C209" s="1" t="s">
        <v>153</v>
      </c>
      <c r="D209" s="1" t="s">
        <v>154</v>
      </c>
      <c r="E209" s="1" t="s">
        <v>57</v>
      </c>
      <c r="F209" s="1" t="s">
        <v>58</v>
      </c>
      <c r="G209" s="1" t="s">
        <v>59</v>
      </c>
      <c r="H209" s="1" t="s">
        <v>195</v>
      </c>
      <c r="I209" s="1" t="s">
        <v>8</v>
      </c>
      <c r="J209" s="1" t="s">
        <v>61</v>
      </c>
      <c r="K209" s="1" t="s">
        <v>62</v>
      </c>
      <c r="L209" s="1" t="s">
        <v>89</v>
      </c>
      <c r="M209" s="1" t="s">
        <v>90</v>
      </c>
      <c r="N209" s="1" t="s">
        <v>192</v>
      </c>
      <c r="O209" s="1" t="s">
        <v>193</v>
      </c>
      <c r="P209" s="1" t="s">
        <v>67</v>
      </c>
      <c r="Q209" s="1" t="s">
        <v>68</v>
      </c>
      <c r="R209" s="2">
        <v>18191.29</v>
      </c>
      <c r="S209" s="1" t="s">
        <v>69</v>
      </c>
      <c r="T209" s="3">
        <v>1.9142232480663071E-5</v>
      </c>
      <c r="U209" s="4">
        <v>359.29619106238567</v>
      </c>
      <c r="V209" s="4">
        <v>53.89442865935785</v>
      </c>
      <c r="W209" s="4">
        <v>305.40176240302782</v>
      </c>
      <c r="X209" s="1" t="s">
        <v>7</v>
      </c>
    </row>
    <row r="210" spans="1:24" x14ac:dyDescent="0.25">
      <c r="A210" s="1" t="s">
        <v>53</v>
      </c>
      <c r="B210" s="1" t="s">
        <v>54</v>
      </c>
      <c r="C210" s="1" t="s">
        <v>173</v>
      </c>
      <c r="D210" s="1" t="s">
        <v>174</v>
      </c>
      <c r="E210" s="1" t="s">
        <v>57</v>
      </c>
      <c r="F210" s="1" t="s">
        <v>58</v>
      </c>
      <c r="G210" s="1" t="s">
        <v>59</v>
      </c>
      <c r="H210" s="1" t="s">
        <v>195</v>
      </c>
      <c r="I210" s="1" t="s">
        <v>8</v>
      </c>
      <c r="J210" s="1" t="s">
        <v>61</v>
      </c>
      <c r="K210" s="1" t="s">
        <v>62</v>
      </c>
      <c r="L210" s="1" t="s">
        <v>177</v>
      </c>
      <c r="M210" s="1" t="s">
        <v>178</v>
      </c>
      <c r="N210" s="1" t="s">
        <v>185</v>
      </c>
      <c r="O210" s="1" t="s">
        <v>186</v>
      </c>
      <c r="P210" s="1" t="s">
        <v>67</v>
      </c>
      <c r="Q210" s="1" t="s">
        <v>68</v>
      </c>
      <c r="R210" s="2">
        <v>8668.02</v>
      </c>
      <c r="S210" s="1" t="s">
        <v>69</v>
      </c>
      <c r="T210" s="3">
        <v>9.1211373128039355E-6</v>
      </c>
      <c r="U210" s="4">
        <v>171.20207363263296</v>
      </c>
      <c r="V210" s="4">
        <v>25.680311044894943</v>
      </c>
      <c r="W210" s="4">
        <v>145.52176258773801</v>
      </c>
      <c r="X210" s="1" t="s">
        <v>7</v>
      </c>
    </row>
    <row r="211" spans="1:24" x14ac:dyDescent="0.25">
      <c r="A211" s="1" t="s">
        <v>53</v>
      </c>
      <c r="B211" s="1" t="s">
        <v>54</v>
      </c>
      <c r="C211" s="1" t="s">
        <v>153</v>
      </c>
      <c r="D211" s="1" t="s">
        <v>154</v>
      </c>
      <c r="E211" s="1" t="s">
        <v>57</v>
      </c>
      <c r="F211" s="1" t="s">
        <v>58</v>
      </c>
      <c r="G211" s="1" t="s">
        <v>59</v>
      </c>
      <c r="H211" s="1" t="s">
        <v>195</v>
      </c>
      <c r="I211" s="1" t="s">
        <v>8</v>
      </c>
      <c r="J211" s="1" t="s">
        <v>61</v>
      </c>
      <c r="K211" s="1" t="s">
        <v>62</v>
      </c>
      <c r="L211" s="1" t="s">
        <v>63</v>
      </c>
      <c r="M211" s="1" t="s">
        <v>64</v>
      </c>
      <c r="N211" s="1" t="s">
        <v>107</v>
      </c>
      <c r="O211" s="1" t="s">
        <v>108</v>
      </c>
      <c r="P211" s="1" t="s">
        <v>67</v>
      </c>
      <c r="Q211" s="1" t="s">
        <v>68</v>
      </c>
      <c r="R211" s="2">
        <v>318841.35000000003</v>
      </c>
      <c r="S211" s="1" t="s">
        <v>69</v>
      </c>
      <c r="T211" s="3">
        <v>3.3550865530418476E-4</v>
      </c>
      <c r="U211" s="4">
        <v>6297.4358942212993</v>
      </c>
      <c r="V211" s="4">
        <v>944.61538413319488</v>
      </c>
      <c r="W211" s="4">
        <v>5352.8205100881041</v>
      </c>
      <c r="X211" s="1" t="s">
        <v>7</v>
      </c>
    </row>
    <row r="212" spans="1:24" x14ac:dyDescent="0.25">
      <c r="A212" s="1" t="s">
        <v>53</v>
      </c>
      <c r="B212" s="1" t="s">
        <v>54</v>
      </c>
      <c r="C212" s="1" t="s">
        <v>153</v>
      </c>
      <c r="D212" s="1" t="s">
        <v>154</v>
      </c>
      <c r="E212" s="1" t="s">
        <v>57</v>
      </c>
      <c r="F212" s="1" t="s">
        <v>58</v>
      </c>
      <c r="G212" s="1" t="s">
        <v>59</v>
      </c>
      <c r="H212" s="1" t="s">
        <v>195</v>
      </c>
      <c r="I212" s="1" t="s">
        <v>8</v>
      </c>
      <c r="J212" s="1" t="s">
        <v>61</v>
      </c>
      <c r="K212" s="1" t="s">
        <v>62</v>
      </c>
      <c r="L212" s="1" t="s">
        <v>198</v>
      </c>
      <c r="M212" s="1" t="s">
        <v>199</v>
      </c>
      <c r="N212" s="1" t="s">
        <v>200</v>
      </c>
      <c r="O212" s="1" t="s">
        <v>201</v>
      </c>
      <c r="P212" s="1" t="s">
        <v>67</v>
      </c>
      <c r="Q212" s="1" t="s">
        <v>68</v>
      </c>
      <c r="R212" s="2">
        <v>244218.32</v>
      </c>
      <c r="S212" s="1" t="s">
        <v>69</v>
      </c>
      <c r="T212" s="3">
        <v>2.5698473596303328E-4</v>
      </c>
      <c r="U212" s="4">
        <v>4823.5563373270852</v>
      </c>
      <c r="V212" s="4">
        <v>723.5334505990628</v>
      </c>
      <c r="W212" s="4">
        <v>4100.0228867280221</v>
      </c>
      <c r="X212" s="1" t="s">
        <v>7</v>
      </c>
    </row>
    <row r="213" spans="1:24" x14ac:dyDescent="0.25">
      <c r="A213" s="1" t="s">
        <v>53</v>
      </c>
      <c r="B213" s="1" t="s">
        <v>54</v>
      </c>
      <c r="C213" s="1" t="s">
        <v>173</v>
      </c>
      <c r="D213" s="1" t="s">
        <v>174</v>
      </c>
      <c r="E213" s="1" t="s">
        <v>57</v>
      </c>
      <c r="F213" s="1" t="s">
        <v>58</v>
      </c>
      <c r="G213" s="1" t="s">
        <v>59</v>
      </c>
      <c r="H213" s="1" t="s">
        <v>195</v>
      </c>
      <c r="I213" s="1" t="s">
        <v>8</v>
      </c>
      <c r="J213" s="1" t="s">
        <v>61</v>
      </c>
      <c r="K213" s="1" t="s">
        <v>62</v>
      </c>
      <c r="L213" s="1" t="s">
        <v>177</v>
      </c>
      <c r="M213" s="1" t="s">
        <v>178</v>
      </c>
      <c r="N213" s="1" t="s">
        <v>179</v>
      </c>
      <c r="O213" s="1" t="s">
        <v>180</v>
      </c>
      <c r="P213" s="1" t="s">
        <v>67</v>
      </c>
      <c r="Q213" s="1" t="s">
        <v>68</v>
      </c>
      <c r="R213" s="2">
        <v>162056.67000000001</v>
      </c>
      <c r="S213" s="1" t="s">
        <v>69</v>
      </c>
      <c r="T213" s="3">
        <v>1.7052811824681466E-4</v>
      </c>
      <c r="U213" s="4">
        <v>3200.7814875830127</v>
      </c>
      <c r="V213" s="4">
        <v>480.1172231374519</v>
      </c>
      <c r="W213" s="4">
        <v>2720.6642644455605</v>
      </c>
      <c r="X213" s="1" t="s">
        <v>7</v>
      </c>
    </row>
    <row r="214" spans="1:24" x14ac:dyDescent="0.25">
      <c r="A214" s="1" t="s">
        <v>53</v>
      </c>
      <c r="B214" s="1" t="s">
        <v>54</v>
      </c>
      <c r="C214" s="1" t="s">
        <v>153</v>
      </c>
      <c r="D214" s="1" t="s">
        <v>154</v>
      </c>
      <c r="E214" s="1" t="s">
        <v>57</v>
      </c>
      <c r="F214" s="1" t="s">
        <v>58</v>
      </c>
      <c r="G214" s="1" t="s">
        <v>59</v>
      </c>
      <c r="H214" s="1" t="s">
        <v>195</v>
      </c>
      <c r="I214" s="1" t="s">
        <v>8</v>
      </c>
      <c r="J214" s="1" t="s">
        <v>61</v>
      </c>
      <c r="K214" s="1" t="s">
        <v>62</v>
      </c>
      <c r="L214" s="1" t="s">
        <v>177</v>
      </c>
      <c r="M214" s="1" t="s">
        <v>178</v>
      </c>
      <c r="N214" s="1" t="s">
        <v>185</v>
      </c>
      <c r="O214" s="1" t="s">
        <v>186</v>
      </c>
      <c r="P214" s="1" t="s">
        <v>67</v>
      </c>
      <c r="Q214" s="1" t="s">
        <v>68</v>
      </c>
      <c r="R214" s="2">
        <v>1106720.78</v>
      </c>
      <c r="S214" s="1" t="s">
        <v>69</v>
      </c>
      <c r="T214" s="3">
        <v>1.1645741704926242E-3</v>
      </c>
      <c r="U214" s="4">
        <v>21858.843480786269</v>
      </c>
      <c r="V214" s="4">
        <v>3278.8265221179404</v>
      </c>
      <c r="W214" s="4">
        <v>18580.01695866833</v>
      </c>
      <c r="X214" s="1" t="s">
        <v>7</v>
      </c>
    </row>
    <row r="215" spans="1:24" x14ac:dyDescent="0.25">
      <c r="A215" s="1" t="s">
        <v>53</v>
      </c>
      <c r="B215" s="1" t="s">
        <v>54</v>
      </c>
      <c r="C215" s="1" t="s">
        <v>173</v>
      </c>
      <c r="D215" s="1" t="s">
        <v>174</v>
      </c>
      <c r="E215" s="1" t="s">
        <v>57</v>
      </c>
      <c r="F215" s="1" t="s">
        <v>58</v>
      </c>
      <c r="G215" s="1" t="s">
        <v>59</v>
      </c>
      <c r="H215" s="1" t="s">
        <v>195</v>
      </c>
      <c r="I215" s="1" t="s">
        <v>8</v>
      </c>
      <c r="J215" s="1" t="s">
        <v>61</v>
      </c>
      <c r="K215" s="1" t="s">
        <v>62</v>
      </c>
      <c r="L215" s="1" t="s">
        <v>95</v>
      </c>
      <c r="M215" s="1" t="s">
        <v>96</v>
      </c>
      <c r="N215" s="1" t="s">
        <v>145</v>
      </c>
      <c r="O215" s="1" t="s">
        <v>146</v>
      </c>
      <c r="P215" s="1" t="s">
        <v>67</v>
      </c>
      <c r="Q215" s="1" t="s">
        <v>68</v>
      </c>
      <c r="R215" s="2">
        <v>1214.1600000000001</v>
      </c>
      <c r="S215" s="1" t="s">
        <v>69</v>
      </c>
      <c r="T215" s="3">
        <v>1.2776297331702081E-6</v>
      </c>
      <c r="U215" s="4">
        <v>23.980875646548771</v>
      </c>
      <c r="V215" s="4">
        <v>3.5971313469823154</v>
      </c>
      <c r="W215" s="4">
        <v>20.383744299566455</v>
      </c>
      <c r="X215" s="1" t="s">
        <v>7</v>
      </c>
    </row>
    <row r="216" spans="1:24" x14ac:dyDescent="0.25">
      <c r="A216" s="1" t="s">
        <v>53</v>
      </c>
      <c r="B216" s="1" t="s">
        <v>54</v>
      </c>
      <c r="C216" s="1" t="s">
        <v>109</v>
      </c>
      <c r="D216" s="1" t="s">
        <v>110</v>
      </c>
      <c r="E216" s="1" t="s">
        <v>57</v>
      </c>
      <c r="F216" s="1" t="s">
        <v>58</v>
      </c>
      <c r="G216" s="1" t="s">
        <v>59</v>
      </c>
      <c r="H216" s="1" t="s">
        <v>195</v>
      </c>
      <c r="I216" s="1" t="s">
        <v>8</v>
      </c>
      <c r="J216" s="1" t="s">
        <v>61</v>
      </c>
      <c r="K216" s="1" t="s">
        <v>62</v>
      </c>
      <c r="L216" s="1" t="s">
        <v>177</v>
      </c>
      <c r="M216" s="1" t="s">
        <v>178</v>
      </c>
      <c r="N216" s="1" t="s">
        <v>185</v>
      </c>
      <c r="O216" s="1" t="s">
        <v>186</v>
      </c>
      <c r="P216" s="1" t="s">
        <v>67</v>
      </c>
      <c r="Q216" s="1" t="s">
        <v>68</v>
      </c>
      <c r="R216" s="2">
        <v>111707.87</v>
      </c>
      <c r="S216" s="1" t="s">
        <v>69</v>
      </c>
      <c r="T216" s="3">
        <v>1.1754735466586963E-4</v>
      </c>
      <c r="U216" s="4">
        <v>2206.3422771387918</v>
      </c>
      <c r="V216" s="4">
        <v>330.95134157081878</v>
      </c>
      <c r="W216" s="4">
        <v>1875.390935567973</v>
      </c>
      <c r="X216" s="1" t="s">
        <v>7</v>
      </c>
    </row>
    <row r="217" spans="1:24" x14ac:dyDescent="0.25">
      <c r="A217" s="1" t="s">
        <v>53</v>
      </c>
      <c r="B217" s="1" t="s">
        <v>54</v>
      </c>
      <c r="C217" s="1" t="s">
        <v>143</v>
      </c>
      <c r="D217" s="1" t="s">
        <v>144</v>
      </c>
      <c r="E217" s="1" t="s">
        <v>57</v>
      </c>
      <c r="F217" s="1" t="s">
        <v>58</v>
      </c>
      <c r="G217" s="1" t="s">
        <v>59</v>
      </c>
      <c r="H217" s="1" t="s">
        <v>195</v>
      </c>
      <c r="I217" s="1" t="s">
        <v>8</v>
      </c>
      <c r="J217" s="1" t="s">
        <v>61</v>
      </c>
      <c r="K217" s="1" t="s">
        <v>62</v>
      </c>
      <c r="L217" s="1" t="s">
        <v>198</v>
      </c>
      <c r="M217" s="1" t="s">
        <v>199</v>
      </c>
      <c r="N217" s="1" t="s">
        <v>200</v>
      </c>
      <c r="O217" s="1" t="s">
        <v>201</v>
      </c>
      <c r="P217" s="1" t="s">
        <v>67</v>
      </c>
      <c r="Q217" s="1" t="s">
        <v>68</v>
      </c>
      <c r="R217" s="2">
        <v>35434.28</v>
      </c>
      <c r="S217" s="1" t="s">
        <v>69</v>
      </c>
      <c r="T217" s="3">
        <v>3.7286592954370461E-5</v>
      </c>
      <c r="U217" s="4">
        <v>699.86250766372643</v>
      </c>
      <c r="V217" s="4">
        <v>104.97937614955896</v>
      </c>
      <c r="W217" s="4">
        <v>594.88313151416742</v>
      </c>
      <c r="X217" s="1" t="s">
        <v>7</v>
      </c>
    </row>
    <row r="218" spans="1:24" x14ac:dyDescent="0.25">
      <c r="A218" s="1" t="s">
        <v>53</v>
      </c>
      <c r="B218" s="1" t="s">
        <v>54</v>
      </c>
      <c r="C218" s="1" t="s">
        <v>137</v>
      </c>
      <c r="D218" s="1" t="s">
        <v>138</v>
      </c>
      <c r="E218" s="1" t="s">
        <v>57</v>
      </c>
      <c r="F218" s="1" t="s">
        <v>58</v>
      </c>
      <c r="G218" s="1" t="s">
        <v>59</v>
      </c>
      <c r="H218" s="1" t="s">
        <v>195</v>
      </c>
      <c r="I218" s="1" t="s">
        <v>8</v>
      </c>
      <c r="J218" s="1" t="s">
        <v>61</v>
      </c>
      <c r="K218" s="1" t="s">
        <v>62</v>
      </c>
      <c r="L218" s="1" t="s">
        <v>177</v>
      </c>
      <c r="M218" s="1" t="s">
        <v>178</v>
      </c>
      <c r="N218" s="1" t="s">
        <v>179</v>
      </c>
      <c r="O218" s="1" t="s">
        <v>180</v>
      </c>
      <c r="P218" s="1" t="s">
        <v>67</v>
      </c>
      <c r="Q218" s="1" t="s">
        <v>68</v>
      </c>
      <c r="R218" s="2">
        <v>104317.96</v>
      </c>
      <c r="S218" s="1" t="s">
        <v>69</v>
      </c>
      <c r="T218" s="3">
        <v>1.0977114004716054E-4</v>
      </c>
      <c r="U218" s="4">
        <v>2060.3841556810048</v>
      </c>
      <c r="V218" s="4">
        <v>309.0576233521507</v>
      </c>
      <c r="W218" s="4">
        <v>1751.326532328854</v>
      </c>
      <c r="X218" s="1" t="s">
        <v>7</v>
      </c>
    </row>
    <row r="219" spans="1:24" x14ac:dyDescent="0.25">
      <c r="A219" s="1" t="s">
        <v>53</v>
      </c>
      <c r="B219" s="1" t="s">
        <v>54</v>
      </c>
      <c r="C219" s="1" t="s">
        <v>143</v>
      </c>
      <c r="D219" s="1" t="s">
        <v>144</v>
      </c>
      <c r="E219" s="1" t="s">
        <v>57</v>
      </c>
      <c r="F219" s="1" t="s">
        <v>58</v>
      </c>
      <c r="G219" s="1" t="s">
        <v>59</v>
      </c>
      <c r="H219" s="1" t="s">
        <v>195</v>
      </c>
      <c r="I219" s="1" t="s">
        <v>8</v>
      </c>
      <c r="J219" s="1" t="s">
        <v>61</v>
      </c>
      <c r="K219" s="1" t="s">
        <v>62</v>
      </c>
      <c r="L219" s="1" t="s">
        <v>89</v>
      </c>
      <c r="M219" s="1" t="s">
        <v>90</v>
      </c>
      <c r="N219" s="1" t="s">
        <v>91</v>
      </c>
      <c r="O219" s="1" t="s">
        <v>92</v>
      </c>
      <c r="P219" s="1" t="s">
        <v>67</v>
      </c>
      <c r="Q219" s="1" t="s">
        <v>68</v>
      </c>
      <c r="R219" s="2">
        <v>2675.51</v>
      </c>
      <c r="S219" s="1" t="s">
        <v>69</v>
      </c>
      <c r="T219" s="3">
        <v>2.8153712256986094E-6</v>
      </c>
      <c r="U219" s="4">
        <v>52.844001285742983</v>
      </c>
      <c r="V219" s="4">
        <v>7.9266001928614473</v>
      </c>
      <c r="W219" s="4">
        <v>44.917401092881533</v>
      </c>
      <c r="X219" s="1" t="s">
        <v>7</v>
      </c>
    </row>
    <row r="220" spans="1:24" x14ac:dyDescent="0.25">
      <c r="A220" s="1" t="s">
        <v>53</v>
      </c>
      <c r="B220" s="1" t="s">
        <v>54</v>
      </c>
      <c r="C220" s="1" t="s">
        <v>137</v>
      </c>
      <c r="D220" s="1" t="s">
        <v>138</v>
      </c>
      <c r="E220" s="1" t="s">
        <v>57</v>
      </c>
      <c r="F220" s="1" t="s">
        <v>58</v>
      </c>
      <c r="G220" s="1" t="s">
        <v>59</v>
      </c>
      <c r="H220" s="1" t="s">
        <v>195</v>
      </c>
      <c r="I220" s="1" t="s">
        <v>8</v>
      </c>
      <c r="J220" s="1" t="s">
        <v>61</v>
      </c>
      <c r="K220" s="1" t="s">
        <v>62</v>
      </c>
      <c r="L220" s="1" t="s">
        <v>177</v>
      </c>
      <c r="M220" s="1" t="s">
        <v>178</v>
      </c>
      <c r="N220" s="1" t="s">
        <v>185</v>
      </c>
      <c r="O220" s="1" t="s">
        <v>186</v>
      </c>
      <c r="P220" s="1" t="s">
        <v>67</v>
      </c>
      <c r="Q220" s="1" t="s">
        <v>68</v>
      </c>
      <c r="R220" s="2">
        <v>6578.54</v>
      </c>
      <c r="S220" s="1" t="s">
        <v>69</v>
      </c>
      <c r="T220" s="3">
        <v>6.9224305732766196E-6</v>
      </c>
      <c r="U220" s="4">
        <v>129.93275159439196</v>
      </c>
      <c r="V220" s="4">
        <v>19.489912739158793</v>
      </c>
      <c r="W220" s="4">
        <v>110.44283885523316</v>
      </c>
      <c r="X220" s="1" t="s">
        <v>7</v>
      </c>
    </row>
    <row r="221" spans="1:24" x14ac:dyDescent="0.25">
      <c r="A221" s="1" t="s">
        <v>53</v>
      </c>
      <c r="B221" s="1" t="s">
        <v>54</v>
      </c>
      <c r="C221" s="1" t="s">
        <v>153</v>
      </c>
      <c r="D221" s="1" t="s">
        <v>154</v>
      </c>
      <c r="E221" s="1" t="s">
        <v>57</v>
      </c>
      <c r="F221" s="1" t="s">
        <v>58</v>
      </c>
      <c r="G221" s="1" t="s">
        <v>59</v>
      </c>
      <c r="H221" s="1" t="s">
        <v>195</v>
      </c>
      <c r="I221" s="1" t="s">
        <v>8</v>
      </c>
      <c r="J221" s="1" t="s">
        <v>61</v>
      </c>
      <c r="K221" s="1" t="s">
        <v>62</v>
      </c>
      <c r="L221" s="1" t="s">
        <v>177</v>
      </c>
      <c r="M221" s="1" t="s">
        <v>178</v>
      </c>
      <c r="N221" s="1" t="s">
        <v>179</v>
      </c>
      <c r="O221" s="1" t="s">
        <v>180</v>
      </c>
      <c r="P221" s="1" t="s">
        <v>67</v>
      </c>
      <c r="Q221" s="1" t="s">
        <v>68</v>
      </c>
      <c r="R221" s="2">
        <v>44458.9</v>
      </c>
      <c r="S221" s="1" t="s">
        <v>69</v>
      </c>
      <c r="T221" s="3">
        <v>4.6782971390954213E-5</v>
      </c>
      <c r="U221" s="4">
        <v>878.10778833296035</v>
      </c>
      <c r="V221" s="4">
        <v>131.71616824994405</v>
      </c>
      <c r="W221" s="4">
        <v>746.39162008301628</v>
      </c>
      <c r="X221" s="1" t="s">
        <v>7</v>
      </c>
    </row>
    <row r="222" spans="1:24" x14ac:dyDescent="0.25">
      <c r="A222" s="1" t="s">
        <v>53</v>
      </c>
      <c r="B222" s="1" t="s">
        <v>54</v>
      </c>
      <c r="C222" s="1" t="s">
        <v>70</v>
      </c>
      <c r="D222" s="1" t="s">
        <v>71</v>
      </c>
      <c r="E222" s="1" t="s">
        <v>57</v>
      </c>
      <c r="F222" s="1" t="s">
        <v>58</v>
      </c>
      <c r="G222" s="1" t="s">
        <v>59</v>
      </c>
      <c r="H222" s="1" t="s">
        <v>202</v>
      </c>
      <c r="I222" s="1" t="s">
        <v>20</v>
      </c>
      <c r="J222" s="1" t="s">
        <v>61</v>
      </c>
      <c r="K222" s="1" t="s">
        <v>62</v>
      </c>
      <c r="L222" s="1" t="s">
        <v>203</v>
      </c>
      <c r="M222" s="1" t="s">
        <v>204</v>
      </c>
      <c r="N222" s="1" t="s">
        <v>205</v>
      </c>
      <c r="O222" s="1" t="s">
        <v>206</v>
      </c>
      <c r="P222" s="1" t="s">
        <v>67</v>
      </c>
      <c r="Q222" s="1" t="s">
        <v>68</v>
      </c>
      <c r="R222" s="2">
        <v>3655.6</v>
      </c>
      <c r="S222" s="1" t="s">
        <v>86</v>
      </c>
      <c r="T222" s="3">
        <v>3.846695042314862E-6</v>
      </c>
      <c r="U222" s="4">
        <v>72.2017600757097</v>
      </c>
      <c r="V222" s="4">
        <v>10.830264011356455</v>
      </c>
      <c r="W222" s="4">
        <v>61.371496064353245</v>
      </c>
      <c r="X222" s="1" t="s">
        <v>19</v>
      </c>
    </row>
    <row r="223" spans="1:24" x14ac:dyDescent="0.25">
      <c r="A223" s="1" t="s">
        <v>53</v>
      </c>
      <c r="B223" s="1" t="s">
        <v>54</v>
      </c>
      <c r="C223" s="1" t="s">
        <v>123</v>
      </c>
      <c r="D223" s="1" t="s">
        <v>124</v>
      </c>
      <c r="E223" s="1" t="s">
        <v>57</v>
      </c>
      <c r="F223" s="1" t="s">
        <v>58</v>
      </c>
      <c r="G223" s="1" t="s">
        <v>59</v>
      </c>
      <c r="H223" s="1" t="s">
        <v>202</v>
      </c>
      <c r="I223" s="1" t="s">
        <v>20</v>
      </c>
      <c r="J223" s="1" t="s">
        <v>61</v>
      </c>
      <c r="K223" s="1" t="s">
        <v>62</v>
      </c>
      <c r="L223" s="1" t="s">
        <v>203</v>
      </c>
      <c r="M223" s="1" t="s">
        <v>204</v>
      </c>
      <c r="N223" s="1" t="s">
        <v>205</v>
      </c>
      <c r="O223" s="1" t="s">
        <v>206</v>
      </c>
      <c r="P223" s="1" t="s">
        <v>67</v>
      </c>
      <c r="Q223" s="1" t="s">
        <v>68</v>
      </c>
      <c r="R223" s="2">
        <v>13474.31</v>
      </c>
      <c r="S223" s="1" t="s">
        <v>86</v>
      </c>
      <c r="T223" s="3">
        <v>1.4178674219174297E-5</v>
      </c>
      <c r="U223" s="4">
        <v>266.13111330718232</v>
      </c>
      <c r="V223" s="4">
        <v>39.919666996077346</v>
      </c>
      <c r="W223" s="4">
        <v>226.21144631110496</v>
      </c>
      <c r="X223" s="1" t="s">
        <v>19</v>
      </c>
    </row>
    <row r="224" spans="1:24" x14ac:dyDescent="0.25">
      <c r="A224" s="1" t="s">
        <v>53</v>
      </c>
      <c r="B224" s="1" t="s">
        <v>54</v>
      </c>
      <c r="C224" s="1" t="s">
        <v>115</v>
      </c>
      <c r="D224" s="1" t="s">
        <v>116</v>
      </c>
      <c r="E224" s="1" t="s">
        <v>57</v>
      </c>
      <c r="F224" s="1" t="s">
        <v>58</v>
      </c>
      <c r="G224" s="1" t="s">
        <v>59</v>
      </c>
      <c r="H224" s="1" t="s">
        <v>202</v>
      </c>
      <c r="I224" s="1" t="s">
        <v>20</v>
      </c>
      <c r="J224" s="1" t="s">
        <v>61</v>
      </c>
      <c r="K224" s="1" t="s">
        <v>62</v>
      </c>
      <c r="L224" s="1" t="s">
        <v>203</v>
      </c>
      <c r="M224" s="1" t="s">
        <v>204</v>
      </c>
      <c r="N224" s="1" t="s">
        <v>205</v>
      </c>
      <c r="O224" s="1" t="s">
        <v>206</v>
      </c>
      <c r="P224" s="1" t="s">
        <v>67</v>
      </c>
      <c r="Q224" s="1" t="s">
        <v>68</v>
      </c>
      <c r="R224" s="2">
        <v>11361.61</v>
      </c>
      <c r="S224" s="1" t="s">
        <v>86</v>
      </c>
      <c r="T224" s="3">
        <v>1.1955533663342531E-5</v>
      </c>
      <c r="U224" s="4">
        <v>224.40317302051207</v>
      </c>
      <c r="V224" s="4">
        <v>33.660475953076812</v>
      </c>
      <c r="W224" s="4">
        <v>190.74269706743524</v>
      </c>
      <c r="X224" s="1" t="s">
        <v>19</v>
      </c>
    </row>
    <row r="225" spans="1:24" x14ac:dyDescent="0.25">
      <c r="A225" s="1" t="s">
        <v>53</v>
      </c>
      <c r="B225" s="1" t="s">
        <v>54</v>
      </c>
      <c r="C225" s="1" t="s">
        <v>159</v>
      </c>
      <c r="D225" s="1" t="s">
        <v>160</v>
      </c>
      <c r="E225" s="1" t="s">
        <v>57</v>
      </c>
      <c r="F225" s="1" t="s">
        <v>58</v>
      </c>
      <c r="G225" s="1" t="s">
        <v>59</v>
      </c>
      <c r="H225" s="1" t="s">
        <v>202</v>
      </c>
      <c r="I225" s="1" t="s">
        <v>20</v>
      </c>
      <c r="J225" s="1" t="s">
        <v>61</v>
      </c>
      <c r="K225" s="1" t="s">
        <v>62</v>
      </c>
      <c r="L225" s="1" t="s">
        <v>203</v>
      </c>
      <c r="M225" s="1" t="s">
        <v>204</v>
      </c>
      <c r="N225" s="1" t="s">
        <v>205</v>
      </c>
      <c r="O225" s="1" t="s">
        <v>206</v>
      </c>
      <c r="P225" s="1" t="s">
        <v>67</v>
      </c>
      <c r="Q225" s="1" t="s">
        <v>68</v>
      </c>
      <c r="R225" s="2">
        <v>23050.98</v>
      </c>
      <c r="S225" s="1" t="s">
        <v>86</v>
      </c>
      <c r="T225" s="3">
        <v>2.4255960850886046E-5</v>
      </c>
      <c r="U225" s="4">
        <v>455.27993420231496</v>
      </c>
      <c r="V225" s="4">
        <v>68.291990130347244</v>
      </c>
      <c r="W225" s="4">
        <v>386.98794407196772</v>
      </c>
      <c r="X225" s="1" t="s">
        <v>19</v>
      </c>
    </row>
    <row r="226" spans="1:24" x14ac:dyDescent="0.25">
      <c r="A226" s="1" t="s">
        <v>53</v>
      </c>
      <c r="B226" s="1" t="s">
        <v>54</v>
      </c>
      <c r="C226" s="1" t="s">
        <v>153</v>
      </c>
      <c r="D226" s="1" t="s">
        <v>154</v>
      </c>
      <c r="E226" s="1" t="s">
        <v>57</v>
      </c>
      <c r="F226" s="1" t="s">
        <v>58</v>
      </c>
      <c r="G226" s="1" t="s">
        <v>59</v>
      </c>
      <c r="H226" s="1" t="s">
        <v>202</v>
      </c>
      <c r="I226" s="1" t="s">
        <v>20</v>
      </c>
      <c r="J226" s="1" t="s">
        <v>61</v>
      </c>
      <c r="K226" s="1" t="s">
        <v>62</v>
      </c>
      <c r="L226" s="1" t="s">
        <v>203</v>
      </c>
      <c r="M226" s="1" t="s">
        <v>204</v>
      </c>
      <c r="N226" s="1" t="s">
        <v>205</v>
      </c>
      <c r="O226" s="1" t="s">
        <v>206</v>
      </c>
      <c r="P226" s="1" t="s">
        <v>67</v>
      </c>
      <c r="Q226" s="1" t="s">
        <v>68</v>
      </c>
      <c r="R226" s="2">
        <v>21266.73</v>
      </c>
      <c r="S226" s="1" t="s">
        <v>86</v>
      </c>
      <c r="T226" s="3">
        <v>2.2378439888732009E-5</v>
      </c>
      <c r="U226" s="4">
        <v>420.03921026778022</v>
      </c>
      <c r="V226" s="4">
        <v>63.005881540167032</v>
      </c>
      <c r="W226" s="4">
        <v>357.0333287276132</v>
      </c>
      <c r="X226" s="1" t="s">
        <v>19</v>
      </c>
    </row>
    <row r="227" spans="1:24" x14ac:dyDescent="0.25">
      <c r="A227" s="1" t="s">
        <v>53</v>
      </c>
      <c r="B227" s="1" t="s">
        <v>54</v>
      </c>
      <c r="C227" s="1" t="s">
        <v>87</v>
      </c>
      <c r="D227" s="1" t="s">
        <v>88</v>
      </c>
      <c r="E227" s="1" t="s">
        <v>57</v>
      </c>
      <c r="F227" s="1" t="s">
        <v>58</v>
      </c>
      <c r="G227" s="1" t="s">
        <v>59</v>
      </c>
      <c r="H227" s="1" t="s">
        <v>202</v>
      </c>
      <c r="I227" s="1" t="s">
        <v>20</v>
      </c>
      <c r="J227" s="1" t="s">
        <v>61</v>
      </c>
      <c r="K227" s="1" t="s">
        <v>62</v>
      </c>
      <c r="L227" s="1" t="s">
        <v>203</v>
      </c>
      <c r="M227" s="1" t="s">
        <v>204</v>
      </c>
      <c r="N227" s="1" t="s">
        <v>205</v>
      </c>
      <c r="O227" s="1" t="s">
        <v>206</v>
      </c>
      <c r="P227" s="1" t="s">
        <v>67</v>
      </c>
      <c r="Q227" s="1" t="s">
        <v>68</v>
      </c>
      <c r="R227" s="2">
        <v>27473.510000000002</v>
      </c>
      <c r="S227" s="1" t="s">
        <v>86</v>
      </c>
      <c r="T227" s="3">
        <v>2.890967685523246E-5</v>
      </c>
      <c r="U227" s="4">
        <v>542.62932964701031</v>
      </c>
      <c r="V227" s="4">
        <v>81.394399447051541</v>
      </c>
      <c r="W227" s="4">
        <v>461.23493019995874</v>
      </c>
      <c r="X227" s="1" t="s">
        <v>19</v>
      </c>
    </row>
    <row r="228" spans="1:24" x14ac:dyDescent="0.25">
      <c r="A228" s="1" t="s">
        <v>53</v>
      </c>
      <c r="B228" s="1" t="s">
        <v>54</v>
      </c>
      <c r="C228" s="1" t="s">
        <v>109</v>
      </c>
      <c r="D228" s="1" t="s">
        <v>110</v>
      </c>
      <c r="E228" s="1" t="s">
        <v>57</v>
      </c>
      <c r="F228" s="1" t="s">
        <v>58</v>
      </c>
      <c r="G228" s="1" t="s">
        <v>59</v>
      </c>
      <c r="H228" s="1" t="s">
        <v>202</v>
      </c>
      <c r="I228" s="1" t="s">
        <v>20</v>
      </c>
      <c r="J228" s="1" t="s">
        <v>61</v>
      </c>
      <c r="K228" s="1" t="s">
        <v>62</v>
      </c>
      <c r="L228" s="1" t="s">
        <v>203</v>
      </c>
      <c r="M228" s="1" t="s">
        <v>204</v>
      </c>
      <c r="N228" s="1" t="s">
        <v>205</v>
      </c>
      <c r="O228" s="1" t="s">
        <v>206</v>
      </c>
      <c r="P228" s="1" t="s">
        <v>67</v>
      </c>
      <c r="Q228" s="1" t="s">
        <v>68</v>
      </c>
      <c r="R228" s="2">
        <v>13041.06</v>
      </c>
      <c r="S228" s="1" t="s">
        <v>86</v>
      </c>
      <c r="T228" s="3">
        <v>1.3722776246999301E-5</v>
      </c>
      <c r="U228" s="4">
        <v>257.57399202673554</v>
      </c>
      <c r="V228" s="4">
        <v>38.636098804010331</v>
      </c>
      <c r="W228" s="4">
        <v>218.93789322272519</v>
      </c>
      <c r="X228" s="1" t="s">
        <v>19</v>
      </c>
    </row>
    <row r="229" spans="1:24" x14ac:dyDescent="0.25">
      <c r="A229" s="1" t="s">
        <v>53</v>
      </c>
      <c r="B229" s="1" t="s">
        <v>54</v>
      </c>
      <c r="C229" s="1" t="s">
        <v>103</v>
      </c>
      <c r="D229" s="1" t="s">
        <v>104</v>
      </c>
      <c r="E229" s="1" t="s">
        <v>57</v>
      </c>
      <c r="F229" s="1" t="s">
        <v>58</v>
      </c>
      <c r="G229" s="1" t="s">
        <v>59</v>
      </c>
      <c r="H229" s="1" t="s">
        <v>202</v>
      </c>
      <c r="I229" s="1" t="s">
        <v>20</v>
      </c>
      <c r="J229" s="1" t="s">
        <v>61</v>
      </c>
      <c r="K229" s="1" t="s">
        <v>62</v>
      </c>
      <c r="L229" s="1" t="s">
        <v>203</v>
      </c>
      <c r="M229" s="1" t="s">
        <v>204</v>
      </c>
      <c r="N229" s="1" t="s">
        <v>205</v>
      </c>
      <c r="O229" s="1" t="s">
        <v>206</v>
      </c>
      <c r="P229" s="1" t="s">
        <v>67</v>
      </c>
      <c r="Q229" s="1" t="s">
        <v>68</v>
      </c>
      <c r="R229" s="2">
        <v>93604.07</v>
      </c>
      <c r="S229" s="1" t="s">
        <v>86</v>
      </c>
      <c r="T229" s="3">
        <v>9.849718569030893E-5</v>
      </c>
      <c r="U229" s="4">
        <v>1848.7741011735245</v>
      </c>
      <c r="V229" s="4">
        <v>277.31611517602869</v>
      </c>
      <c r="W229" s="4">
        <v>1571.4579859974958</v>
      </c>
      <c r="X229" s="1" t="s">
        <v>19</v>
      </c>
    </row>
    <row r="230" spans="1:24" x14ac:dyDescent="0.25">
      <c r="A230" s="1" t="s">
        <v>53</v>
      </c>
      <c r="B230" s="1" t="s">
        <v>54</v>
      </c>
      <c r="C230" s="1" t="s">
        <v>79</v>
      </c>
      <c r="D230" s="1" t="s">
        <v>80</v>
      </c>
      <c r="E230" s="1" t="s">
        <v>57</v>
      </c>
      <c r="F230" s="1" t="s">
        <v>58</v>
      </c>
      <c r="G230" s="1" t="s">
        <v>59</v>
      </c>
      <c r="H230" s="1" t="s">
        <v>202</v>
      </c>
      <c r="I230" s="1" t="s">
        <v>20</v>
      </c>
      <c r="J230" s="1" t="s">
        <v>61</v>
      </c>
      <c r="K230" s="1" t="s">
        <v>62</v>
      </c>
      <c r="L230" s="1" t="s">
        <v>203</v>
      </c>
      <c r="M230" s="1" t="s">
        <v>204</v>
      </c>
      <c r="N230" s="1" t="s">
        <v>205</v>
      </c>
      <c r="O230" s="1" t="s">
        <v>206</v>
      </c>
      <c r="P230" s="1" t="s">
        <v>67</v>
      </c>
      <c r="Q230" s="1" t="s">
        <v>68</v>
      </c>
      <c r="R230" s="2">
        <v>4608.18</v>
      </c>
      <c r="S230" s="1" t="s">
        <v>86</v>
      </c>
      <c r="T230" s="3">
        <v>4.8490707845755832E-6</v>
      </c>
      <c r="U230" s="4">
        <v>91.016168821994725</v>
      </c>
      <c r="V230" s="4">
        <v>13.652425323299209</v>
      </c>
      <c r="W230" s="4">
        <v>77.363743498695513</v>
      </c>
      <c r="X230" s="1" t="s">
        <v>19</v>
      </c>
    </row>
    <row r="231" spans="1:24" x14ac:dyDescent="0.25">
      <c r="A231" s="1" t="s">
        <v>53</v>
      </c>
      <c r="B231" s="1" t="s">
        <v>54</v>
      </c>
      <c r="C231" s="1" t="s">
        <v>74</v>
      </c>
      <c r="D231" s="1" t="s">
        <v>75</v>
      </c>
      <c r="E231" s="1" t="s">
        <v>57</v>
      </c>
      <c r="F231" s="1" t="s">
        <v>58</v>
      </c>
      <c r="G231" s="1" t="s">
        <v>59</v>
      </c>
      <c r="H231" s="1" t="s">
        <v>202</v>
      </c>
      <c r="I231" s="1" t="s">
        <v>20</v>
      </c>
      <c r="J231" s="1" t="s">
        <v>61</v>
      </c>
      <c r="K231" s="1" t="s">
        <v>62</v>
      </c>
      <c r="L231" s="1" t="s">
        <v>203</v>
      </c>
      <c r="M231" s="1" t="s">
        <v>204</v>
      </c>
      <c r="N231" s="1" t="s">
        <v>205</v>
      </c>
      <c r="O231" s="1" t="s">
        <v>206</v>
      </c>
      <c r="P231" s="1" t="s">
        <v>67</v>
      </c>
      <c r="Q231" s="1" t="s">
        <v>68</v>
      </c>
      <c r="R231" s="2">
        <v>22996.61</v>
      </c>
      <c r="S231" s="1" t="s">
        <v>86</v>
      </c>
      <c r="T231" s="3">
        <v>2.4198748680667573E-5</v>
      </c>
      <c r="U231" s="4">
        <v>454.20607226574742</v>
      </c>
      <c r="V231" s="4">
        <v>68.130910839862111</v>
      </c>
      <c r="W231" s="4">
        <v>386.07516142588531</v>
      </c>
      <c r="X231" s="1" t="s">
        <v>19</v>
      </c>
    </row>
    <row r="232" spans="1:24" x14ac:dyDescent="0.25">
      <c r="A232" s="1" t="s">
        <v>53</v>
      </c>
      <c r="B232" s="1" t="s">
        <v>54</v>
      </c>
      <c r="C232" s="1" t="s">
        <v>135</v>
      </c>
      <c r="D232" s="1" t="s">
        <v>136</v>
      </c>
      <c r="E232" s="1" t="s">
        <v>57</v>
      </c>
      <c r="F232" s="1" t="s">
        <v>58</v>
      </c>
      <c r="G232" s="1" t="s">
        <v>59</v>
      </c>
      <c r="H232" s="1" t="s">
        <v>202</v>
      </c>
      <c r="I232" s="1" t="s">
        <v>20</v>
      </c>
      <c r="J232" s="1" t="s">
        <v>61</v>
      </c>
      <c r="K232" s="1" t="s">
        <v>62</v>
      </c>
      <c r="L232" s="1" t="s">
        <v>203</v>
      </c>
      <c r="M232" s="1" t="s">
        <v>204</v>
      </c>
      <c r="N232" s="1" t="s">
        <v>205</v>
      </c>
      <c r="O232" s="1" t="s">
        <v>206</v>
      </c>
      <c r="P232" s="1" t="s">
        <v>67</v>
      </c>
      <c r="Q232" s="1" t="s">
        <v>68</v>
      </c>
      <c r="R232" s="2">
        <v>51423.840000000004</v>
      </c>
      <c r="S232" s="1" t="s">
        <v>86</v>
      </c>
      <c r="T232" s="3">
        <v>5.4112000871209293E-5</v>
      </c>
      <c r="U232" s="4">
        <v>1015.6723268004386</v>
      </c>
      <c r="V232" s="4">
        <v>152.35084902006577</v>
      </c>
      <c r="W232" s="4">
        <v>863.32147778037279</v>
      </c>
      <c r="X232" s="1" t="s">
        <v>19</v>
      </c>
    </row>
    <row r="233" spans="1:24" x14ac:dyDescent="0.25">
      <c r="A233" s="1" t="s">
        <v>53</v>
      </c>
      <c r="B233" s="1" t="s">
        <v>54</v>
      </c>
      <c r="C233" s="1" t="s">
        <v>169</v>
      </c>
      <c r="D233" s="1" t="s">
        <v>170</v>
      </c>
      <c r="E233" s="1" t="s">
        <v>57</v>
      </c>
      <c r="F233" s="1" t="s">
        <v>58</v>
      </c>
      <c r="G233" s="1" t="s">
        <v>59</v>
      </c>
      <c r="H233" s="1" t="s">
        <v>202</v>
      </c>
      <c r="I233" s="1" t="s">
        <v>20</v>
      </c>
      <c r="J233" s="1" t="s">
        <v>61</v>
      </c>
      <c r="K233" s="1" t="s">
        <v>62</v>
      </c>
      <c r="L233" s="1" t="s">
        <v>203</v>
      </c>
      <c r="M233" s="1" t="s">
        <v>204</v>
      </c>
      <c r="N233" s="1" t="s">
        <v>205</v>
      </c>
      <c r="O233" s="1" t="s">
        <v>206</v>
      </c>
      <c r="P233" s="1" t="s">
        <v>67</v>
      </c>
      <c r="Q233" s="1" t="s">
        <v>68</v>
      </c>
      <c r="R233" s="2">
        <v>117.12</v>
      </c>
      <c r="S233" s="1" t="s">
        <v>86</v>
      </c>
      <c r="T233" s="3">
        <v>1.2324240161831617E-7</v>
      </c>
      <c r="U233" s="4">
        <v>2.3132372633950977</v>
      </c>
      <c r="V233" s="4">
        <v>0.34698558950926467</v>
      </c>
      <c r="W233" s="4">
        <v>1.9662516738858331</v>
      </c>
      <c r="X233" s="1" t="s">
        <v>19</v>
      </c>
    </row>
    <row r="234" spans="1:24" x14ac:dyDescent="0.25">
      <c r="A234" s="1" t="s">
        <v>53</v>
      </c>
      <c r="B234" s="1" t="s">
        <v>54</v>
      </c>
      <c r="C234" s="1" t="s">
        <v>111</v>
      </c>
      <c r="D234" s="1" t="s">
        <v>112</v>
      </c>
      <c r="E234" s="1" t="s">
        <v>57</v>
      </c>
      <c r="F234" s="1" t="s">
        <v>58</v>
      </c>
      <c r="G234" s="1" t="s">
        <v>59</v>
      </c>
      <c r="H234" s="1" t="s">
        <v>202</v>
      </c>
      <c r="I234" s="1" t="s">
        <v>20</v>
      </c>
      <c r="J234" s="1" t="s">
        <v>61</v>
      </c>
      <c r="K234" s="1" t="s">
        <v>62</v>
      </c>
      <c r="L234" s="1" t="s">
        <v>203</v>
      </c>
      <c r="M234" s="1" t="s">
        <v>204</v>
      </c>
      <c r="N234" s="1" t="s">
        <v>205</v>
      </c>
      <c r="O234" s="1" t="s">
        <v>206</v>
      </c>
      <c r="P234" s="1" t="s">
        <v>67</v>
      </c>
      <c r="Q234" s="1" t="s">
        <v>68</v>
      </c>
      <c r="R234" s="2">
        <v>23449.010000000002</v>
      </c>
      <c r="S234" s="1" t="s">
        <v>86</v>
      </c>
      <c r="T234" s="3">
        <v>2.4674797711508816E-5</v>
      </c>
      <c r="U234" s="4">
        <v>463.14142521964038</v>
      </c>
      <c r="V234" s="4">
        <v>69.471213782946052</v>
      </c>
      <c r="W234" s="4">
        <v>393.67021143669433</v>
      </c>
      <c r="X234" s="1" t="s">
        <v>19</v>
      </c>
    </row>
    <row r="235" spans="1:24" x14ac:dyDescent="0.25">
      <c r="A235" s="1" t="s">
        <v>53</v>
      </c>
      <c r="B235" s="1" t="s">
        <v>54</v>
      </c>
      <c r="C235" s="1" t="s">
        <v>87</v>
      </c>
      <c r="D235" s="1" t="s">
        <v>88</v>
      </c>
      <c r="E235" s="1" t="s">
        <v>57</v>
      </c>
      <c r="F235" s="1" t="s">
        <v>58</v>
      </c>
      <c r="G235" s="1" t="s">
        <v>59</v>
      </c>
      <c r="H235" s="1" t="s">
        <v>207</v>
      </c>
      <c r="I235" s="1" t="s">
        <v>21</v>
      </c>
      <c r="J235" s="1" t="s">
        <v>61</v>
      </c>
      <c r="K235" s="1" t="s">
        <v>62</v>
      </c>
      <c r="L235" s="1" t="s">
        <v>203</v>
      </c>
      <c r="M235" s="1" t="s">
        <v>204</v>
      </c>
      <c r="N235" s="1" t="s">
        <v>205</v>
      </c>
      <c r="O235" s="1" t="s">
        <v>206</v>
      </c>
      <c r="P235" s="1" t="s">
        <v>67</v>
      </c>
      <c r="Q235" s="1" t="s">
        <v>68</v>
      </c>
      <c r="R235" s="2">
        <v>168269.33000000002</v>
      </c>
      <c r="S235" s="1" t="s">
        <v>86</v>
      </c>
      <c r="T235" s="3">
        <v>1.7706554258798652E-4</v>
      </c>
      <c r="U235" s="4">
        <v>3323.4877428494419</v>
      </c>
      <c r="V235" s="4">
        <v>498.52316142741626</v>
      </c>
      <c r="W235" s="4">
        <v>2824.9645814220257</v>
      </c>
      <c r="X235" s="1" t="s">
        <v>19</v>
      </c>
    </row>
    <row r="236" spans="1:24" x14ac:dyDescent="0.25">
      <c r="A236" s="1" t="s">
        <v>53</v>
      </c>
      <c r="B236" s="1" t="s">
        <v>54</v>
      </c>
      <c r="C236" s="1" t="s">
        <v>143</v>
      </c>
      <c r="D236" s="1" t="s">
        <v>144</v>
      </c>
      <c r="E236" s="1" t="s">
        <v>57</v>
      </c>
      <c r="F236" s="1" t="s">
        <v>58</v>
      </c>
      <c r="G236" s="1" t="s">
        <v>59</v>
      </c>
      <c r="H236" s="1" t="s">
        <v>207</v>
      </c>
      <c r="I236" s="1" t="s">
        <v>21</v>
      </c>
      <c r="J236" s="1" t="s">
        <v>61</v>
      </c>
      <c r="K236" s="1" t="s">
        <v>62</v>
      </c>
      <c r="L236" s="1" t="s">
        <v>203</v>
      </c>
      <c r="M236" s="1" t="s">
        <v>204</v>
      </c>
      <c r="N236" s="1" t="s">
        <v>205</v>
      </c>
      <c r="O236" s="1" t="s">
        <v>206</v>
      </c>
      <c r="P236" s="1" t="s">
        <v>67</v>
      </c>
      <c r="Q236" s="1" t="s">
        <v>68</v>
      </c>
      <c r="R236" s="2">
        <v>55403.94</v>
      </c>
      <c r="S236" s="1" t="s">
        <v>86</v>
      </c>
      <c r="T236" s="3">
        <v>5.8300159022516158E-5</v>
      </c>
      <c r="U236" s="4">
        <v>1094.2832867734476</v>
      </c>
      <c r="V236" s="4">
        <v>164.14249301601714</v>
      </c>
      <c r="W236" s="4">
        <v>930.1407937574304</v>
      </c>
      <c r="X236" s="1" t="s">
        <v>19</v>
      </c>
    </row>
    <row r="237" spans="1:24" x14ac:dyDescent="0.25">
      <c r="A237" s="1" t="s">
        <v>53</v>
      </c>
      <c r="B237" s="1" t="s">
        <v>54</v>
      </c>
      <c r="C237" s="1" t="s">
        <v>55</v>
      </c>
      <c r="D237" s="1" t="s">
        <v>56</v>
      </c>
      <c r="E237" s="1" t="s">
        <v>57</v>
      </c>
      <c r="F237" s="1" t="s">
        <v>58</v>
      </c>
      <c r="G237" s="1" t="s">
        <v>59</v>
      </c>
      <c r="H237" s="1" t="s">
        <v>207</v>
      </c>
      <c r="I237" s="1" t="s">
        <v>21</v>
      </c>
      <c r="J237" s="1" t="s">
        <v>61</v>
      </c>
      <c r="K237" s="1" t="s">
        <v>62</v>
      </c>
      <c r="L237" s="1" t="s">
        <v>203</v>
      </c>
      <c r="M237" s="1" t="s">
        <v>204</v>
      </c>
      <c r="N237" s="1" t="s">
        <v>205</v>
      </c>
      <c r="O237" s="1" t="s">
        <v>206</v>
      </c>
      <c r="P237" s="1" t="s">
        <v>67</v>
      </c>
      <c r="Q237" s="1" t="s">
        <v>68</v>
      </c>
      <c r="R237" s="2">
        <v>207448.38</v>
      </c>
      <c r="S237" s="1" t="s">
        <v>86</v>
      </c>
      <c r="T237" s="3">
        <v>2.1829266191110885E-4</v>
      </c>
      <c r="U237" s="4">
        <v>4097.3132073680526</v>
      </c>
      <c r="V237" s="4">
        <v>614.59698110520787</v>
      </c>
      <c r="W237" s="4">
        <v>3482.7162262628444</v>
      </c>
      <c r="X237" s="1" t="s">
        <v>19</v>
      </c>
    </row>
    <row r="238" spans="1:24" x14ac:dyDescent="0.25">
      <c r="A238" s="1" t="s">
        <v>53</v>
      </c>
      <c r="B238" s="1" t="s">
        <v>54</v>
      </c>
      <c r="C238" s="1" t="s">
        <v>159</v>
      </c>
      <c r="D238" s="1" t="s">
        <v>160</v>
      </c>
      <c r="E238" s="1" t="s">
        <v>57</v>
      </c>
      <c r="F238" s="1" t="s">
        <v>58</v>
      </c>
      <c r="G238" s="1" t="s">
        <v>59</v>
      </c>
      <c r="H238" s="1" t="s">
        <v>207</v>
      </c>
      <c r="I238" s="1" t="s">
        <v>21</v>
      </c>
      <c r="J238" s="1" t="s">
        <v>61</v>
      </c>
      <c r="K238" s="1" t="s">
        <v>62</v>
      </c>
      <c r="L238" s="1" t="s">
        <v>203</v>
      </c>
      <c r="M238" s="1" t="s">
        <v>204</v>
      </c>
      <c r="N238" s="1" t="s">
        <v>205</v>
      </c>
      <c r="O238" s="1" t="s">
        <v>206</v>
      </c>
      <c r="P238" s="1" t="s">
        <v>67</v>
      </c>
      <c r="Q238" s="1" t="s">
        <v>68</v>
      </c>
      <c r="R238" s="2">
        <v>223562.53</v>
      </c>
      <c r="S238" s="1" t="s">
        <v>86</v>
      </c>
      <c r="T238" s="3">
        <v>2.3524917272085773E-4</v>
      </c>
      <c r="U238" s="4">
        <v>4415.583803747305</v>
      </c>
      <c r="V238" s="4">
        <v>662.33757056209572</v>
      </c>
      <c r="W238" s="4">
        <v>3753.2462331852089</v>
      </c>
      <c r="X238" s="1" t="s">
        <v>19</v>
      </c>
    </row>
    <row r="239" spans="1:24" x14ac:dyDescent="0.25">
      <c r="A239" s="1" t="s">
        <v>53</v>
      </c>
      <c r="B239" s="1" t="s">
        <v>54</v>
      </c>
      <c r="C239" s="1" t="s">
        <v>153</v>
      </c>
      <c r="D239" s="1" t="s">
        <v>154</v>
      </c>
      <c r="E239" s="1" t="s">
        <v>57</v>
      </c>
      <c r="F239" s="1" t="s">
        <v>58</v>
      </c>
      <c r="G239" s="1" t="s">
        <v>59</v>
      </c>
      <c r="H239" s="1" t="s">
        <v>207</v>
      </c>
      <c r="I239" s="1" t="s">
        <v>21</v>
      </c>
      <c r="J239" s="1" t="s">
        <v>61</v>
      </c>
      <c r="K239" s="1" t="s">
        <v>62</v>
      </c>
      <c r="L239" s="1" t="s">
        <v>203</v>
      </c>
      <c r="M239" s="1" t="s">
        <v>204</v>
      </c>
      <c r="N239" s="1" t="s">
        <v>205</v>
      </c>
      <c r="O239" s="1" t="s">
        <v>206</v>
      </c>
      <c r="P239" s="1" t="s">
        <v>67</v>
      </c>
      <c r="Q239" s="1" t="s">
        <v>68</v>
      </c>
      <c r="R239" s="2">
        <v>97274.33</v>
      </c>
      <c r="S239" s="1" t="s">
        <v>86</v>
      </c>
      <c r="T239" s="3">
        <v>1.0235930707831815E-4</v>
      </c>
      <c r="U239" s="4">
        <v>1921.2654109271828</v>
      </c>
      <c r="V239" s="4">
        <v>288.18981163907739</v>
      </c>
      <c r="W239" s="4">
        <v>1633.0755992881052</v>
      </c>
      <c r="X239" s="1" t="s">
        <v>19</v>
      </c>
    </row>
    <row r="240" spans="1:24" x14ac:dyDescent="0.25">
      <c r="A240" s="1" t="s">
        <v>53</v>
      </c>
      <c r="B240" s="1" t="s">
        <v>54</v>
      </c>
      <c r="C240" s="1" t="s">
        <v>109</v>
      </c>
      <c r="D240" s="1" t="s">
        <v>110</v>
      </c>
      <c r="E240" s="1" t="s">
        <v>57</v>
      </c>
      <c r="F240" s="1" t="s">
        <v>58</v>
      </c>
      <c r="G240" s="1" t="s">
        <v>59</v>
      </c>
      <c r="H240" s="1" t="s">
        <v>207</v>
      </c>
      <c r="I240" s="1" t="s">
        <v>21</v>
      </c>
      <c r="J240" s="1" t="s">
        <v>61</v>
      </c>
      <c r="K240" s="1" t="s">
        <v>62</v>
      </c>
      <c r="L240" s="1" t="s">
        <v>203</v>
      </c>
      <c r="M240" s="1" t="s">
        <v>204</v>
      </c>
      <c r="N240" s="1" t="s">
        <v>205</v>
      </c>
      <c r="O240" s="1" t="s">
        <v>206</v>
      </c>
      <c r="P240" s="1" t="s">
        <v>67</v>
      </c>
      <c r="Q240" s="1" t="s">
        <v>68</v>
      </c>
      <c r="R240" s="2">
        <v>58640.380000000005</v>
      </c>
      <c r="S240" s="1" t="s">
        <v>86</v>
      </c>
      <c r="T240" s="3">
        <v>6.1705782641826123E-5</v>
      </c>
      <c r="U240" s="4">
        <v>1158.2062171759615</v>
      </c>
      <c r="V240" s="4">
        <v>173.73093257639422</v>
      </c>
      <c r="W240" s="4">
        <v>984.4752845995672</v>
      </c>
      <c r="X240" s="1" t="s">
        <v>19</v>
      </c>
    </row>
    <row r="241" spans="1:24" x14ac:dyDescent="0.25">
      <c r="A241" s="1" t="s">
        <v>53</v>
      </c>
      <c r="B241" s="1" t="s">
        <v>54</v>
      </c>
      <c r="C241" s="1" t="s">
        <v>70</v>
      </c>
      <c r="D241" s="1" t="s">
        <v>71</v>
      </c>
      <c r="E241" s="1" t="s">
        <v>57</v>
      </c>
      <c r="F241" s="1" t="s">
        <v>58</v>
      </c>
      <c r="G241" s="1" t="s">
        <v>59</v>
      </c>
      <c r="H241" s="1" t="s">
        <v>207</v>
      </c>
      <c r="I241" s="1" t="s">
        <v>21</v>
      </c>
      <c r="J241" s="1" t="s">
        <v>61</v>
      </c>
      <c r="K241" s="1" t="s">
        <v>62</v>
      </c>
      <c r="L241" s="1" t="s">
        <v>203</v>
      </c>
      <c r="M241" s="1" t="s">
        <v>204</v>
      </c>
      <c r="N241" s="1" t="s">
        <v>205</v>
      </c>
      <c r="O241" s="1" t="s">
        <v>206</v>
      </c>
      <c r="P241" s="1" t="s">
        <v>67</v>
      </c>
      <c r="Q241" s="1" t="s">
        <v>68</v>
      </c>
      <c r="R241" s="2">
        <v>183377.2</v>
      </c>
      <c r="S241" s="1" t="s">
        <v>86</v>
      </c>
      <c r="T241" s="3">
        <v>1.9296317050924086E-4</v>
      </c>
      <c r="U241" s="4">
        <v>3621.8833017166626</v>
      </c>
      <c r="V241" s="4">
        <v>543.28249525749936</v>
      </c>
      <c r="W241" s="4">
        <v>3078.6008064591633</v>
      </c>
      <c r="X241" s="1" t="s">
        <v>19</v>
      </c>
    </row>
    <row r="242" spans="1:24" x14ac:dyDescent="0.25">
      <c r="A242" s="1" t="s">
        <v>53</v>
      </c>
      <c r="B242" s="1" t="s">
        <v>54</v>
      </c>
      <c r="C242" s="1" t="s">
        <v>115</v>
      </c>
      <c r="D242" s="1" t="s">
        <v>116</v>
      </c>
      <c r="E242" s="1" t="s">
        <v>57</v>
      </c>
      <c r="F242" s="1" t="s">
        <v>58</v>
      </c>
      <c r="G242" s="1" t="s">
        <v>59</v>
      </c>
      <c r="H242" s="1" t="s">
        <v>207</v>
      </c>
      <c r="I242" s="1" t="s">
        <v>21</v>
      </c>
      <c r="J242" s="1" t="s">
        <v>61</v>
      </c>
      <c r="K242" s="1" t="s">
        <v>62</v>
      </c>
      <c r="L242" s="1" t="s">
        <v>203</v>
      </c>
      <c r="M242" s="1" t="s">
        <v>204</v>
      </c>
      <c r="N242" s="1" t="s">
        <v>205</v>
      </c>
      <c r="O242" s="1" t="s">
        <v>206</v>
      </c>
      <c r="P242" s="1" t="s">
        <v>67</v>
      </c>
      <c r="Q242" s="1" t="s">
        <v>68</v>
      </c>
      <c r="R242" s="2">
        <v>66965.89</v>
      </c>
      <c r="S242" s="1" t="s">
        <v>86</v>
      </c>
      <c r="T242" s="3">
        <v>7.0466505380020343E-5</v>
      </c>
      <c r="U242" s="4">
        <v>1322.6433753792446</v>
      </c>
      <c r="V242" s="4">
        <v>198.39650630688669</v>
      </c>
      <c r="W242" s="4">
        <v>1124.2468690723579</v>
      </c>
      <c r="X242" s="1" t="s">
        <v>19</v>
      </c>
    </row>
    <row r="243" spans="1:24" x14ac:dyDescent="0.25">
      <c r="A243" s="1" t="s">
        <v>53</v>
      </c>
      <c r="B243" s="1" t="s">
        <v>54</v>
      </c>
      <c r="C243" s="1" t="s">
        <v>79</v>
      </c>
      <c r="D243" s="1" t="s">
        <v>80</v>
      </c>
      <c r="E243" s="1" t="s">
        <v>57</v>
      </c>
      <c r="F243" s="1" t="s">
        <v>58</v>
      </c>
      <c r="G243" s="1" t="s">
        <v>59</v>
      </c>
      <c r="H243" s="1" t="s">
        <v>207</v>
      </c>
      <c r="I243" s="1" t="s">
        <v>21</v>
      </c>
      <c r="J243" s="1" t="s">
        <v>61</v>
      </c>
      <c r="K243" s="1" t="s">
        <v>62</v>
      </c>
      <c r="L243" s="1" t="s">
        <v>203</v>
      </c>
      <c r="M243" s="1" t="s">
        <v>204</v>
      </c>
      <c r="N243" s="1" t="s">
        <v>205</v>
      </c>
      <c r="O243" s="1" t="s">
        <v>206</v>
      </c>
      <c r="P243" s="1" t="s">
        <v>67</v>
      </c>
      <c r="Q243" s="1" t="s">
        <v>68</v>
      </c>
      <c r="R243" s="2">
        <v>285886.91000000003</v>
      </c>
      <c r="S243" s="1" t="s">
        <v>86</v>
      </c>
      <c r="T243" s="3">
        <v>3.0083153500375185E-4</v>
      </c>
      <c r="U243" s="4">
        <v>5646.5527094337494</v>
      </c>
      <c r="V243" s="4">
        <v>846.98290641506242</v>
      </c>
      <c r="W243" s="4">
        <v>4799.5698030186868</v>
      </c>
      <c r="X243" s="1" t="s">
        <v>19</v>
      </c>
    </row>
    <row r="244" spans="1:24" x14ac:dyDescent="0.25">
      <c r="A244" s="1" t="s">
        <v>53</v>
      </c>
      <c r="B244" s="1" t="s">
        <v>54</v>
      </c>
      <c r="C244" s="1" t="s">
        <v>169</v>
      </c>
      <c r="D244" s="1" t="s">
        <v>170</v>
      </c>
      <c r="E244" s="1" t="s">
        <v>57</v>
      </c>
      <c r="F244" s="1" t="s">
        <v>58</v>
      </c>
      <c r="G244" s="1" t="s">
        <v>59</v>
      </c>
      <c r="H244" s="1" t="s">
        <v>207</v>
      </c>
      <c r="I244" s="1" t="s">
        <v>21</v>
      </c>
      <c r="J244" s="1" t="s">
        <v>61</v>
      </c>
      <c r="K244" s="1" t="s">
        <v>62</v>
      </c>
      <c r="L244" s="1" t="s">
        <v>203</v>
      </c>
      <c r="M244" s="1" t="s">
        <v>204</v>
      </c>
      <c r="N244" s="1" t="s">
        <v>205</v>
      </c>
      <c r="O244" s="1" t="s">
        <v>206</v>
      </c>
      <c r="P244" s="1" t="s">
        <v>67</v>
      </c>
      <c r="Q244" s="1" t="s">
        <v>68</v>
      </c>
      <c r="R244" s="2">
        <v>197707.48</v>
      </c>
      <c r="S244" s="1" t="s">
        <v>86</v>
      </c>
      <c r="T244" s="3">
        <v>2.0804256022118522E-4</v>
      </c>
      <c r="U244" s="4">
        <v>3904.9206795418459</v>
      </c>
      <c r="V244" s="4">
        <v>585.7381019312769</v>
      </c>
      <c r="W244" s="4">
        <v>3319.1825776105688</v>
      </c>
      <c r="X244" s="1" t="s">
        <v>19</v>
      </c>
    </row>
    <row r="245" spans="1:24" x14ac:dyDescent="0.25">
      <c r="A245" s="1" t="s">
        <v>53</v>
      </c>
      <c r="B245" s="1" t="s">
        <v>54</v>
      </c>
      <c r="C245" s="1" t="s">
        <v>155</v>
      </c>
      <c r="D245" s="1" t="s">
        <v>156</v>
      </c>
      <c r="E245" s="1" t="s">
        <v>57</v>
      </c>
      <c r="F245" s="1" t="s">
        <v>58</v>
      </c>
      <c r="G245" s="1" t="s">
        <v>59</v>
      </c>
      <c r="H245" s="1" t="s">
        <v>207</v>
      </c>
      <c r="I245" s="1" t="s">
        <v>21</v>
      </c>
      <c r="J245" s="1" t="s">
        <v>61</v>
      </c>
      <c r="K245" s="1" t="s">
        <v>62</v>
      </c>
      <c r="L245" s="1" t="s">
        <v>203</v>
      </c>
      <c r="M245" s="1" t="s">
        <v>204</v>
      </c>
      <c r="N245" s="1" t="s">
        <v>205</v>
      </c>
      <c r="O245" s="1" t="s">
        <v>206</v>
      </c>
      <c r="P245" s="1" t="s">
        <v>67</v>
      </c>
      <c r="Q245" s="1" t="s">
        <v>68</v>
      </c>
      <c r="R245" s="2">
        <v>14151.800000000001</v>
      </c>
      <c r="S245" s="1" t="s">
        <v>86</v>
      </c>
      <c r="T245" s="3">
        <v>1.4891579740625742E-5</v>
      </c>
      <c r="U245" s="4">
        <v>279.51221912666279</v>
      </c>
      <c r="V245" s="4">
        <v>41.926832868999419</v>
      </c>
      <c r="W245" s="4">
        <v>237.58538625766337</v>
      </c>
      <c r="X245" s="1" t="s">
        <v>19</v>
      </c>
    </row>
    <row r="246" spans="1:24" x14ac:dyDescent="0.25">
      <c r="A246" s="1" t="s">
        <v>53</v>
      </c>
      <c r="B246" s="1" t="s">
        <v>54</v>
      </c>
      <c r="C246" s="1" t="s">
        <v>123</v>
      </c>
      <c r="D246" s="1" t="s">
        <v>124</v>
      </c>
      <c r="E246" s="1" t="s">
        <v>57</v>
      </c>
      <c r="F246" s="1" t="s">
        <v>58</v>
      </c>
      <c r="G246" s="1" t="s">
        <v>59</v>
      </c>
      <c r="H246" s="1" t="s">
        <v>207</v>
      </c>
      <c r="I246" s="1" t="s">
        <v>21</v>
      </c>
      <c r="J246" s="1" t="s">
        <v>61</v>
      </c>
      <c r="K246" s="1" t="s">
        <v>62</v>
      </c>
      <c r="L246" s="1" t="s">
        <v>203</v>
      </c>
      <c r="M246" s="1" t="s">
        <v>204</v>
      </c>
      <c r="N246" s="1" t="s">
        <v>205</v>
      </c>
      <c r="O246" s="1" t="s">
        <v>206</v>
      </c>
      <c r="P246" s="1" t="s">
        <v>67</v>
      </c>
      <c r="Q246" s="1" t="s">
        <v>68</v>
      </c>
      <c r="R246" s="2">
        <v>248985.23</v>
      </c>
      <c r="S246" s="1" t="s">
        <v>86</v>
      </c>
      <c r="T246" s="3">
        <v>2.6200083429549887E-4</v>
      </c>
      <c r="U246" s="4">
        <v>4917.707582573421</v>
      </c>
      <c r="V246" s="4">
        <v>737.65613738601314</v>
      </c>
      <c r="W246" s="4">
        <v>4180.0514451874078</v>
      </c>
      <c r="X246" s="1" t="s">
        <v>19</v>
      </c>
    </row>
    <row r="247" spans="1:24" x14ac:dyDescent="0.25">
      <c r="A247" s="1" t="s">
        <v>53</v>
      </c>
      <c r="B247" s="1" t="s">
        <v>54</v>
      </c>
      <c r="C247" s="1" t="s">
        <v>135</v>
      </c>
      <c r="D247" s="1" t="s">
        <v>136</v>
      </c>
      <c r="E247" s="1" t="s">
        <v>57</v>
      </c>
      <c r="F247" s="1" t="s">
        <v>58</v>
      </c>
      <c r="G247" s="1" t="s">
        <v>59</v>
      </c>
      <c r="H247" s="1" t="s">
        <v>207</v>
      </c>
      <c r="I247" s="1" t="s">
        <v>21</v>
      </c>
      <c r="J247" s="1" t="s">
        <v>61</v>
      </c>
      <c r="K247" s="1" t="s">
        <v>62</v>
      </c>
      <c r="L247" s="1" t="s">
        <v>203</v>
      </c>
      <c r="M247" s="1" t="s">
        <v>204</v>
      </c>
      <c r="N247" s="1" t="s">
        <v>205</v>
      </c>
      <c r="O247" s="1" t="s">
        <v>206</v>
      </c>
      <c r="P247" s="1" t="s">
        <v>67</v>
      </c>
      <c r="Q247" s="1" t="s">
        <v>68</v>
      </c>
      <c r="R247" s="2">
        <v>322228.95</v>
      </c>
      <c r="S247" s="1" t="s">
        <v>86</v>
      </c>
      <c r="T247" s="3">
        <v>3.3907334075263256E-4</v>
      </c>
      <c r="U247" s="4">
        <v>6364.344385968885</v>
      </c>
      <c r="V247" s="4">
        <v>954.65165789533273</v>
      </c>
      <c r="W247" s="4">
        <v>5409.6927280735517</v>
      </c>
      <c r="X247" s="1" t="s">
        <v>19</v>
      </c>
    </row>
    <row r="248" spans="1:24" x14ac:dyDescent="0.25">
      <c r="A248" s="1" t="s">
        <v>53</v>
      </c>
      <c r="B248" s="1" t="s">
        <v>54</v>
      </c>
      <c r="C248" s="1" t="s">
        <v>141</v>
      </c>
      <c r="D248" s="1" t="s">
        <v>142</v>
      </c>
      <c r="E248" s="1" t="s">
        <v>57</v>
      </c>
      <c r="F248" s="1" t="s">
        <v>58</v>
      </c>
      <c r="G248" s="1" t="s">
        <v>59</v>
      </c>
      <c r="H248" s="1" t="s">
        <v>207</v>
      </c>
      <c r="I248" s="1" t="s">
        <v>21</v>
      </c>
      <c r="J248" s="1" t="s">
        <v>61</v>
      </c>
      <c r="K248" s="1" t="s">
        <v>62</v>
      </c>
      <c r="L248" s="1" t="s">
        <v>203</v>
      </c>
      <c r="M248" s="1" t="s">
        <v>204</v>
      </c>
      <c r="N248" s="1" t="s">
        <v>205</v>
      </c>
      <c r="O248" s="1" t="s">
        <v>206</v>
      </c>
      <c r="P248" s="1" t="s">
        <v>67</v>
      </c>
      <c r="Q248" s="1" t="s">
        <v>68</v>
      </c>
      <c r="R248" s="2">
        <v>20945.97</v>
      </c>
      <c r="S248" s="1" t="s">
        <v>86</v>
      </c>
      <c r="T248" s="3">
        <v>2.2040912286758898E-5</v>
      </c>
      <c r="U248" s="4">
        <v>413.70387911505992</v>
      </c>
      <c r="V248" s="4">
        <v>62.055581867258987</v>
      </c>
      <c r="W248" s="4">
        <v>351.64829724780094</v>
      </c>
      <c r="X248" s="1" t="s">
        <v>19</v>
      </c>
    </row>
    <row r="249" spans="1:24" x14ac:dyDescent="0.25">
      <c r="A249" s="1" t="s">
        <v>53</v>
      </c>
      <c r="B249" s="1" t="s">
        <v>54</v>
      </c>
      <c r="C249" s="1" t="s">
        <v>183</v>
      </c>
      <c r="D249" s="1" t="s">
        <v>184</v>
      </c>
      <c r="E249" s="1" t="s">
        <v>57</v>
      </c>
      <c r="F249" s="1" t="s">
        <v>58</v>
      </c>
      <c r="G249" s="1" t="s">
        <v>59</v>
      </c>
      <c r="H249" s="1" t="s">
        <v>207</v>
      </c>
      <c r="I249" s="1" t="s">
        <v>21</v>
      </c>
      <c r="J249" s="1" t="s">
        <v>61</v>
      </c>
      <c r="K249" s="1" t="s">
        <v>62</v>
      </c>
      <c r="L249" s="1" t="s">
        <v>203</v>
      </c>
      <c r="M249" s="1" t="s">
        <v>204</v>
      </c>
      <c r="N249" s="1" t="s">
        <v>205</v>
      </c>
      <c r="O249" s="1" t="s">
        <v>206</v>
      </c>
      <c r="P249" s="1" t="s">
        <v>67</v>
      </c>
      <c r="Q249" s="1" t="s">
        <v>68</v>
      </c>
      <c r="R249" s="2">
        <v>31291.260000000002</v>
      </c>
      <c r="S249" s="1" t="s">
        <v>86</v>
      </c>
      <c r="T249" s="3">
        <v>3.2926998224582925E-5</v>
      </c>
      <c r="U249" s="4">
        <v>618.03371457124729</v>
      </c>
      <c r="V249" s="4">
        <v>92.705057185687096</v>
      </c>
      <c r="W249" s="4">
        <v>525.32865738556018</v>
      </c>
      <c r="X249" s="1" t="s">
        <v>19</v>
      </c>
    </row>
    <row r="250" spans="1:24" x14ac:dyDescent="0.25">
      <c r="A250" s="1" t="s">
        <v>53</v>
      </c>
      <c r="B250" s="1" t="s">
        <v>54</v>
      </c>
      <c r="C250" s="1" t="s">
        <v>173</v>
      </c>
      <c r="D250" s="1" t="s">
        <v>174</v>
      </c>
      <c r="E250" s="1" t="s">
        <v>57</v>
      </c>
      <c r="F250" s="1" t="s">
        <v>58</v>
      </c>
      <c r="G250" s="1" t="s">
        <v>59</v>
      </c>
      <c r="H250" s="1" t="s">
        <v>207</v>
      </c>
      <c r="I250" s="1" t="s">
        <v>21</v>
      </c>
      <c r="J250" s="1" t="s">
        <v>61</v>
      </c>
      <c r="K250" s="1" t="s">
        <v>62</v>
      </c>
      <c r="L250" s="1" t="s">
        <v>203</v>
      </c>
      <c r="M250" s="1" t="s">
        <v>204</v>
      </c>
      <c r="N250" s="1" t="s">
        <v>205</v>
      </c>
      <c r="O250" s="1" t="s">
        <v>206</v>
      </c>
      <c r="P250" s="1" t="s">
        <v>67</v>
      </c>
      <c r="Q250" s="1" t="s">
        <v>68</v>
      </c>
      <c r="R250" s="2">
        <v>128718.55</v>
      </c>
      <c r="S250" s="1" t="s">
        <v>86</v>
      </c>
      <c r="T250" s="3">
        <v>1.354472612263261E-4</v>
      </c>
      <c r="U250" s="4">
        <v>2542.320238645706</v>
      </c>
      <c r="V250" s="4">
        <v>381.34803579685587</v>
      </c>
      <c r="W250" s="4">
        <v>2160.97220284885</v>
      </c>
      <c r="X250" s="1" t="s">
        <v>19</v>
      </c>
    </row>
    <row r="251" spans="1:24" x14ac:dyDescent="0.25">
      <c r="A251" s="1" t="s">
        <v>53</v>
      </c>
      <c r="B251" s="1" t="s">
        <v>54</v>
      </c>
      <c r="C251" s="1" t="s">
        <v>74</v>
      </c>
      <c r="D251" s="1" t="s">
        <v>75</v>
      </c>
      <c r="E251" s="1" t="s">
        <v>57</v>
      </c>
      <c r="F251" s="1" t="s">
        <v>58</v>
      </c>
      <c r="G251" s="1" t="s">
        <v>59</v>
      </c>
      <c r="H251" s="1" t="s">
        <v>207</v>
      </c>
      <c r="I251" s="1" t="s">
        <v>21</v>
      </c>
      <c r="J251" s="1" t="s">
        <v>61</v>
      </c>
      <c r="K251" s="1" t="s">
        <v>62</v>
      </c>
      <c r="L251" s="1" t="s">
        <v>203</v>
      </c>
      <c r="M251" s="1" t="s">
        <v>204</v>
      </c>
      <c r="N251" s="1" t="s">
        <v>205</v>
      </c>
      <c r="O251" s="1" t="s">
        <v>206</v>
      </c>
      <c r="P251" s="1" t="s">
        <v>67</v>
      </c>
      <c r="Q251" s="1" t="s">
        <v>68</v>
      </c>
      <c r="R251" s="2">
        <v>112507.23</v>
      </c>
      <c r="S251" s="1" t="s">
        <v>86</v>
      </c>
      <c r="T251" s="3">
        <v>1.1838850089330831E-4</v>
      </c>
      <c r="U251" s="4">
        <v>2222.1304374774832</v>
      </c>
      <c r="V251" s="4">
        <v>333.31956562162247</v>
      </c>
      <c r="W251" s="4">
        <v>1888.8108718558606</v>
      </c>
      <c r="X251" s="1" t="s">
        <v>19</v>
      </c>
    </row>
    <row r="252" spans="1:24" x14ac:dyDescent="0.25">
      <c r="A252" s="1" t="s">
        <v>53</v>
      </c>
      <c r="B252" s="1" t="s">
        <v>54</v>
      </c>
      <c r="C252" s="1" t="s">
        <v>149</v>
      </c>
      <c r="D252" s="1" t="s">
        <v>150</v>
      </c>
      <c r="E252" s="1" t="s">
        <v>57</v>
      </c>
      <c r="F252" s="1" t="s">
        <v>58</v>
      </c>
      <c r="G252" s="1" t="s">
        <v>59</v>
      </c>
      <c r="H252" s="1" t="s">
        <v>207</v>
      </c>
      <c r="I252" s="1" t="s">
        <v>21</v>
      </c>
      <c r="J252" s="1" t="s">
        <v>61</v>
      </c>
      <c r="K252" s="1" t="s">
        <v>62</v>
      </c>
      <c r="L252" s="1" t="s">
        <v>203</v>
      </c>
      <c r="M252" s="1" t="s">
        <v>204</v>
      </c>
      <c r="N252" s="1" t="s">
        <v>205</v>
      </c>
      <c r="O252" s="1" t="s">
        <v>206</v>
      </c>
      <c r="P252" s="1" t="s">
        <v>67</v>
      </c>
      <c r="Q252" s="1" t="s">
        <v>68</v>
      </c>
      <c r="R252" s="2">
        <v>67861.62</v>
      </c>
      <c r="S252" s="1" t="s">
        <v>86</v>
      </c>
      <c r="T252" s="3">
        <v>7.1409059311044716E-5</v>
      </c>
      <c r="U252" s="4">
        <v>1340.3349397059258</v>
      </c>
      <c r="V252" s="4">
        <v>201.05024095588885</v>
      </c>
      <c r="W252" s="4">
        <v>1139.2846987500368</v>
      </c>
      <c r="X252" s="1" t="s">
        <v>19</v>
      </c>
    </row>
    <row r="253" spans="1:24" x14ac:dyDescent="0.25">
      <c r="A253" s="1" t="s">
        <v>53</v>
      </c>
      <c r="B253" s="1" t="s">
        <v>54</v>
      </c>
      <c r="C253" s="1" t="s">
        <v>93</v>
      </c>
      <c r="D253" s="1" t="s">
        <v>94</v>
      </c>
      <c r="E253" s="1" t="s">
        <v>57</v>
      </c>
      <c r="F253" s="1" t="s">
        <v>58</v>
      </c>
      <c r="G253" s="1" t="s">
        <v>59</v>
      </c>
      <c r="H253" s="1" t="s">
        <v>207</v>
      </c>
      <c r="I253" s="1" t="s">
        <v>21</v>
      </c>
      <c r="J253" s="1" t="s">
        <v>61</v>
      </c>
      <c r="K253" s="1" t="s">
        <v>62</v>
      </c>
      <c r="L253" s="1" t="s">
        <v>203</v>
      </c>
      <c r="M253" s="1" t="s">
        <v>204</v>
      </c>
      <c r="N253" s="1" t="s">
        <v>205</v>
      </c>
      <c r="O253" s="1" t="s">
        <v>206</v>
      </c>
      <c r="P253" s="1" t="s">
        <v>67</v>
      </c>
      <c r="Q253" s="1" t="s">
        <v>68</v>
      </c>
      <c r="R253" s="2">
        <v>134387.03</v>
      </c>
      <c r="S253" s="1" t="s">
        <v>86</v>
      </c>
      <c r="T253" s="3">
        <v>1.4141205877350328E-4</v>
      </c>
      <c r="U253" s="4">
        <v>2654.2783940658719</v>
      </c>
      <c r="V253" s="4">
        <v>398.14175910988075</v>
      </c>
      <c r="W253" s="4">
        <v>2256.1366349559912</v>
      </c>
      <c r="X253" s="1" t="s">
        <v>19</v>
      </c>
    </row>
    <row r="254" spans="1:24" x14ac:dyDescent="0.25">
      <c r="A254" s="1" t="s">
        <v>53</v>
      </c>
      <c r="B254" s="1" t="s">
        <v>54</v>
      </c>
      <c r="C254" s="1" t="s">
        <v>111</v>
      </c>
      <c r="D254" s="1" t="s">
        <v>112</v>
      </c>
      <c r="E254" s="1" t="s">
        <v>57</v>
      </c>
      <c r="F254" s="1" t="s">
        <v>58</v>
      </c>
      <c r="G254" s="1" t="s">
        <v>59</v>
      </c>
      <c r="H254" s="1" t="s">
        <v>207</v>
      </c>
      <c r="I254" s="1" t="s">
        <v>21</v>
      </c>
      <c r="J254" s="1" t="s">
        <v>61</v>
      </c>
      <c r="K254" s="1" t="s">
        <v>62</v>
      </c>
      <c r="L254" s="1" t="s">
        <v>203</v>
      </c>
      <c r="M254" s="1" t="s">
        <v>204</v>
      </c>
      <c r="N254" s="1" t="s">
        <v>205</v>
      </c>
      <c r="O254" s="1" t="s">
        <v>206</v>
      </c>
      <c r="P254" s="1" t="s">
        <v>67</v>
      </c>
      <c r="Q254" s="1" t="s">
        <v>68</v>
      </c>
      <c r="R254" s="2">
        <v>180916.28</v>
      </c>
      <c r="S254" s="1" t="s">
        <v>86</v>
      </c>
      <c r="T254" s="3">
        <v>1.9037360689081064E-4</v>
      </c>
      <c r="U254" s="4">
        <v>3573.2776677836514</v>
      </c>
      <c r="V254" s="4">
        <v>535.99165016754773</v>
      </c>
      <c r="W254" s="4">
        <v>3037.2860176161034</v>
      </c>
      <c r="X254" s="1" t="s">
        <v>19</v>
      </c>
    </row>
    <row r="255" spans="1:24" x14ac:dyDescent="0.25">
      <c r="A255" s="1" t="s">
        <v>53</v>
      </c>
      <c r="B255" s="1" t="s">
        <v>54</v>
      </c>
      <c r="C255" s="1" t="s">
        <v>99</v>
      </c>
      <c r="D255" s="1" t="s">
        <v>100</v>
      </c>
      <c r="E255" s="1" t="s">
        <v>57</v>
      </c>
      <c r="F255" s="1" t="s">
        <v>58</v>
      </c>
      <c r="G255" s="1" t="s">
        <v>59</v>
      </c>
      <c r="H255" s="1" t="s">
        <v>207</v>
      </c>
      <c r="I255" s="1" t="s">
        <v>21</v>
      </c>
      <c r="J255" s="1" t="s">
        <v>61</v>
      </c>
      <c r="K255" s="1" t="s">
        <v>62</v>
      </c>
      <c r="L255" s="1" t="s">
        <v>203</v>
      </c>
      <c r="M255" s="1" t="s">
        <v>204</v>
      </c>
      <c r="N255" s="1" t="s">
        <v>205</v>
      </c>
      <c r="O255" s="1" t="s">
        <v>206</v>
      </c>
      <c r="P255" s="1" t="s">
        <v>67</v>
      </c>
      <c r="Q255" s="1" t="s">
        <v>68</v>
      </c>
      <c r="R255" s="2">
        <v>315791.7</v>
      </c>
      <c r="S255" s="1" t="s">
        <v>86</v>
      </c>
      <c r="T255" s="3">
        <v>3.3229958605815246E-4</v>
      </c>
      <c r="U255" s="4">
        <v>6237.2022533374802</v>
      </c>
      <c r="V255" s="4">
        <v>935.58033800062196</v>
      </c>
      <c r="W255" s="4">
        <v>5301.6219153368584</v>
      </c>
      <c r="X255" s="1" t="s">
        <v>19</v>
      </c>
    </row>
    <row r="256" spans="1:24" x14ac:dyDescent="0.25">
      <c r="A256" s="1" t="s">
        <v>53</v>
      </c>
      <c r="B256" s="1" t="s">
        <v>54</v>
      </c>
      <c r="C256" s="1" t="s">
        <v>103</v>
      </c>
      <c r="D256" s="1" t="s">
        <v>104</v>
      </c>
      <c r="E256" s="1" t="s">
        <v>57</v>
      </c>
      <c r="F256" s="1" t="s">
        <v>58</v>
      </c>
      <c r="G256" s="1" t="s">
        <v>59</v>
      </c>
      <c r="H256" s="1" t="s">
        <v>207</v>
      </c>
      <c r="I256" s="1" t="s">
        <v>21</v>
      </c>
      <c r="J256" s="1" t="s">
        <v>61</v>
      </c>
      <c r="K256" s="1" t="s">
        <v>62</v>
      </c>
      <c r="L256" s="1" t="s">
        <v>203</v>
      </c>
      <c r="M256" s="1" t="s">
        <v>204</v>
      </c>
      <c r="N256" s="1" t="s">
        <v>205</v>
      </c>
      <c r="O256" s="1" t="s">
        <v>206</v>
      </c>
      <c r="P256" s="1" t="s">
        <v>67</v>
      </c>
      <c r="Q256" s="1" t="s">
        <v>68</v>
      </c>
      <c r="R256" s="2">
        <v>209238.92</v>
      </c>
      <c r="S256" s="1" t="s">
        <v>86</v>
      </c>
      <c r="T256" s="3">
        <v>2.2017680168052195E-4</v>
      </c>
      <c r="U256" s="4">
        <v>4132.6781651002884</v>
      </c>
      <c r="V256" s="4">
        <v>619.90172476504324</v>
      </c>
      <c r="W256" s="4">
        <v>3512.7764403352448</v>
      </c>
      <c r="X256" s="1" t="s">
        <v>19</v>
      </c>
    </row>
    <row r="257" spans="1:24" x14ac:dyDescent="0.25">
      <c r="A257" s="1" t="s">
        <v>53</v>
      </c>
      <c r="B257" s="1" t="s">
        <v>54</v>
      </c>
      <c r="C257" s="1" t="s">
        <v>76</v>
      </c>
      <c r="D257" s="1" t="s">
        <v>77</v>
      </c>
      <c r="E257" s="1" t="s">
        <v>57</v>
      </c>
      <c r="F257" s="1" t="s">
        <v>58</v>
      </c>
      <c r="G257" s="1" t="s">
        <v>59</v>
      </c>
      <c r="H257" s="1" t="s">
        <v>208</v>
      </c>
      <c r="I257" s="1" t="s">
        <v>12</v>
      </c>
      <c r="J257" s="1" t="s">
        <v>209</v>
      </c>
      <c r="K257" s="1" t="s">
        <v>210</v>
      </c>
      <c r="L257" s="1" t="s">
        <v>198</v>
      </c>
      <c r="M257" s="1" t="s">
        <v>199</v>
      </c>
      <c r="N257" s="1" t="s">
        <v>200</v>
      </c>
      <c r="O257" s="1" t="s">
        <v>201</v>
      </c>
      <c r="P257" s="1" t="s">
        <v>67</v>
      </c>
      <c r="Q257" s="1" t="s">
        <v>68</v>
      </c>
      <c r="R257" s="2">
        <v>14730.79</v>
      </c>
      <c r="S257" s="1" t="s">
        <v>69</v>
      </c>
      <c r="T257" s="3">
        <v>1.5500836213585007E-5</v>
      </c>
      <c r="U257" s="4">
        <v>290.9478513255454</v>
      </c>
      <c r="V257" s="4">
        <v>43.642177698831809</v>
      </c>
      <c r="W257" s="4">
        <v>247.30567362671357</v>
      </c>
      <c r="X257" s="1" t="s">
        <v>11</v>
      </c>
    </row>
    <row r="258" spans="1:24" x14ac:dyDescent="0.25">
      <c r="A258" s="1" t="s">
        <v>53</v>
      </c>
      <c r="B258" s="1" t="s">
        <v>54</v>
      </c>
      <c r="C258" s="1" t="s">
        <v>70</v>
      </c>
      <c r="D258" s="1" t="s">
        <v>71</v>
      </c>
      <c r="E258" s="1" t="s">
        <v>57</v>
      </c>
      <c r="F258" s="1" t="s">
        <v>58</v>
      </c>
      <c r="G258" s="1" t="s">
        <v>59</v>
      </c>
      <c r="H258" s="1" t="s">
        <v>208</v>
      </c>
      <c r="I258" s="1" t="s">
        <v>12</v>
      </c>
      <c r="J258" s="1" t="s">
        <v>211</v>
      </c>
      <c r="K258" s="1" t="s">
        <v>212</v>
      </c>
      <c r="L258" s="1" t="s">
        <v>82</v>
      </c>
      <c r="M258" s="1" t="s">
        <v>83</v>
      </c>
      <c r="N258" s="1" t="s">
        <v>101</v>
      </c>
      <c r="O258" s="1" t="s">
        <v>102</v>
      </c>
      <c r="P258" s="1" t="s">
        <v>67</v>
      </c>
      <c r="Q258" s="1" t="s">
        <v>68</v>
      </c>
      <c r="R258" s="2">
        <v>1582.2</v>
      </c>
      <c r="S258" s="1" t="s">
        <v>69</v>
      </c>
      <c r="T258" s="3">
        <v>1.6649088784195684E-6</v>
      </c>
      <c r="U258" s="4">
        <v>31.25003413715611</v>
      </c>
      <c r="V258" s="4">
        <v>4.687505120573416</v>
      </c>
      <c r="W258" s="4">
        <v>26.562529016582694</v>
      </c>
      <c r="X258" s="1" t="s">
        <v>11</v>
      </c>
    </row>
    <row r="259" spans="1:24" x14ac:dyDescent="0.25">
      <c r="A259" s="1" t="s">
        <v>53</v>
      </c>
      <c r="B259" s="1" t="s">
        <v>54</v>
      </c>
      <c r="C259" s="1" t="s">
        <v>99</v>
      </c>
      <c r="D259" s="1" t="s">
        <v>100</v>
      </c>
      <c r="E259" s="1" t="s">
        <v>57</v>
      </c>
      <c r="F259" s="1" t="s">
        <v>58</v>
      </c>
      <c r="G259" s="1" t="s">
        <v>59</v>
      </c>
      <c r="H259" s="1" t="s">
        <v>208</v>
      </c>
      <c r="I259" s="1" t="s">
        <v>12</v>
      </c>
      <c r="J259" s="1" t="s">
        <v>209</v>
      </c>
      <c r="K259" s="1" t="s">
        <v>210</v>
      </c>
      <c r="L259" s="1" t="s">
        <v>82</v>
      </c>
      <c r="M259" s="1" t="s">
        <v>83</v>
      </c>
      <c r="N259" s="1" t="s">
        <v>84</v>
      </c>
      <c r="O259" s="1" t="s">
        <v>85</v>
      </c>
      <c r="P259" s="1" t="s">
        <v>67</v>
      </c>
      <c r="Q259" s="1" t="s">
        <v>68</v>
      </c>
      <c r="R259" s="2">
        <v>472</v>
      </c>
      <c r="S259" s="1" t="s">
        <v>69</v>
      </c>
      <c r="T259" s="3">
        <v>4.9667361307927968E-7</v>
      </c>
      <c r="U259" s="4">
        <v>9.3224725778900801</v>
      </c>
      <c r="V259" s="4">
        <v>1.3983708866835121</v>
      </c>
      <c r="W259" s="4">
        <v>7.9241016912065678</v>
      </c>
      <c r="X259" s="1" t="s">
        <v>11</v>
      </c>
    </row>
    <row r="260" spans="1:24" x14ac:dyDescent="0.25">
      <c r="A260" s="1" t="s">
        <v>53</v>
      </c>
      <c r="B260" s="1" t="s">
        <v>54</v>
      </c>
      <c r="C260" s="1" t="s">
        <v>135</v>
      </c>
      <c r="D260" s="1" t="s">
        <v>136</v>
      </c>
      <c r="E260" s="1" t="s">
        <v>57</v>
      </c>
      <c r="F260" s="1" t="s">
        <v>58</v>
      </c>
      <c r="G260" s="1" t="s">
        <v>59</v>
      </c>
      <c r="H260" s="1" t="s">
        <v>208</v>
      </c>
      <c r="I260" s="1" t="s">
        <v>12</v>
      </c>
      <c r="J260" s="1" t="s">
        <v>209</v>
      </c>
      <c r="K260" s="1" t="s">
        <v>210</v>
      </c>
      <c r="L260" s="1" t="s">
        <v>82</v>
      </c>
      <c r="M260" s="1" t="s">
        <v>83</v>
      </c>
      <c r="N260" s="1" t="s">
        <v>101</v>
      </c>
      <c r="O260" s="1" t="s">
        <v>102</v>
      </c>
      <c r="P260" s="1" t="s">
        <v>67</v>
      </c>
      <c r="Q260" s="1" t="s">
        <v>68</v>
      </c>
      <c r="R260" s="2">
        <v>2325.96</v>
      </c>
      <c r="S260" s="1" t="s">
        <v>69</v>
      </c>
      <c r="T260" s="3">
        <v>2.4475486378768671E-6</v>
      </c>
      <c r="U260" s="4">
        <v>45.940038807773746</v>
      </c>
      <c r="V260" s="4">
        <v>6.8910058211660621</v>
      </c>
      <c r="W260" s="4">
        <v>39.049032986607685</v>
      </c>
      <c r="X260" s="1" t="s">
        <v>11</v>
      </c>
    </row>
    <row r="261" spans="1:24" x14ac:dyDescent="0.25">
      <c r="A261" s="1" t="s">
        <v>53</v>
      </c>
      <c r="B261" s="1" t="s">
        <v>54</v>
      </c>
      <c r="C261" s="1" t="s">
        <v>143</v>
      </c>
      <c r="D261" s="1" t="s">
        <v>144</v>
      </c>
      <c r="E261" s="1" t="s">
        <v>57</v>
      </c>
      <c r="F261" s="1" t="s">
        <v>58</v>
      </c>
      <c r="G261" s="1" t="s">
        <v>59</v>
      </c>
      <c r="H261" s="1" t="s">
        <v>208</v>
      </c>
      <c r="I261" s="1" t="s">
        <v>12</v>
      </c>
      <c r="J261" s="1" t="s">
        <v>209</v>
      </c>
      <c r="K261" s="1" t="s">
        <v>210</v>
      </c>
      <c r="L261" s="1" t="s">
        <v>63</v>
      </c>
      <c r="M261" s="1" t="s">
        <v>64</v>
      </c>
      <c r="N261" s="1" t="s">
        <v>107</v>
      </c>
      <c r="O261" s="1" t="s">
        <v>108</v>
      </c>
      <c r="P261" s="1" t="s">
        <v>67</v>
      </c>
      <c r="Q261" s="1" t="s">
        <v>68</v>
      </c>
      <c r="R261" s="2">
        <v>5270.07</v>
      </c>
      <c r="S261" s="1" t="s">
        <v>69</v>
      </c>
      <c r="T261" s="3">
        <v>5.5455608222049137E-6</v>
      </c>
      <c r="U261" s="4">
        <v>104.08915902237536</v>
      </c>
      <c r="V261" s="4">
        <v>15.613373853356302</v>
      </c>
      <c r="W261" s="4">
        <v>88.475785169019048</v>
      </c>
      <c r="X261" s="1" t="s">
        <v>11</v>
      </c>
    </row>
    <row r="262" spans="1:24" x14ac:dyDescent="0.25">
      <c r="A262" s="1" t="s">
        <v>53</v>
      </c>
      <c r="B262" s="1" t="s">
        <v>54</v>
      </c>
      <c r="C262" s="1" t="s">
        <v>169</v>
      </c>
      <c r="D262" s="1" t="s">
        <v>170</v>
      </c>
      <c r="E262" s="1" t="s">
        <v>57</v>
      </c>
      <c r="F262" s="1" t="s">
        <v>58</v>
      </c>
      <c r="G262" s="1" t="s">
        <v>59</v>
      </c>
      <c r="H262" s="1" t="s">
        <v>208</v>
      </c>
      <c r="I262" s="1" t="s">
        <v>12</v>
      </c>
      <c r="J262" s="1" t="s">
        <v>209</v>
      </c>
      <c r="K262" s="1" t="s">
        <v>210</v>
      </c>
      <c r="L262" s="1" t="s">
        <v>89</v>
      </c>
      <c r="M262" s="1" t="s">
        <v>90</v>
      </c>
      <c r="N262" s="1" t="s">
        <v>181</v>
      </c>
      <c r="O262" s="1" t="s">
        <v>182</v>
      </c>
      <c r="P262" s="1" t="s">
        <v>67</v>
      </c>
      <c r="Q262" s="1" t="s">
        <v>68</v>
      </c>
      <c r="R262" s="2">
        <v>10601.460000000001</v>
      </c>
      <c r="S262" s="1" t="s">
        <v>69</v>
      </c>
      <c r="T262" s="3">
        <v>1.1155647123125975E-5</v>
      </c>
      <c r="U262" s="4">
        <v>209.38944943982747</v>
      </c>
      <c r="V262" s="4">
        <v>31.408417415974121</v>
      </c>
      <c r="W262" s="4">
        <v>177.98103202385334</v>
      </c>
      <c r="X262" s="1" t="s">
        <v>11</v>
      </c>
    </row>
    <row r="263" spans="1:24" x14ac:dyDescent="0.25">
      <c r="A263" s="1" t="s">
        <v>53</v>
      </c>
      <c r="B263" s="1" t="s">
        <v>54</v>
      </c>
      <c r="C263" s="1" t="s">
        <v>99</v>
      </c>
      <c r="D263" s="1" t="s">
        <v>100</v>
      </c>
      <c r="E263" s="1" t="s">
        <v>57</v>
      </c>
      <c r="F263" s="1" t="s">
        <v>58</v>
      </c>
      <c r="G263" s="1" t="s">
        <v>59</v>
      </c>
      <c r="H263" s="1" t="s">
        <v>208</v>
      </c>
      <c r="I263" s="1" t="s">
        <v>12</v>
      </c>
      <c r="J263" s="1" t="s">
        <v>209</v>
      </c>
      <c r="K263" s="1" t="s">
        <v>210</v>
      </c>
      <c r="L263" s="1" t="s">
        <v>89</v>
      </c>
      <c r="M263" s="1" t="s">
        <v>90</v>
      </c>
      <c r="N263" s="1" t="s">
        <v>91</v>
      </c>
      <c r="O263" s="1" t="s">
        <v>92</v>
      </c>
      <c r="P263" s="1" t="s">
        <v>67</v>
      </c>
      <c r="Q263" s="1" t="s">
        <v>68</v>
      </c>
      <c r="R263" s="2">
        <v>236</v>
      </c>
      <c r="S263" s="1" t="s">
        <v>69</v>
      </c>
      <c r="T263" s="3">
        <v>2.4833680653963984E-7</v>
      </c>
      <c r="U263" s="4">
        <v>4.6612362889450401</v>
      </c>
      <c r="V263" s="4">
        <v>0.69918544334175603</v>
      </c>
      <c r="W263" s="4">
        <v>3.9620508456032839</v>
      </c>
      <c r="X263" s="1" t="s">
        <v>11</v>
      </c>
    </row>
    <row r="264" spans="1:24" x14ac:dyDescent="0.25">
      <c r="A264" s="1" t="s">
        <v>53</v>
      </c>
      <c r="B264" s="1" t="s">
        <v>54</v>
      </c>
      <c r="C264" s="1" t="s">
        <v>169</v>
      </c>
      <c r="D264" s="1" t="s">
        <v>170</v>
      </c>
      <c r="E264" s="1" t="s">
        <v>57</v>
      </c>
      <c r="F264" s="1" t="s">
        <v>58</v>
      </c>
      <c r="G264" s="1" t="s">
        <v>59</v>
      </c>
      <c r="H264" s="1" t="s">
        <v>208</v>
      </c>
      <c r="I264" s="1" t="s">
        <v>12</v>
      </c>
      <c r="J264" s="1" t="s">
        <v>209</v>
      </c>
      <c r="K264" s="1" t="s">
        <v>210</v>
      </c>
      <c r="L264" s="1" t="s">
        <v>89</v>
      </c>
      <c r="M264" s="1" t="s">
        <v>90</v>
      </c>
      <c r="N264" s="1" t="s">
        <v>91</v>
      </c>
      <c r="O264" s="1" t="s">
        <v>92</v>
      </c>
      <c r="P264" s="1" t="s">
        <v>67</v>
      </c>
      <c r="Q264" s="1" t="s">
        <v>68</v>
      </c>
      <c r="R264" s="2">
        <v>9499.67</v>
      </c>
      <c r="S264" s="1" t="s">
        <v>69</v>
      </c>
      <c r="T264" s="3">
        <v>9.9962614872051701E-6</v>
      </c>
      <c r="U264" s="4">
        <v>187.62799380085815</v>
      </c>
      <c r="V264" s="4">
        <v>28.144199070128721</v>
      </c>
      <c r="W264" s="4">
        <v>159.48379473072941</v>
      </c>
      <c r="X264" s="1" t="s">
        <v>11</v>
      </c>
    </row>
    <row r="265" spans="1:24" x14ac:dyDescent="0.25">
      <c r="A265" s="1" t="s">
        <v>53</v>
      </c>
      <c r="B265" s="1" t="s">
        <v>54</v>
      </c>
      <c r="C265" s="1" t="s">
        <v>173</v>
      </c>
      <c r="D265" s="1" t="s">
        <v>174</v>
      </c>
      <c r="E265" s="1" t="s">
        <v>57</v>
      </c>
      <c r="F265" s="1" t="s">
        <v>58</v>
      </c>
      <c r="G265" s="1" t="s">
        <v>59</v>
      </c>
      <c r="H265" s="1" t="s">
        <v>208</v>
      </c>
      <c r="I265" s="1" t="s">
        <v>12</v>
      </c>
      <c r="J265" s="1" t="s">
        <v>209</v>
      </c>
      <c r="K265" s="1" t="s">
        <v>210</v>
      </c>
      <c r="L265" s="1" t="s">
        <v>82</v>
      </c>
      <c r="M265" s="1" t="s">
        <v>83</v>
      </c>
      <c r="N265" s="1" t="s">
        <v>101</v>
      </c>
      <c r="O265" s="1" t="s">
        <v>102</v>
      </c>
      <c r="P265" s="1" t="s">
        <v>67</v>
      </c>
      <c r="Q265" s="1" t="s">
        <v>68</v>
      </c>
      <c r="R265" s="2">
        <v>5022.6500000000005</v>
      </c>
      <c r="S265" s="1" t="s">
        <v>69</v>
      </c>
      <c r="T265" s="3">
        <v>5.2852070396878056E-6</v>
      </c>
      <c r="U265" s="4">
        <v>99.202366299448329</v>
      </c>
      <c r="V265" s="4">
        <v>14.880354944917249</v>
      </c>
      <c r="W265" s="4">
        <v>84.322011354531071</v>
      </c>
      <c r="X265" s="1" t="s">
        <v>11</v>
      </c>
    </row>
    <row r="266" spans="1:24" x14ac:dyDescent="0.25">
      <c r="A266" s="1" t="s">
        <v>53</v>
      </c>
      <c r="B266" s="1" t="s">
        <v>54</v>
      </c>
      <c r="C266" s="1" t="s">
        <v>153</v>
      </c>
      <c r="D266" s="1" t="s">
        <v>154</v>
      </c>
      <c r="E266" s="1" t="s">
        <v>57</v>
      </c>
      <c r="F266" s="1" t="s">
        <v>58</v>
      </c>
      <c r="G266" s="1" t="s">
        <v>59</v>
      </c>
      <c r="H266" s="1" t="s">
        <v>208</v>
      </c>
      <c r="I266" s="1" t="s">
        <v>12</v>
      </c>
      <c r="J266" s="1" t="s">
        <v>211</v>
      </c>
      <c r="K266" s="1" t="s">
        <v>212</v>
      </c>
      <c r="L266" s="1" t="s">
        <v>82</v>
      </c>
      <c r="M266" s="1" t="s">
        <v>83</v>
      </c>
      <c r="N266" s="1" t="s">
        <v>101</v>
      </c>
      <c r="O266" s="1" t="s">
        <v>102</v>
      </c>
      <c r="P266" s="1" t="s">
        <v>67</v>
      </c>
      <c r="Q266" s="1" t="s">
        <v>68</v>
      </c>
      <c r="R266" s="2">
        <v>16364.48</v>
      </c>
      <c r="S266" s="1" t="s">
        <v>69</v>
      </c>
      <c r="T266" s="3">
        <v>1.7219926711363581E-5</v>
      </c>
      <c r="U266" s="4">
        <v>323.21486451574287</v>
      </c>
      <c r="V266" s="4">
        <v>48.482229677361431</v>
      </c>
      <c r="W266" s="4">
        <v>274.73263483838144</v>
      </c>
      <c r="X266" s="1" t="s">
        <v>11</v>
      </c>
    </row>
    <row r="267" spans="1:24" x14ac:dyDescent="0.25">
      <c r="A267" s="1" t="s">
        <v>53</v>
      </c>
      <c r="B267" s="1" t="s">
        <v>54</v>
      </c>
      <c r="C267" s="1" t="s">
        <v>173</v>
      </c>
      <c r="D267" s="1" t="s">
        <v>174</v>
      </c>
      <c r="E267" s="1" t="s">
        <v>57</v>
      </c>
      <c r="F267" s="1" t="s">
        <v>58</v>
      </c>
      <c r="G267" s="1" t="s">
        <v>59</v>
      </c>
      <c r="H267" s="1" t="s">
        <v>208</v>
      </c>
      <c r="I267" s="1" t="s">
        <v>12</v>
      </c>
      <c r="J267" s="1" t="s">
        <v>61</v>
      </c>
      <c r="K267" s="1" t="s">
        <v>62</v>
      </c>
      <c r="L267" s="1" t="s">
        <v>89</v>
      </c>
      <c r="M267" s="1" t="s">
        <v>90</v>
      </c>
      <c r="N267" s="1" t="s">
        <v>167</v>
      </c>
      <c r="O267" s="1" t="s">
        <v>168</v>
      </c>
      <c r="P267" s="1" t="s">
        <v>67</v>
      </c>
      <c r="Q267" s="1" t="s">
        <v>68</v>
      </c>
      <c r="R267" s="2">
        <v>1665.26</v>
      </c>
      <c r="S267" s="1" t="s">
        <v>69</v>
      </c>
      <c r="T267" s="3">
        <v>1.7523108070262738E-6</v>
      </c>
      <c r="U267" s="4">
        <v>32.890552298850068</v>
      </c>
      <c r="V267" s="4">
        <v>4.9335828448275096</v>
      </c>
      <c r="W267" s="4">
        <v>27.956969454022556</v>
      </c>
      <c r="X267" s="1" t="s">
        <v>11</v>
      </c>
    </row>
    <row r="268" spans="1:24" x14ac:dyDescent="0.25">
      <c r="A268" s="1" t="s">
        <v>53</v>
      </c>
      <c r="B268" s="1" t="s">
        <v>54</v>
      </c>
      <c r="C268" s="1" t="s">
        <v>55</v>
      </c>
      <c r="D268" s="1" t="s">
        <v>56</v>
      </c>
      <c r="E268" s="1" t="s">
        <v>57</v>
      </c>
      <c r="F268" s="1" t="s">
        <v>58</v>
      </c>
      <c r="G268" s="1" t="s">
        <v>59</v>
      </c>
      <c r="H268" s="1" t="s">
        <v>208</v>
      </c>
      <c r="I268" s="1" t="s">
        <v>12</v>
      </c>
      <c r="J268" s="1" t="s">
        <v>213</v>
      </c>
      <c r="K268" s="1" t="s">
        <v>214</v>
      </c>
      <c r="L268" s="1" t="s">
        <v>63</v>
      </c>
      <c r="M268" s="1" t="s">
        <v>64</v>
      </c>
      <c r="N268" s="1" t="s">
        <v>72</v>
      </c>
      <c r="O268" s="1" t="s">
        <v>73</v>
      </c>
      <c r="P268" s="1" t="s">
        <v>67</v>
      </c>
      <c r="Q268" s="1" t="s">
        <v>68</v>
      </c>
      <c r="R268" s="2">
        <v>1484.38</v>
      </c>
      <c r="S268" s="1" t="s">
        <v>69</v>
      </c>
      <c r="T268" s="3">
        <v>1.5619753766580958E-6</v>
      </c>
      <c r="U268" s="4">
        <v>29.317991197390839</v>
      </c>
      <c r="V268" s="4">
        <v>4.3976986796086255</v>
      </c>
      <c r="W268" s="4">
        <v>24.920292517782212</v>
      </c>
      <c r="X268" s="1" t="s">
        <v>11</v>
      </c>
    </row>
    <row r="269" spans="1:24" x14ac:dyDescent="0.25">
      <c r="A269" s="1" t="s">
        <v>53</v>
      </c>
      <c r="B269" s="1" t="s">
        <v>54</v>
      </c>
      <c r="C269" s="1" t="s">
        <v>173</v>
      </c>
      <c r="D269" s="1" t="s">
        <v>174</v>
      </c>
      <c r="E269" s="1" t="s">
        <v>57</v>
      </c>
      <c r="F269" s="1" t="s">
        <v>58</v>
      </c>
      <c r="G269" s="1" t="s">
        <v>59</v>
      </c>
      <c r="H269" s="1" t="s">
        <v>208</v>
      </c>
      <c r="I269" s="1" t="s">
        <v>12</v>
      </c>
      <c r="J269" s="1" t="s">
        <v>61</v>
      </c>
      <c r="K269" s="1" t="s">
        <v>62</v>
      </c>
      <c r="L269" s="1" t="s">
        <v>89</v>
      </c>
      <c r="M269" s="1" t="s">
        <v>90</v>
      </c>
      <c r="N269" s="1" t="s">
        <v>91</v>
      </c>
      <c r="O269" s="1" t="s">
        <v>92</v>
      </c>
      <c r="P269" s="1" t="s">
        <v>67</v>
      </c>
      <c r="Q269" s="1" t="s">
        <v>68</v>
      </c>
      <c r="R269" s="2">
        <v>12496.12</v>
      </c>
      <c r="S269" s="1" t="s">
        <v>69</v>
      </c>
      <c r="T269" s="3">
        <v>1.3149349724305612E-5</v>
      </c>
      <c r="U269" s="4">
        <v>246.81088141954191</v>
      </c>
      <c r="V269" s="4">
        <v>37.021632212931287</v>
      </c>
      <c r="W269" s="4">
        <v>209.78924920661063</v>
      </c>
      <c r="X269" s="1" t="s">
        <v>11</v>
      </c>
    </row>
    <row r="270" spans="1:24" x14ac:dyDescent="0.25">
      <c r="A270" s="1" t="s">
        <v>53</v>
      </c>
      <c r="B270" s="1" t="s">
        <v>54</v>
      </c>
      <c r="C270" s="1" t="s">
        <v>87</v>
      </c>
      <c r="D270" s="1" t="s">
        <v>88</v>
      </c>
      <c r="E270" s="1" t="s">
        <v>57</v>
      </c>
      <c r="F270" s="1" t="s">
        <v>58</v>
      </c>
      <c r="G270" s="1" t="s">
        <v>59</v>
      </c>
      <c r="H270" s="1" t="s">
        <v>208</v>
      </c>
      <c r="I270" s="1" t="s">
        <v>12</v>
      </c>
      <c r="J270" s="1" t="s">
        <v>209</v>
      </c>
      <c r="K270" s="1" t="s">
        <v>210</v>
      </c>
      <c r="L270" s="1" t="s">
        <v>63</v>
      </c>
      <c r="M270" s="1" t="s">
        <v>64</v>
      </c>
      <c r="N270" s="1" t="s">
        <v>107</v>
      </c>
      <c r="O270" s="1" t="s">
        <v>108</v>
      </c>
      <c r="P270" s="1" t="s">
        <v>67</v>
      </c>
      <c r="Q270" s="1" t="s">
        <v>68</v>
      </c>
      <c r="R270" s="2">
        <v>18197.010000000002</v>
      </c>
      <c r="S270" s="1" t="s">
        <v>69</v>
      </c>
      <c r="T270" s="3">
        <v>1.9148251491397847E-5</v>
      </c>
      <c r="U270" s="4">
        <v>359.40916678938891</v>
      </c>
      <c r="V270" s="4">
        <v>53.911375018408336</v>
      </c>
      <c r="W270" s="4">
        <v>305.49779177098054</v>
      </c>
      <c r="X270" s="1" t="s">
        <v>11</v>
      </c>
    </row>
    <row r="271" spans="1:24" x14ac:dyDescent="0.25">
      <c r="A271" s="1" t="s">
        <v>53</v>
      </c>
      <c r="B271" s="1" t="s">
        <v>54</v>
      </c>
      <c r="C271" s="1" t="s">
        <v>76</v>
      </c>
      <c r="D271" s="1" t="s">
        <v>77</v>
      </c>
      <c r="E271" s="1" t="s">
        <v>57</v>
      </c>
      <c r="F271" s="1" t="s">
        <v>58</v>
      </c>
      <c r="G271" s="1" t="s">
        <v>59</v>
      </c>
      <c r="H271" s="1" t="s">
        <v>208</v>
      </c>
      <c r="I271" s="1" t="s">
        <v>12</v>
      </c>
      <c r="J271" s="1" t="s">
        <v>215</v>
      </c>
      <c r="K271" s="1" t="s">
        <v>216</v>
      </c>
      <c r="L271" s="1" t="s">
        <v>82</v>
      </c>
      <c r="M271" s="1" t="s">
        <v>83</v>
      </c>
      <c r="N271" s="1" t="s">
        <v>101</v>
      </c>
      <c r="O271" s="1" t="s">
        <v>102</v>
      </c>
      <c r="P271" s="1" t="s">
        <v>67</v>
      </c>
      <c r="Q271" s="1" t="s">
        <v>68</v>
      </c>
      <c r="R271" s="2">
        <v>27520.61</v>
      </c>
      <c r="S271" s="1" t="s">
        <v>69</v>
      </c>
      <c r="T271" s="3">
        <v>2.8959238989079989E-5</v>
      </c>
      <c r="U271" s="4">
        <v>543.55960180467684</v>
      </c>
      <c r="V271" s="4">
        <v>81.533940270701521</v>
      </c>
      <c r="W271" s="4">
        <v>462.02566153397532</v>
      </c>
      <c r="X271" s="1" t="s">
        <v>11</v>
      </c>
    </row>
    <row r="272" spans="1:24" x14ac:dyDescent="0.25">
      <c r="A272" s="1" t="s">
        <v>53</v>
      </c>
      <c r="B272" s="1" t="s">
        <v>54</v>
      </c>
      <c r="C272" s="1" t="s">
        <v>115</v>
      </c>
      <c r="D272" s="1" t="s">
        <v>116</v>
      </c>
      <c r="E272" s="1" t="s">
        <v>57</v>
      </c>
      <c r="F272" s="1" t="s">
        <v>58</v>
      </c>
      <c r="G272" s="1" t="s">
        <v>59</v>
      </c>
      <c r="H272" s="1" t="s">
        <v>208</v>
      </c>
      <c r="I272" s="1" t="s">
        <v>12</v>
      </c>
      <c r="J272" s="1" t="s">
        <v>209</v>
      </c>
      <c r="K272" s="1" t="s">
        <v>210</v>
      </c>
      <c r="L272" s="1" t="s">
        <v>89</v>
      </c>
      <c r="M272" s="1" t="s">
        <v>90</v>
      </c>
      <c r="N272" s="1" t="s">
        <v>151</v>
      </c>
      <c r="O272" s="1" t="s">
        <v>152</v>
      </c>
      <c r="P272" s="1" t="s">
        <v>67</v>
      </c>
      <c r="Q272" s="1" t="s">
        <v>68</v>
      </c>
      <c r="R272" s="2">
        <v>3497.19</v>
      </c>
      <c r="S272" s="1" t="s">
        <v>69</v>
      </c>
      <c r="T272" s="3">
        <v>3.6800042222981486E-6</v>
      </c>
      <c r="U272" s="4">
        <v>69.073003971761452</v>
      </c>
      <c r="V272" s="4">
        <v>10.360950595764217</v>
      </c>
      <c r="W272" s="4">
        <v>58.712053375997229</v>
      </c>
      <c r="X272" s="1" t="s">
        <v>11</v>
      </c>
    </row>
    <row r="273" spans="1:24" x14ac:dyDescent="0.25">
      <c r="A273" s="1" t="s">
        <v>53</v>
      </c>
      <c r="B273" s="1" t="s">
        <v>54</v>
      </c>
      <c r="C273" s="1" t="s">
        <v>141</v>
      </c>
      <c r="D273" s="1" t="s">
        <v>142</v>
      </c>
      <c r="E273" s="1" t="s">
        <v>57</v>
      </c>
      <c r="F273" s="1" t="s">
        <v>58</v>
      </c>
      <c r="G273" s="1" t="s">
        <v>59</v>
      </c>
      <c r="H273" s="1" t="s">
        <v>208</v>
      </c>
      <c r="I273" s="1" t="s">
        <v>12</v>
      </c>
      <c r="J273" s="1" t="s">
        <v>61</v>
      </c>
      <c r="K273" s="1" t="s">
        <v>62</v>
      </c>
      <c r="L273" s="1" t="s">
        <v>82</v>
      </c>
      <c r="M273" s="1" t="s">
        <v>83</v>
      </c>
      <c r="N273" s="1" t="s">
        <v>161</v>
      </c>
      <c r="O273" s="1" t="s">
        <v>162</v>
      </c>
      <c r="P273" s="1" t="s">
        <v>67</v>
      </c>
      <c r="Q273" s="1" t="s">
        <v>68</v>
      </c>
      <c r="R273" s="2">
        <v>14040.07</v>
      </c>
      <c r="S273" s="1" t="s">
        <v>69</v>
      </c>
      <c r="T273" s="3">
        <v>1.4774009099122885E-5</v>
      </c>
      <c r="U273" s="4">
        <v>277.30543975986683</v>
      </c>
      <c r="V273" s="4">
        <v>41.595815963980023</v>
      </c>
      <c r="W273" s="4">
        <v>235.70962379588678</v>
      </c>
      <c r="X273" s="1" t="s">
        <v>11</v>
      </c>
    </row>
    <row r="274" spans="1:24" x14ac:dyDescent="0.25">
      <c r="A274" s="1" t="s">
        <v>53</v>
      </c>
      <c r="B274" s="1" t="s">
        <v>54</v>
      </c>
      <c r="C274" s="1" t="s">
        <v>183</v>
      </c>
      <c r="D274" s="1" t="s">
        <v>184</v>
      </c>
      <c r="E274" s="1" t="s">
        <v>57</v>
      </c>
      <c r="F274" s="1" t="s">
        <v>58</v>
      </c>
      <c r="G274" s="1" t="s">
        <v>59</v>
      </c>
      <c r="H274" s="1" t="s">
        <v>208</v>
      </c>
      <c r="I274" s="1" t="s">
        <v>12</v>
      </c>
      <c r="J274" s="1" t="s">
        <v>211</v>
      </c>
      <c r="K274" s="1" t="s">
        <v>212</v>
      </c>
      <c r="L274" s="1" t="s">
        <v>82</v>
      </c>
      <c r="M274" s="1" t="s">
        <v>83</v>
      </c>
      <c r="N274" s="1" t="s">
        <v>101</v>
      </c>
      <c r="O274" s="1" t="s">
        <v>102</v>
      </c>
      <c r="P274" s="1" t="s">
        <v>67</v>
      </c>
      <c r="Q274" s="1" t="s">
        <v>68</v>
      </c>
      <c r="R274" s="2">
        <v>9332</v>
      </c>
      <c r="S274" s="1" t="s">
        <v>69</v>
      </c>
      <c r="T274" s="3">
        <v>9.8198266043555886E-6</v>
      </c>
      <c r="U274" s="4">
        <v>184.31634342557251</v>
      </c>
      <c r="V274" s="4">
        <v>27.647451513835875</v>
      </c>
      <c r="W274" s="4">
        <v>156.66889191173664</v>
      </c>
      <c r="X274" s="1" t="s">
        <v>11</v>
      </c>
    </row>
    <row r="275" spans="1:24" x14ac:dyDescent="0.25">
      <c r="A275" s="1" t="s">
        <v>53</v>
      </c>
      <c r="B275" s="1" t="s">
        <v>54</v>
      </c>
      <c r="C275" s="1" t="s">
        <v>155</v>
      </c>
      <c r="D275" s="1" t="s">
        <v>156</v>
      </c>
      <c r="E275" s="1" t="s">
        <v>57</v>
      </c>
      <c r="F275" s="1" t="s">
        <v>58</v>
      </c>
      <c r="G275" s="1" t="s">
        <v>59</v>
      </c>
      <c r="H275" s="1" t="s">
        <v>208</v>
      </c>
      <c r="I275" s="1" t="s">
        <v>12</v>
      </c>
      <c r="J275" s="1" t="s">
        <v>209</v>
      </c>
      <c r="K275" s="1" t="s">
        <v>210</v>
      </c>
      <c r="L275" s="1" t="s">
        <v>89</v>
      </c>
      <c r="M275" s="1" t="s">
        <v>90</v>
      </c>
      <c r="N275" s="1" t="s">
        <v>151</v>
      </c>
      <c r="O275" s="1" t="s">
        <v>152</v>
      </c>
      <c r="P275" s="1" t="s">
        <v>67</v>
      </c>
      <c r="Q275" s="1" t="s">
        <v>68</v>
      </c>
      <c r="R275" s="2">
        <v>498.26</v>
      </c>
      <c r="S275" s="1" t="s">
        <v>69</v>
      </c>
      <c r="T275" s="3">
        <v>5.2430634417983445E-7</v>
      </c>
      <c r="U275" s="4">
        <v>9.841133870041336</v>
      </c>
      <c r="V275" s="4">
        <v>1.4761700805062004</v>
      </c>
      <c r="W275" s="4">
        <v>8.3649637895351354</v>
      </c>
      <c r="X275" s="1" t="s">
        <v>11</v>
      </c>
    </row>
    <row r="276" spans="1:24" x14ac:dyDescent="0.25">
      <c r="A276" s="1" t="s">
        <v>53</v>
      </c>
      <c r="B276" s="1" t="s">
        <v>54</v>
      </c>
      <c r="C276" s="1" t="s">
        <v>111</v>
      </c>
      <c r="D276" s="1" t="s">
        <v>112</v>
      </c>
      <c r="E276" s="1" t="s">
        <v>57</v>
      </c>
      <c r="F276" s="1" t="s">
        <v>58</v>
      </c>
      <c r="G276" s="1" t="s">
        <v>59</v>
      </c>
      <c r="H276" s="1" t="s">
        <v>208</v>
      </c>
      <c r="I276" s="1" t="s">
        <v>12</v>
      </c>
      <c r="J276" s="1" t="s">
        <v>211</v>
      </c>
      <c r="K276" s="1" t="s">
        <v>212</v>
      </c>
      <c r="L276" s="1" t="s">
        <v>82</v>
      </c>
      <c r="M276" s="1" t="s">
        <v>83</v>
      </c>
      <c r="N276" s="1" t="s">
        <v>101</v>
      </c>
      <c r="O276" s="1" t="s">
        <v>102</v>
      </c>
      <c r="P276" s="1" t="s">
        <v>67</v>
      </c>
      <c r="Q276" s="1" t="s">
        <v>68</v>
      </c>
      <c r="R276" s="2">
        <v>12290.99</v>
      </c>
      <c r="S276" s="1" t="s">
        <v>69</v>
      </c>
      <c r="T276" s="3">
        <v>1.293349663479088E-5</v>
      </c>
      <c r="U276" s="4">
        <v>242.75935853839232</v>
      </c>
      <c r="V276" s="4">
        <v>36.413903780758844</v>
      </c>
      <c r="W276" s="4">
        <v>206.34545475763346</v>
      </c>
      <c r="X276" s="1" t="s">
        <v>11</v>
      </c>
    </row>
    <row r="277" spans="1:24" x14ac:dyDescent="0.25">
      <c r="A277" s="1" t="s">
        <v>53</v>
      </c>
      <c r="B277" s="1" t="s">
        <v>54</v>
      </c>
      <c r="C277" s="1" t="s">
        <v>99</v>
      </c>
      <c r="D277" s="1" t="s">
        <v>100</v>
      </c>
      <c r="E277" s="1" t="s">
        <v>57</v>
      </c>
      <c r="F277" s="1" t="s">
        <v>58</v>
      </c>
      <c r="G277" s="1" t="s">
        <v>59</v>
      </c>
      <c r="H277" s="1" t="s">
        <v>208</v>
      </c>
      <c r="I277" s="1" t="s">
        <v>12</v>
      </c>
      <c r="J277" s="1" t="s">
        <v>211</v>
      </c>
      <c r="K277" s="1" t="s">
        <v>212</v>
      </c>
      <c r="L277" s="1" t="s">
        <v>82</v>
      </c>
      <c r="M277" s="1" t="s">
        <v>83</v>
      </c>
      <c r="N277" s="1" t="s">
        <v>101</v>
      </c>
      <c r="O277" s="1" t="s">
        <v>102</v>
      </c>
      <c r="P277" s="1" t="s">
        <v>67</v>
      </c>
      <c r="Q277" s="1" t="s">
        <v>68</v>
      </c>
      <c r="R277" s="2">
        <v>19853.25</v>
      </c>
      <c r="S277" s="1" t="s">
        <v>69</v>
      </c>
      <c r="T277" s="3">
        <v>2.0891070781496204E-5</v>
      </c>
      <c r="U277" s="4">
        <v>392.12156505719537</v>
      </c>
      <c r="V277" s="4">
        <v>58.818234758579301</v>
      </c>
      <c r="W277" s="4">
        <v>333.30333029861606</v>
      </c>
      <c r="X277" s="1" t="s">
        <v>11</v>
      </c>
    </row>
    <row r="278" spans="1:24" x14ac:dyDescent="0.25">
      <c r="A278" s="1" t="s">
        <v>53</v>
      </c>
      <c r="B278" s="1" t="s">
        <v>54</v>
      </c>
      <c r="C278" s="1" t="s">
        <v>99</v>
      </c>
      <c r="D278" s="1" t="s">
        <v>100</v>
      </c>
      <c r="E278" s="1" t="s">
        <v>57</v>
      </c>
      <c r="F278" s="1" t="s">
        <v>58</v>
      </c>
      <c r="G278" s="1" t="s">
        <v>59</v>
      </c>
      <c r="H278" s="1" t="s">
        <v>208</v>
      </c>
      <c r="I278" s="1" t="s">
        <v>12</v>
      </c>
      <c r="J278" s="1" t="s">
        <v>209</v>
      </c>
      <c r="K278" s="1" t="s">
        <v>210</v>
      </c>
      <c r="L278" s="1" t="s">
        <v>82</v>
      </c>
      <c r="M278" s="1" t="s">
        <v>83</v>
      </c>
      <c r="N278" s="1" t="s">
        <v>101</v>
      </c>
      <c r="O278" s="1" t="s">
        <v>102</v>
      </c>
      <c r="P278" s="1" t="s">
        <v>67</v>
      </c>
      <c r="Q278" s="1" t="s">
        <v>68</v>
      </c>
      <c r="R278" s="2">
        <v>6949.97</v>
      </c>
      <c r="S278" s="1" t="s">
        <v>69</v>
      </c>
      <c r="T278" s="3">
        <v>7.3132769294334771E-6</v>
      </c>
      <c r="U278" s="4">
        <v>137.26886597914981</v>
      </c>
      <c r="V278" s="4">
        <v>20.590329896872472</v>
      </c>
      <c r="W278" s="4">
        <v>116.67853608227733</v>
      </c>
      <c r="X278" s="1" t="s">
        <v>11</v>
      </c>
    </row>
    <row r="279" spans="1:24" x14ac:dyDescent="0.25">
      <c r="A279" s="1" t="s">
        <v>53</v>
      </c>
      <c r="B279" s="1" t="s">
        <v>54</v>
      </c>
      <c r="C279" s="1" t="s">
        <v>115</v>
      </c>
      <c r="D279" s="1" t="s">
        <v>116</v>
      </c>
      <c r="E279" s="1" t="s">
        <v>57</v>
      </c>
      <c r="F279" s="1" t="s">
        <v>58</v>
      </c>
      <c r="G279" s="1" t="s">
        <v>59</v>
      </c>
      <c r="H279" s="1" t="s">
        <v>208</v>
      </c>
      <c r="I279" s="1" t="s">
        <v>12</v>
      </c>
      <c r="J279" s="1" t="s">
        <v>209</v>
      </c>
      <c r="K279" s="1" t="s">
        <v>210</v>
      </c>
      <c r="L279" s="1" t="s">
        <v>82</v>
      </c>
      <c r="M279" s="1" t="s">
        <v>83</v>
      </c>
      <c r="N279" s="1" t="s">
        <v>101</v>
      </c>
      <c r="O279" s="1" t="s">
        <v>102</v>
      </c>
      <c r="P279" s="1" t="s">
        <v>67</v>
      </c>
      <c r="Q279" s="1" t="s">
        <v>68</v>
      </c>
      <c r="R279" s="2">
        <v>16872.61</v>
      </c>
      <c r="S279" s="1" t="s">
        <v>69</v>
      </c>
      <c r="T279" s="3">
        <v>1.7754619005884714E-5</v>
      </c>
      <c r="U279" s="4">
        <v>333.25094076786849</v>
      </c>
      <c r="V279" s="4">
        <v>49.987641115180274</v>
      </c>
      <c r="W279" s="4">
        <v>283.2632996526882</v>
      </c>
      <c r="X279" s="1" t="s">
        <v>11</v>
      </c>
    </row>
    <row r="280" spans="1:24" x14ac:dyDescent="0.25">
      <c r="A280" s="1" t="s">
        <v>53</v>
      </c>
      <c r="B280" s="1" t="s">
        <v>54</v>
      </c>
      <c r="C280" s="1" t="s">
        <v>99</v>
      </c>
      <c r="D280" s="1" t="s">
        <v>100</v>
      </c>
      <c r="E280" s="1" t="s">
        <v>57</v>
      </c>
      <c r="F280" s="1" t="s">
        <v>58</v>
      </c>
      <c r="G280" s="1" t="s">
        <v>59</v>
      </c>
      <c r="H280" s="1" t="s">
        <v>208</v>
      </c>
      <c r="I280" s="1" t="s">
        <v>12</v>
      </c>
      <c r="J280" s="1" t="s">
        <v>209</v>
      </c>
      <c r="K280" s="1" t="s">
        <v>210</v>
      </c>
      <c r="L280" s="1" t="s">
        <v>89</v>
      </c>
      <c r="M280" s="1" t="s">
        <v>90</v>
      </c>
      <c r="N280" s="1" t="s">
        <v>151</v>
      </c>
      <c r="O280" s="1" t="s">
        <v>152</v>
      </c>
      <c r="P280" s="1" t="s">
        <v>67</v>
      </c>
      <c r="Q280" s="1" t="s">
        <v>68</v>
      </c>
      <c r="R280" s="2">
        <v>235.99</v>
      </c>
      <c r="S280" s="1" t="s">
        <v>69</v>
      </c>
      <c r="T280" s="3">
        <v>2.4832628379360001E-7</v>
      </c>
      <c r="U280" s="4">
        <v>4.6610387789327961</v>
      </c>
      <c r="V280" s="4">
        <v>0.69915581683991934</v>
      </c>
      <c r="W280" s="4">
        <v>3.9618829620928766</v>
      </c>
      <c r="X280" s="1" t="s">
        <v>11</v>
      </c>
    </row>
    <row r="281" spans="1:24" x14ac:dyDescent="0.25">
      <c r="A281" s="1" t="s">
        <v>53</v>
      </c>
      <c r="B281" s="1" t="s">
        <v>54</v>
      </c>
      <c r="C281" s="1" t="s">
        <v>135</v>
      </c>
      <c r="D281" s="1" t="s">
        <v>136</v>
      </c>
      <c r="E281" s="1" t="s">
        <v>57</v>
      </c>
      <c r="F281" s="1" t="s">
        <v>58</v>
      </c>
      <c r="G281" s="1" t="s">
        <v>59</v>
      </c>
      <c r="H281" s="1" t="s">
        <v>208</v>
      </c>
      <c r="I281" s="1" t="s">
        <v>12</v>
      </c>
      <c r="J281" s="1" t="s">
        <v>209</v>
      </c>
      <c r="K281" s="1" t="s">
        <v>210</v>
      </c>
      <c r="L281" s="1" t="s">
        <v>63</v>
      </c>
      <c r="M281" s="1" t="s">
        <v>64</v>
      </c>
      <c r="N281" s="1" t="s">
        <v>107</v>
      </c>
      <c r="O281" s="1" t="s">
        <v>108</v>
      </c>
      <c r="P281" s="1" t="s">
        <v>67</v>
      </c>
      <c r="Q281" s="1" t="s">
        <v>68</v>
      </c>
      <c r="R281" s="2">
        <v>8063.22</v>
      </c>
      <c r="S281" s="1" t="s">
        <v>69</v>
      </c>
      <c r="T281" s="3">
        <v>8.4847216323159102E-6</v>
      </c>
      <c r="U281" s="4">
        <v>159.25666809215011</v>
      </c>
      <c r="V281" s="4">
        <v>23.888500213822514</v>
      </c>
      <c r="W281" s="4">
        <v>135.3681678783276</v>
      </c>
      <c r="X281" s="1" t="s">
        <v>11</v>
      </c>
    </row>
    <row r="282" spans="1:24" x14ac:dyDescent="0.25">
      <c r="A282" s="1" t="s">
        <v>53</v>
      </c>
      <c r="B282" s="1" t="s">
        <v>54</v>
      </c>
      <c r="C282" s="1" t="s">
        <v>109</v>
      </c>
      <c r="D282" s="1" t="s">
        <v>110</v>
      </c>
      <c r="E282" s="1" t="s">
        <v>57</v>
      </c>
      <c r="F282" s="1" t="s">
        <v>58</v>
      </c>
      <c r="G282" s="1" t="s">
        <v>59</v>
      </c>
      <c r="H282" s="1" t="s">
        <v>208</v>
      </c>
      <c r="I282" s="1" t="s">
        <v>12</v>
      </c>
      <c r="J282" s="1" t="s">
        <v>211</v>
      </c>
      <c r="K282" s="1" t="s">
        <v>212</v>
      </c>
      <c r="L282" s="1" t="s">
        <v>82</v>
      </c>
      <c r="M282" s="1" t="s">
        <v>83</v>
      </c>
      <c r="N282" s="1" t="s">
        <v>101</v>
      </c>
      <c r="O282" s="1" t="s">
        <v>102</v>
      </c>
      <c r="P282" s="1" t="s">
        <v>67</v>
      </c>
      <c r="Q282" s="1" t="s">
        <v>68</v>
      </c>
      <c r="R282" s="2">
        <v>14975.710000000001</v>
      </c>
      <c r="S282" s="1" t="s">
        <v>69</v>
      </c>
      <c r="T282" s="3">
        <v>1.5758559309592161E-5</v>
      </c>
      <c r="U282" s="4">
        <v>295.78526654541156</v>
      </c>
      <c r="V282" s="4">
        <v>44.367789981811733</v>
      </c>
      <c r="W282" s="4">
        <v>251.41747656359982</v>
      </c>
      <c r="X282" s="1" t="s">
        <v>11</v>
      </c>
    </row>
    <row r="283" spans="1:24" x14ac:dyDescent="0.25">
      <c r="A283" s="1" t="s">
        <v>53</v>
      </c>
      <c r="B283" s="1" t="s">
        <v>54</v>
      </c>
      <c r="C283" s="1" t="s">
        <v>76</v>
      </c>
      <c r="D283" s="1" t="s">
        <v>77</v>
      </c>
      <c r="E283" s="1" t="s">
        <v>57</v>
      </c>
      <c r="F283" s="1" t="s">
        <v>58</v>
      </c>
      <c r="G283" s="1" t="s">
        <v>59</v>
      </c>
      <c r="H283" s="1" t="s">
        <v>208</v>
      </c>
      <c r="I283" s="1" t="s">
        <v>12</v>
      </c>
      <c r="J283" s="1" t="s">
        <v>209</v>
      </c>
      <c r="K283" s="1" t="s">
        <v>210</v>
      </c>
      <c r="L283" s="1" t="s">
        <v>95</v>
      </c>
      <c r="M283" s="1" t="s">
        <v>96</v>
      </c>
      <c r="N283" s="1" t="s">
        <v>125</v>
      </c>
      <c r="O283" s="1" t="s">
        <v>126</v>
      </c>
      <c r="P283" s="1" t="s">
        <v>67</v>
      </c>
      <c r="Q283" s="1" t="s">
        <v>68</v>
      </c>
      <c r="R283" s="2">
        <v>118960.51000000001</v>
      </c>
      <c r="S283" s="1" t="s">
        <v>69</v>
      </c>
      <c r="T283" s="3">
        <v>1.2517912354969023E-4</v>
      </c>
      <c r="U283" s="4">
        <v>2349.5891786585144</v>
      </c>
      <c r="V283" s="4">
        <v>352.43837679877714</v>
      </c>
      <c r="W283" s="4">
        <v>1997.1508018597372</v>
      </c>
      <c r="X283" s="1" t="s">
        <v>11</v>
      </c>
    </row>
    <row r="284" spans="1:24" x14ac:dyDescent="0.25">
      <c r="A284" s="1" t="s">
        <v>53</v>
      </c>
      <c r="B284" s="1" t="s">
        <v>54</v>
      </c>
      <c r="C284" s="1" t="s">
        <v>173</v>
      </c>
      <c r="D284" s="1" t="s">
        <v>174</v>
      </c>
      <c r="E284" s="1" t="s">
        <v>57</v>
      </c>
      <c r="F284" s="1" t="s">
        <v>58</v>
      </c>
      <c r="G284" s="1" t="s">
        <v>59</v>
      </c>
      <c r="H284" s="1" t="s">
        <v>208</v>
      </c>
      <c r="I284" s="1" t="s">
        <v>12</v>
      </c>
      <c r="J284" s="1" t="s">
        <v>61</v>
      </c>
      <c r="K284" s="1" t="s">
        <v>62</v>
      </c>
      <c r="L284" s="1" t="s">
        <v>82</v>
      </c>
      <c r="M284" s="1" t="s">
        <v>83</v>
      </c>
      <c r="N284" s="1" t="s">
        <v>101</v>
      </c>
      <c r="O284" s="1" t="s">
        <v>102</v>
      </c>
      <c r="P284" s="1" t="s">
        <v>67</v>
      </c>
      <c r="Q284" s="1" t="s">
        <v>68</v>
      </c>
      <c r="R284" s="2">
        <v>18453.62</v>
      </c>
      <c r="S284" s="1" t="s">
        <v>69</v>
      </c>
      <c r="T284" s="3">
        <v>1.9418275677525542E-5</v>
      </c>
      <c r="U284" s="4">
        <v>364.47747121356758</v>
      </c>
      <c r="V284" s="4">
        <v>54.671620682035133</v>
      </c>
      <c r="W284" s="4">
        <v>309.80585053153243</v>
      </c>
      <c r="X284" s="1" t="s">
        <v>11</v>
      </c>
    </row>
    <row r="285" spans="1:24" x14ac:dyDescent="0.25">
      <c r="A285" s="1" t="s">
        <v>53</v>
      </c>
      <c r="B285" s="1" t="s">
        <v>54</v>
      </c>
      <c r="C285" s="1" t="s">
        <v>87</v>
      </c>
      <c r="D285" s="1" t="s">
        <v>88</v>
      </c>
      <c r="E285" s="1" t="s">
        <v>57</v>
      </c>
      <c r="F285" s="1" t="s">
        <v>58</v>
      </c>
      <c r="G285" s="1" t="s">
        <v>59</v>
      </c>
      <c r="H285" s="1" t="s">
        <v>208</v>
      </c>
      <c r="I285" s="1" t="s">
        <v>12</v>
      </c>
      <c r="J285" s="1" t="s">
        <v>217</v>
      </c>
      <c r="K285" s="1" t="s">
        <v>218</v>
      </c>
      <c r="L285" s="1" t="s">
        <v>63</v>
      </c>
      <c r="M285" s="1" t="s">
        <v>64</v>
      </c>
      <c r="N285" s="1" t="s">
        <v>72</v>
      </c>
      <c r="O285" s="1" t="s">
        <v>73</v>
      </c>
      <c r="P285" s="1" t="s">
        <v>67</v>
      </c>
      <c r="Q285" s="1" t="s">
        <v>68</v>
      </c>
      <c r="R285" s="2">
        <v>14843.27</v>
      </c>
      <c r="S285" s="1" t="s">
        <v>69</v>
      </c>
      <c r="T285" s="3">
        <v>1.5619196061040847E-5</v>
      </c>
      <c r="U285" s="4">
        <v>293.16944394325947</v>
      </c>
      <c r="V285" s="4">
        <v>43.975416591488916</v>
      </c>
      <c r="W285" s="4">
        <v>249.19402735177053</v>
      </c>
      <c r="X285" s="1" t="s">
        <v>11</v>
      </c>
    </row>
    <row r="286" spans="1:24" x14ac:dyDescent="0.25">
      <c r="A286" s="1" t="s">
        <v>53</v>
      </c>
      <c r="B286" s="1" t="s">
        <v>54</v>
      </c>
      <c r="C286" s="1" t="s">
        <v>173</v>
      </c>
      <c r="D286" s="1" t="s">
        <v>174</v>
      </c>
      <c r="E286" s="1" t="s">
        <v>57</v>
      </c>
      <c r="F286" s="1" t="s">
        <v>58</v>
      </c>
      <c r="G286" s="1" t="s">
        <v>59</v>
      </c>
      <c r="H286" s="1" t="s">
        <v>208</v>
      </c>
      <c r="I286" s="1" t="s">
        <v>12</v>
      </c>
      <c r="J286" s="1" t="s">
        <v>61</v>
      </c>
      <c r="K286" s="1" t="s">
        <v>62</v>
      </c>
      <c r="L286" s="1" t="s">
        <v>89</v>
      </c>
      <c r="M286" s="1" t="s">
        <v>90</v>
      </c>
      <c r="N286" s="1" t="s">
        <v>171</v>
      </c>
      <c r="O286" s="1" t="s">
        <v>172</v>
      </c>
      <c r="P286" s="1" t="s">
        <v>67</v>
      </c>
      <c r="Q286" s="1" t="s">
        <v>68</v>
      </c>
      <c r="R286" s="2">
        <v>20511.170000000002</v>
      </c>
      <c r="S286" s="1" t="s">
        <v>69</v>
      </c>
      <c r="T286" s="3">
        <v>2.1583383288947734E-5</v>
      </c>
      <c r="U286" s="4">
        <v>405.11614378271543</v>
      </c>
      <c r="V286" s="4">
        <v>60.767421567407311</v>
      </c>
      <c r="W286" s="4">
        <v>344.3487222153081</v>
      </c>
      <c r="X286" s="1" t="s">
        <v>11</v>
      </c>
    </row>
    <row r="287" spans="1:24" x14ac:dyDescent="0.25">
      <c r="A287" s="1" t="s">
        <v>53</v>
      </c>
      <c r="B287" s="1" t="s">
        <v>54</v>
      </c>
      <c r="C287" s="1" t="s">
        <v>135</v>
      </c>
      <c r="D287" s="1" t="s">
        <v>136</v>
      </c>
      <c r="E287" s="1" t="s">
        <v>57</v>
      </c>
      <c r="F287" s="1" t="s">
        <v>58</v>
      </c>
      <c r="G287" s="1" t="s">
        <v>59</v>
      </c>
      <c r="H287" s="1" t="s">
        <v>208</v>
      </c>
      <c r="I287" s="1" t="s">
        <v>12</v>
      </c>
      <c r="J287" s="1" t="s">
        <v>209</v>
      </c>
      <c r="K287" s="1" t="s">
        <v>210</v>
      </c>
      <c r="L287" s="1" t="s">
        <v>177</v>
      </c>
      <c r="M287" s="1" t="s">
        <v>178</v>
      </c>
      <c r="N287" s="1" t="s">
        <v>185</v>
      </c>
      <c r="O287" s="1" t="s">
        <v>186</v>
      </c>
      <c r="P287" s="1" t="s">
        <v>67</v>
      </c>
      <c r="Q287" s="1" t="s">
        <v>68</v>
      </c>
      <c r="R287" s="2">
        <v>5440.2300000000005</v>
      </c>
      <c r="S287" s="1" t="s">
        <v>69</v>
      </c>
      <c r="T287" s="3">
        <v>5.7246158688184106E-6</v>
      </c>
      <c r="U287" s="4">
        <v>107.44998939070963</v>
      </c>
      <c r="V287" s="4">
        <v>16.117498408606444</v>
      </c>
      <c r="W287" s="4">
        <v>91.332490982103181</v>
      </c>
      <c r="X287" s="1" t="s">
        <v>11</v>
      </c>
    </row>
    <row r="288" spans="1:24" x14ac:dyDescent="0.25">
      <c r="A288" s="1" t="s">
        <v>53</v>
      </c>
      <c r="B288" s="1" t="s">
        <v>54</v>
      </c>
      <c r="C288" s="1" t="s">
        <v>70</v>
      </c>
      <c r="D288" s="1" t="s">
        <v>71</v>
      </c>
      <c r="E288" s="1" t="s">
        <v>57</v>
      </c>
      <c r="F288" s="1" t="s">
        <v>58</v>
      </c>
      <c r="G288" s="1" t="s">
        <v>59</v>
      </c>
      <c r="H288" s="1" t="s">
        <v>208</v>
      </c>
      <c r="I288" s="1" t="s">
        <v>12</v>
      </c>
      <c r="J288" s="1" t="s">
        <v>213</v>
      </c>
      <c r="K288" s="1" t="s">
        <v>214</v>
      </c>
      <c r="L288" s="1" t="s">
        <v>63</v>
      </c>
      <c r="M288" s="1" t="s">
        <v>64</v>
      </c>
      <c r="N288" s="1" t="s">
        <v>72</v>
      </c>
      <c r="O288" s="1" t="s">
        <v>73</v>
      </c>
      <c r="P288" s="1" t="s">
        <v>67</v>
      </c>
      <c r="Q288" s="1" t="s">
        <v>68</v>
      </c>
      <c r="R288" s="2">
        <v>4554.0600000000004</v>
      </c>
      <c r="S288" s="1" t="s">
        <v>69</v>
      </c>
      <c r="T288" s="3">
        <v>4.792121683008103E-6</v>
      </c>
      <c r="U288" s="4">
        <v>89.947244635733256</v>
      </c>
      <c r="V288" s="4">
        <v>13.492086695359989</v>
      </c>
      <c r="W288" s="4">
        <v>76.455157940373269</v>
      </c>
      <c r="X288" s="1" t="s">
        <v>11</v>
      </c>
    </row>
    <row r="289" spans="1:24" x14ac:dyDescent="0.25">
      <c r="A289" s="1" t="s">
        <v>53</v>
      </c>
      <c r="B289" s="1" t="s">
        <v>54</v>
      </c>
      <c r="C289" s="1" t="s">
        <v>115</v>
      </c>
      <c r="D289" s="1" t="s">
        <v>116</v>
      </c>
      <c r="E289" s="1" t="s">
        <v>57</v>
      </c>
      <c r="F289" s="1" t="s">
        <v>58</v>
      </c>
      <c r="G289" s="1" t="s">
        <v>59</v>
      </c>
      <c r="H289" s="1" t="s">
        <v>208</v>
      </c>
      <c r="I289" s="1" t="s">
        <v>12</v>
      </c>
      <c r="J289" s="1" t="s">
        <v>209</v>
      </c>
      <c r="K289" s="1" t="s">
        <v>210</v>
      </c>
      <c r="L289" s="1" t="s">
        <v>63</v>
      </c>
      <c r="M289" s="1" t="s">
        <v>64</v>
      </c>
      <c r="N289" s="1" t="s">
        <v>157</v>
      </c>
      <c r="O289" s="1" t="s">
        <v>158</v>
      </c>
      <c r="P289" s="1" t="s">
        <v>67</v>
      </c>
      <c r="Q289" s="1" t="s">
        <v>68</v>
      </c>
      <c r="R289" s="2">
        <v>10569.51</v>
      </c>
      <c r="S289" s="1" t="s">
        <v>69</v>
      </c>
      <c r="T289" s="3">
        <v>1.1122026949528766E-5</v>
      </c>
      <c r="U289" s="4">
        <v>208.75840495070969</v>
      </c>
      <c r="V289" s="4">
        <v>31.313760742606451</v>
      </c>
      <c r="W289" s="4">
        <v>177.44464420810323</v>
      </c>
      <c r="X289" s="1" t="s">
        <v>11</v>
      </c>
    </row>
    <row r="290" spans="1:24" x14ac:dyDescent="0.25">
      <c r="A290" s="1" t="s">
        <v>53</v>
      </c>
      <c r="B290" s="1" t="s">
        <v>54</v>
      </c>
      <c r="C290" s="1" t="s">
        <v>93</v>
      </c>
      <c r="D290" s="1" t="s">
        <v>94</v>
      </c>
      <c r="E290" s="1" t="s">
        <v>57</v>
      </c>
      <c r="F290" s="1" t="s">
        <v>58</v>
      </c>
      <c r="G290" s="1" t="s">
        <v>59</v>
      </c>
      <c r="H290" s="1" t="s">
        <v>208</v>
      </c>
      <c r="I290" s="1" t="s">
        <v>12</v>
      </c>
      <c r="J290" s="1" t="s">
        <v>211</v>
      </c>
      <c r="K290" s="1" t="s">
        <v>212</v>
      </c>
      <c r="L290" s="1" t="s">
        <v>82</v>
      </c>
      <c r="M290" s="1" t="s">
        <v>83</v>
      </c>
      <c r="N290" s="1" t="s">
        <v>101</v>
      </c>
      <c r="O290" s="1" t="s">
        <v>102</v>
      </c>
      <c r="P290" s="1" t="s">
        <v>67</v>
      </c>
      <c r="Q290" s="1" t="s">
        <v>68</v>
      </c>
      <c r="R290" s="2">
        <v>17005.57</v>
      </c>
      <c r="S290" s="1" t="s">
        <v>69</v>
      </c>
      <c r="T290" s="3">
        <v>1.7894529437230095E-5</v>
      </c>
      <c r="U290" s="4">
        <v>335.87703389065717</v>
      </c>
      <c r="V290" s="4">
        <v>50.381555083598577</v>
      </c>
      <c r="W290" s="4">
        <v>285.49547880705859</v>
      </c>
      <c r="X290" s="1" t="s">
        <v>11</v>
      </c>
    </row>
    <row r="291" spans="1:24" x14ac:dyDescent="0.25">
      <c r="A291" s="1" t="s">
        <v>53</v>
      </c>
      <c r="B291" s="1" t="s">
        <v>54</v>
      </c>
      <c r="C291" s="1" t="s">
        <v>103</v>
      </c>
      <c r="D291" s="1" t="s">
        <v>104</v>
      </c>
      <c r="E291" s="1" t="s">
        <v>57</v>
      </c>
      <c r="F291" s="1" t="s">
        <v>58</v>
      </c>
      <c r="G291" s="1" t="s">
        <v>59</v>
      </c>
      <c r="H291" s="1" t="s">
        <v>208</v>
      </c>
      <c r="I291" s="1" t="s">
        <v>12</v>
      </c>
      <c r="J291" s="1" t="s">
        <v>211</v>
      </c>
      <c r="K291" s="1" t="s">
        <v>212</v>
      </c>
      <c r="L291" s="1" t="s">
        <v>82</v>
      </c>
      <c r="M291" s="1" t="s">
        <v>83</v>
      </c>
      <c r="N291" s="1" t="s">
        <v>101</v>
      </c>
      <c r="O291" s="1" t="s">
        <v>102</v>
      </c>
      <c r="P291" s="1" t="s">
        <v>67</v>
      </c>
      <c r="Q291" s="1" t="s">
        <v>68</v>
      </c>
      <c r="R291" s="2">
        <v>15348.42</v>
      </c>
      <c r="S291" s="1" t="s">
        <v>69</v>
      </c>
      <c r="T291" s="3">
        <v>1.6150752577242115E-5</v>
      </c>
      <c r="U291" s="4">
        <v>303.14666221173655</v>
      </c>
      <c r="V291" s="4">
        <v>45.471999331760479</v>
      </c>
      <c r="W291" s="4">
        <v>257.67466287997604</v>
      </c>
      <c r="X291" s="1" t="s">
        <v>11</v>
      </c>
    </row>
    <row r="292" spans="1:24" x14ac:dyDescent="0.25">
      <c r="A292" s="1" t="s">
        <v>53</v>
      </c>
      <c r="B292" s="1" t="s">
        <v>54</v>
      </c>
      <c r="C292" s="1" t="s">
        <v>149</v>
      </c>
      <c r="D292" s="1" t="s">
        <v>150</v>
      </c>
      <c r="E292" s="1" t="s">
        <v>57</v>
      </c>
      <c r="F292" s="1" t="s">
        <v>58</v>
      </c>
      <c r="G292" s="1" t="s">
        <v>59</v>
      </c>
      <c r="H292" s="1" t="s">
        <v>208</v>
      </c>
      <c r="I292" s="1" t="s">
        <v>12</v>
      </c>
      <c r="J292" s="1" t="s">
        <v>211</v>
      </c>
      <c r="K292" s="1" t="s">
        <v>212</v>
      </c>
      <c r="L292" s="1" t="s">
        <v>82</v>
      </c>
      <c r="M292" s="1" t="s">
        <v>83</v>
      </c>
      <c r="N292" s="1" t="s">
        <v>101</v>
      </c>
      <c r="O292" s="1" t="s">
        <v>102</v>
      </c>
      <c r="P292" s="1" t="s">
        <v>67</v>
      </c>
      <c r="Q292" s="1" t="s">
        <v>68</v>
      </c>
      <c r="R292" s="2">
        <v>16758.93</v>
      </c>
      <c r="S292" s="1" t="s">
        <v>69</v>
      </c>
      <c r="T292" s="3">
        <v>1.7634996428904093E-5</v>
      </c>
      <c r="U292" s="4">
        <v>331.00564694868513</v>
      </c>
      <c r="V292" s="4">
        <v>49.650847042302765</v>
      </c>
      <c r="W292" s="4">
        <v>281.35479990638237</v>
      </c>
      <c r="X292" s="1" t="s">
        <v>11</v>
      </c>
    </row>
    <row r="293" spans="1:24" x14ac:dyDescent="0.25">
      <c r="A293" s="1" t="s">
        <v>53</v>
      </c>
      <c r="B293" s="1" t="s">
        <v>54</v>
      </c>
      <c r="C293" s="1" t="s">
        <v>76</v>
      </c>
      <c r="D293" s="1" t="s">
        <v>77</v>
      </c>
      <c r="E293" s="1" t="s">
        <v>57</v>
      </c>
      <c r="F293" s="1" t="s">
        <v>58</v>
      </c>
      <c r="G293" s="1" t="s">
        <v>59</v>
      </c>
      <c r="H293" s="1" t="s">
        <v>208</v>
      </c>
      <c r="I293" s="1" t="s">
        <v>12</v>
      </c>
      <c r="J293" s="1" t="s">
        <v>219</v>
      </c>
      <c r="K293" s="1" t="s">
        <v>220</v>
      </c>
      <c r="L293" s="1" t="s">
        <v>82</v>
      </c>
      <c r="M293" s="1" t="s">
        <v>83</v>
      </c>
      <c r="N293" s="1" t="s">
        <v>101</v>
      </c>
      <c r="O293" s="1" t="s">
        <v>102</v>
      </c>
      <c r="P293" s="1" t="s">
        <v>67</v>
      </c>
      <c r="Q293" s="1" t="s">
        <v>68</v>
      </c>
      <c r="R293" s="2">
        <v>114864.14</v>
      </c>
      <c r="S293" s="1" t="s">
        <v>69</v>
      </c>
      <c r="T293" s="3">
        <v>1.208686174301784E-4</v>
      </c>
      <c r="U293" s="4">
        <v>2268.6817697731503</v>
      </c>
      <c r="V293" s="4">
        <v>340.30226546597254</v>
      </c>
      <c r="W293" s="4">
        <v>1928.3795043071777</v>
      </c>
      <c r="X293" s="1" t="s">
        <v>11</v>
      </c>
    </row>
    <row r="294" spans="1:24" x14ac:dyDescent="0.25">
      <c r="A294" s="1" t="s">
        <v>53</v>
      </c>
      <c r="B294" s="1" t="s">
        <v>54</v>
      </c>
      <c r="C294" s="1" t="s">
        <v>135</v>
      </c>
      <c r="D294" s="1" t="s">
        <v>136</v>
      </c>
      <c r="E294" s="1" t="s">
        <v>57</v>
      </c>
      <c r="F294" s="1" t="s">
        <v>58</v>
      </c>
      <c r="G294" s="1" t="s">
        <v>59</v>
      </c>
      <c r="H294" s="1" t="s">
        <v>208</v>
      </c>
      <c r="I294" s="1" t="s">
        <v>12</v>
      </c>
      <c r="J294" s="1" t="s">
        <v>209</v>
      </c>
      <c r="K294" s="1" t="s">
        <v>210</v>
      </c>
      <c r="L294" s="1" t="s">
        <v>177</v>
      </c>
      <c r="M294" s="1" t="s">
        <v>178</v>
      </c>
      <c r="N294" s="1" t="s">
        <v>179</v>
      </c>
      <c r="O294" s="1" t="s">
        <v>180</v>
      </c>
      <c r="P294" s="1" t="s">
        <v>67</v>
      </c>
      <c r="Q294" s="1" t="s">
        <v>68</v>
      </c>
      <c r="R294" s="2">
        <v>189.81</v>
      </c>
      <c r="S294" s="1" t="s">
        <v>69</v>
      </c>
      <c r="T294" s="3">
        <v>1.9973224258173321E-7</v>
      </c>
      <c r="U294" s="4">
        <v>3.7489375423926186</v>
      </c>
      <c r="V294" s="4">
        <v>0.56234063135889278</v>
      </c>
      <c r="W294" s="4">
        <v>3.1865969110337256</v>
      </c>
      <c r="X294" s="1" t="s">
        <v>11</v>
      </c>
    </row>
    <row r="295" spans="1:24" x14ac:dyDescent="0.25">
      <c r="A295" s="1" t="s">
        <v>53</v>
      </c>
      <c r="B295" s="1" t="s">
        <v>54</v>
      </c>
      <c r="C295" s="1" t="s">
        <v>79</v>
      </c>
      <c r="D295" s="1" t="s">
        <v>80</v>
      </c>
      <c r="E295" s="1" t="s">
        <v>57</v>
      </c>
      <c r="F295" s="1" t="s">
        <v>58</v>
      </c>
      <c r="G295" s="1" t="s">
        <v>59</v>
      </c>
      <c r="H295" s="1" t="s">
        <v>208</v>
      </c>
      <c r="I295" s="1" t="s">
        <v>12</v>
      </c>
      <c r="J295" s="1" t="s">
        <v>221</v>
      </c>
      <c r="K295" s="1" t="s">
        <v>222</v>
      </c>
      <c r="L295" s="1" t="s">
        <v>63</v>
      </c>
      <c r="M295" s="1" t="s">
        <v>64</v>
      </c>
      <c r="N295" s="1" t="s">
        <v>107</v>
      </c>
      <c r="O295" s="1" t="s">
        <v>108</v>
      </c>
      <c r="P295" s="1" t="s">
        <v>67</v>
      </c>
      <c r="Q295" s="1" t="s">
        <v>68</v>
      </c>
      <c r="R295" s="2">
        <v>8575.16</v>
      </c>
      <c r="S295" s="1" t="s">
        <v>69</v>
      </c>
      <c r="T295" s="3">
        <v>9.0234230930782113E-6</v>
      </c>
      <c r="U295" s="4">
        <v>169.36799565894046</v>
      </c>
      <c r="V295" s="4">
        <v>25.405199348841069</v>
      </c>
      <c r="W295" s="4">
        <v>143.96279631009938</v>
      </c>
      <c r="X295" s="1" t="s">
        <v>11</v>
      </c>
    </row>
    <row r="296" spans="1:24" x14ac:dyDescent="0.25">
      <c r="A296" s="1" t="s">
        <v>53</v>
      </c>
      <c r="B296" s="1" t="s">
        <v>54</v>
      </c>
      <c r="C296" s="1" t="s">
        <v>123</v>
      </c>
      <c r="D296" s="1" t="s">
        <v>124</v>
      </c>
      <c r="E296" s="1" t="s">
        <v>57</v>
      </c>
      <c r="F296" s="1" t="s">
        <v>58</v>
      </c>
      <c r="G296" s="1" t="s">
        <v>59</v>
      </c>
      <c r="H296" s="1" t="s">
        <v>208</v>
      </c>
      <c r="I296" s="1" t="s">
        <v>12</v>
      </c>
      <c r="J296" s="1" t="s">
        <v>217</v>
      </c>
      <c r="K296" s="1" t="s">
        <v>218</v>
      </c>
      <c r="L296" s="1" t="s">
        <v>63</v>
      </c>
      <c r="M296" s="1" t="s">
        <v>64</v>
      </c>
      <c r="N296" s="1" t="s">
        <v>72</v>
      </c>
      <c r="O296" s="1" t="s">
        <v>73</v>
      </c>
      <c r="P296" s="1" t="s">
        <v>67</v>
      </c>
      <c r="Q296" s="1" t="s">
        <v>68</v>
      </c>
      <c r="R296" s="2">
        <v>20358.32</v>
      </c>
      <c r="S296" s="1" t="s">
        <v>69</v>
      </c>
      <c r="T296" s="3">
        <v>2.1422543115729154E-5</v>
      </c>
      <c r="U296" s="4">
        <v>402.09720324557446</v>
      </c>
      <c r="V296" s="4">
        <v>60.314580486836164</v>
      </c>
      <c r="W296" s="4">
        <v>341.78262275873828</v>
      </c>
      <c r="X296" s="1" t="s">
        <v>11</v>
      </c>
    </row>
    <row r="297" spans="1:24" x14ac:dyDescent="0.25">
      <c r="A297" s="1" t="s">
        <v>53</v>
      </c>
      <c r="B297" s="1" t="s">
        <v>54</v>
      </c>
      <c r="C297" s="1" t="s">
        <v>76</v>
      </c>
      <c r="D297" s="1" t="s">
        <v>77</v>
      </c>
      <c r="E297" s="1" t="s">
        <v>57</v>
      </c>
      <c r="F297" s="1" t="s">
        <v>58</v>
      </c>
      <c r="G297" s="1" t="s">
        <v>59</v>
      </c>
      <c r="H297" s="1" t="s">
        <v>208</v>
      </c>
      <c r="I297" s="1" t="s">
        <v>12</v>
      </c>
      <c r="J297" s="1" t="s">
        <v>209</v>
      </c>
      <c r="K297" s="1" t="s">
        <v>210</v>
      </c>
      <c r="L297" s="1" t="s">
        <v>63</v>
      </c>
      <c r="M297" s="1" t="s">
        <v>64</v>
      </c>
      <c r="N297" s="1" t="s">
        <v>107</v>
      </c>
      <c r="O297" s="1" t="s">
        <v>108</v>
      </c>
      <c r="P297" s="1" t="s">
        <v>67</v>
      </c>
      <c r="Q297" s="1" t="s">
        <v>68</v>
      </c>
      <c r="R297" s="2">
        <v>24427.62</v>
      </c>
      <c r="S297" s="1" t="s">
        <v>69</v>
      </c>
      <c r="T297" s="3">
        <v>2.5704564161711173E-5</v>
      </c>
      <c r="U297" s="4">
        <v>482.46995252779504</v>
      </c>
      <c r="V297" s="4">
        <v>72.370492879169248</v>
      </c>
      <c r="W297" s="4">
        <v>410.09945964862578</v>
      </c>
      <c r="X297" s="1" t="s">
        <v>11</v>
      </c>
    </row>
    <row r="298" spans="1:24" x14ac:dyDescent="0.25">
      <c r="A298" s="1" t="s">
        <v>53</v>
      </c>
      <c r="B298" s="1" t="s">
        <v>54</v>
      </c>
      <c r="C298" s="1" t="s">
        <v>123</v>
      </c>
      <c r="D298" s="1" t="s">
        <v>124</v>
      </c>
      <c r="E298" s="1" t="s">
        <v>57</v>
      </c>
      <c r="F298" s="1" t="s">
        <v>58</v>
      </c>
      <c r="G298" s="1" t="s">
        <v>59</v>
      </c>
      <c r="H298" s="1" t="s">
        <v>208</v>
      </c>
      <c r="I298" s="1" t="s">
        <v>12</v>
      </c>
      <c r="J298" s="1" t="s">
        <v>209</v>
      </c>
      <c r="K298" s="1" t="s">
        <v>210</v>
      </c>
      <c r="L298" s="1" t="s">
        <v>82</v>
      </c>
      <c r="M298" s="1" t="s">
        <v>83</v>
      </c>
      <c r="N298" s="1" t="s">
        <v>101</v>
      </c>
      <c r="O298" s="1" t="s">
        <v>102</v>
      </c>
      <c r="P298" s="1" t="s">
        <v>67</v>
      </c>
      <c r="Q298" s="1" t="s">
        <v>68</v>
      </c>
      <c r="R298" s="2">
        <v>1264.1300000000001</v>
      </c>
      <c r="S298" s="1" t="s">
        <v>69</v>
      </c>
      <c r="T298" s="3">
        <v>1.330211895131165E-6</v>
      </c>
      <c r="U298" s="4">
        <v>24.967833177729212</v>
      </c>
      <c r="V298" s="4">
        <v>3.7451749766593814</v>
      </c>
      <c r="W298" s="4">
        <v>21.22265820106983</v>
      </c>
      <c r="X298" s="1" t="s">
        <v>11</v>
      </c>
    </row>
    <row r="299" spans="1:24" x14ac:dyDescent="0.25">
      <c r="A299" s="1" t="s">
        <v>53</v>
      </c>
      <c r="B299" s="1" t="s">
        <v>54</v>
      </c>
      <c r="C299" s="1" t="s">
        <v>115</v>
      </c>
      <c r="D299" s="1" t="s">
        <v>116</v>
      </c>
      <c r="E299" s="1" t="s">
        <v>57</v>
      </c>
      <c r="F299" s="1" t="s">
        <v>58</v>
      </c>
      <c r="G299" s="1" t="s">
        <v>59</v>
      </c>
      <c r="H299" s="1" t="s">
        <v>208</v>
      </c>
      <c r="I299" s="1" t="s">
        <v>12</v>
      </c>
      <c r="J299" s="1" t="s">
        <v>209</v>
      </c>
      <c r="K299" s="1" t="s">
        <v>210</v>
      </c>
      <c r="L299" s="1" t="s">
        <v>63</v>
      </c>
      <c r="M299" s="1" t="s">
        <v>64</v>
      </c>
      <c r="N299" s="1" t="s">
        <v>107</v>
      </c>
      <c r="O299" s="1" t="s">
        <v>108</v>
      </c>
      <c r="P299" s="1" t="s">
        <v>67</v>
      </c>
      <c r="Q299" s="1" t="s">
        <v>68</v>
      </c>
      <c r="R299" s="2">
        <v>4529.79</v>
      </c>
      <c r="S299" s="1" t="s">
        <v>69</v>
      </c>
      <c r="T299" s="3">
        <v>4.7665829783694708E-6</v>
      </c>
      <c r="U299" s="4">
        <v>89.467887836018434</v>
      </c>
      <c r="V299" s="4">
        <v>13.420183175402764</v>
      </c>
      <c r="W299" s="4">
        <v>76.047704660615665</v>
      </c>
      <c r="X299" s="1" t="s">
        <v>11</v>
      </c>
    </row>
    <row r="300" spans="1:24" x14ac:dyDescent="0.25">
      <c r="A300" s="1" t="s">
        <v>53</v>
      </c>
      <c r="B300" s="1" t="s">
        <v>54</v>
      </c>
      <c r="C300" s="1" t="s">
        <v>143</v>
      </c>
      <c r="D300" s="1" t="s">
        <v>144</v>
      </c>
      <c r="E300" s="1" t="s">
        <v>57</v>
      </c>
      <c r="F300" s="1" t="s">
        <v>58</v>
      </c>
      <c r="G300" s="1" t="s">
        <v>59</v>
      </c>
      <c r="H300" s="1" t="s">
        <v>208</v>
      </c>
      <c r="I300" s="1" t="s">
        <v>12</v>
      </c>
      <c r="J300" s="1" t="s">
        <v>209</v>
      </c>
      <c r="K300" s="1" t="s">
        <v>210</v>
      </c>
      <c r="L300" s="1" t="s">
        <v>89</v>
      </c>
      <c r="M300" s="1" t="s">
        <v>90</v>
      </c>
      <c r="N300" s="1" t="s">
        <v>167</v>
      </c>
      <c r="O300" s="1" t="s">
        <v>168</v>
      </c>
      <c r="P300" s="1" t="s">
        <v>67</v>
      </c>
      <c r="Q300" s="1" t="s">
        <v>68</v>
      </c>
      <c r="R300" s="2">
        <v>586.30000000000007</v>
      </c>
      <c r="S300" s="1" t="s">
        <v>69</v>
      </c>
      <c r="T300" s="3">
        <v>6.16948600314368E-7</v>
      </c>
      <c r="U300" s="4">
        <v>11.58001201783253</v>
      </c>
      <c r="V300" s="4">
        <v>1.7370018026748795</v>
      </c>
      <c r="W300" s="4">
        <v>9.8430102151576495</v>
      </c>
      <c r="X300" s="1" t="s">
        <v>11</v>
      </c>
    </row>
    <row r="301" spans="1:24" x14ac:dyDescent="0.25">
      <c r="A301" s="1" t="s">
        <v>53</v>
      </c>
      <c r="B301" s="1" t="s">
        <v>54</v>
      </c>
      <c r="C301" s="1" t="s">
        <v>159</v>
      </c>
      <c r="D301" s="1" t="s">
        <v>160</v>
      </c>
      <c r="E301" s="1" t="s">
        <v>57</v>
      </c>
      <c r="F301" s="1" t="s">
        <v>58</v>
      </c>
      <c r="G301" s="1" t="s">
        <v>59</v>
      </c>
      <c r="H301" s="1" t="s">
        <v>208</v>
      </c>
      <c r="I301" s="1" t="s">
        <v>12</v>
      </c>
      <c r="J301" s="1" t="s">
        <v>213</v>
      </c>
      <c r="K301" s="1" t="s">
        <v>214</v>
      </c>
      <c r="L301" s="1" t="s">
        <v>63</v>
      </c>
      <c r="M301" s="1" t="s">
        <v>64</v>
      </c>
      <c r="N301" s="1" t="s">
        <v>72</v>
      </c>
      <c r="O301" s="1" t="s">
        <v>73</v>
      </c>
      <c r="P301" s="1" t="s">
        <v>67</v>
      </c>
      <c r="Q301" s="1" t="s">
        <v>68</v>
      </c>
      <c r="R301" s="2">
        <v>751.30000000000007</v>
      </c>
      <c r="S301" s="1" t="s">
        <v>69</v>
      </c>
      <c r="T301" s="3">
        <v>7.9057390997131958E-7</v>
      </c>
      <c r="U301" s="4">
        <v>14.838927219849189</v>
      </c>
      <c r="V301" s="4">
        <v>2.2258390829773784</v>
      </c>
      <c r="W301" s="4">
        <v>12.613088136871811</v>
      </c>
      <c r="X301" s="1" t="s">
        <v>11</v>
      </c>
    </row>
    <row r="302" spans="1:24" x14ac:dyDescent="0.25">
      <c r="A302" s="1" t="s">
        <v>53</v>
      </c>
      <c r="B302" s="1" t="s">
        <v>54</v>
      </c>
      <c r="C302" s="1" t="s">
        <v>137</v>
      </c>
      <c r="D302" s="1" t="s">
        <v>138</v>
      </c>
      <c r="E302" s="1" t="s">
        <v>57</v>
      </c>
      <c r="F302" s="1" t="s">
        <v>58</v>
      </c>
      <c r="G302" s="1" t="s">
        <v>59</v>
      </c>
      <c r="H302" s="1" t="s">
        <v>208</v>
      </c>
      <c r="I302" s="1" t="s">
        <v>12</v>
      </c>
      <c r="J302" s="1" t="s">
        <v>61</v>
      </c>
      <c r="K302" s="1" t="s">
        <v>62</v>
      </c>
      <c r="L302" s="1" t="s">
        <v>82</v>
      </c>
      <c r="M302" s="1" t="s">
        <v>83</v>
      </c>
      <c r="N302" s="1" t="s">
        <v>161</v>
      </c>
      <c r="O302" s="1" t="s">
        <v>162</v>
      </c>
      <c r="P302" s="1" t="s">
        <v>67</v>
      </c>
      <c r="Q302" s="1" t="s">
        <v>68</v>
      </c>
      <c r="R302" s="2">
        <v>1906.3600000000001</v>
      </c>
      <c r="S302" s="1" t="s">
        <v>69</v>
      </c>
      <c r="T302" s="3">
        <v>2.0060142140462197E-6</v>
      </c>
      <c r="U302" s="4">
        <v>37.652518694039266</v>
      </c>
      <c r="V302" s="4">
        <v>5.6478778041058897</v>
      </c>
      <c r="W302" s="4">
        <v>32.004640889933377</v>
      </c>
      <c r="X302" s="1" t="s">
        <v>11</v>
      </c>
    </row>
    <row r="303" spans="1:24" x14ac:dyDescent="0.25">
      <c r="A303" s="1" t="s">
        <v>53</v>
      </c>
      <c r="B303" s="1" t="s">
        <v>54</v>
      </c>
      <c r="C303" s="1" t="s">
        <v>74</v>
      </c>
      <c r="D303" s="1" t="s">
        <v>75</v>
      </c>
      <c r="E303" s="1" t="s">
        <v>57</v>
      </c>
      <c r="F303" s="1" t="s">
        <v>58</v>
      </c>
      <c r="G303" s="1" t="s">
        <v>59</v>
      </c>
      <c r="H303" s="1" t="s">
        <v>208</v>
      </c>
      <c r="I303" s="1" t="s">
        <v>12</v>
      </c>
      <c r="J303" s="1" t="s">
        <v>211</v>
      </c>
      <c r="K303" s="1" t="s">
        <v>212</v>
      </c>
      <c r="L303" s="1" t="s">
        <v>82</v>
      </c>
      <c r="M303" s="1" t="s">
        <v>83</v>
      </c>
      <c r="N303" s="1" t="s">
        <v>101</v>
      </c>
      <c r="O303" s="1" t="s">
        <v>102</v>
      </c>
      <c r="P303" s="1" t="s">
        <v>67</v>
      </c>
      <c r="Q303" s="1" t="s">
        <v>68</v>
      </c>
      <c r="R303" s="2">
        <v>21270.240000000002</v>
      </c>
      <c r="S303" s="1" t="s">
        <v>69</v>
      </c>
      <c r="T303" s="3">
        <v>2.2382133372591986E-5</v>
      </c>
      <c r="U303" s="4">
        <v>420.10853628207769</v>
      </c>
      <c r="V303" s="4">
        <v>63.016280442311654</v>
      </c>
      <c r="W303" s="4">
        <v>357.09225583976604</v>
      </c>
      <c r="X303" s="1" t="s">
        <v>11</v>
      </c>
    </row>
    <row r="304" spans="1:24" x14ac:dyDescent="0.25">
      <c r="A304" s="1" t="s">
        <v>53</v>
      </c>
      <c r="B304" s="1" t="s">
        <v>54</v>
      </c>
      <c r="C304" s="1" t="s">
        <v>159</v>
      </c>
      <c r="D304" s="1" t="s">
        <v>160</v>
      </c>
      <c r="E304" s="1" t="s">
        <v>57</v>
      </c>
      <c r="F304" s="1" t="s">
        <v>58</v>
      </c>
      <c r="G304" s="1" t="s">
        <v>59</v>
      </c>
      <c r="H304" s="1" t="s">
        <v>208</v>
      </c>
      <c r="I304" s="1" t="s">
        <v>12</v>
      </c>
      <c r="J304" s="1" t="s">
        <v>209</v>
      </c>
      <c r="K304" s="1" t="s">
        <v>210</v>
      </c>
      <c r="L304" s="1" t="s">
        <v>82</v>
      </c>
      <c r="M304" s="1" t="s">
        <v>83</v>
      </c>
      <c r="N304" s="1" t="s">
        <v>101</v>
      </c>
      <c r="O304" s="1" t="s">
        <v>102</v>
      </c>
      <c r="P304" s="1" t="s">
        <v>67</v>
      </c>
      <c r="Q304" s="1" t="s">
        <v>68</v>
      </c>
      <c r="R304" s="2">
        <v>17176.14</v>
      </c>
      <c r="S304" s="1" t="s">
        <v>69</v>
      </c>
      <c r="T304" s="3">
        <v>1.8074015916431225E-5</v>
      </c>
      <c r="U304" s="4">
        <v>339.24596216949345</v>
      </c>
      <c r="V304" s="4">
        <v>50.886894325424016</v>
      </c>
      <c r="W304" s="4">
        <v>288.35906784406944</v>
      </c>
      <c r="X304" s="1" t="s">
        <v>11</v>
      </c>
    </row>
    <row r="305" spans="1:24" x14ac:dyDescent="0.25">
      <c r="A305" s="1" t="s">
        <v>53</v>
      </c>
      <c r="B305" s="1" t="s">
        <v>54</v>
      </c>
      <c r="C305" s="1" t="s">
        <v>137</v>
      </c>
      <c r="D305" s="1" t="s">
        <v>138</v>
      </c>
      <c r="E305" s="1" t="s">
        <v>57</v>
      </c>
      <c r="F305" s="1" t="s">
        <v>58</v>
      </c>
      <c r="G305" s="1" t="s">
        <v>59</v>
      </c>
      <c r="H305" s="1" t="s">
        <v>223</v>
      </c>
      <c r="I305" s="1" t="s">
        <v>15</v>
      </c>
      <c r="J305" s="1" t="s">
        <v>61</v>
      </c>
      <c r="K305" s="1" t="s">
        <v>62</v>
      </c>
      <c r="L305" s="1" t="s">
        <v>63</v>
      </c>
      <c r="M305" s="1" t="s">
        <v>64</v>
      </c>
      <c r="N305" s="1" t="s">
        <v>107</v>
      </c>
      <c r="O305" s="1" t="s">
        <v>108</v>
      </c>
      <c r="P305" s="1" t="s">
        <v>67</v>
      </c>
      <c r="Q305" s="1" t="s">
        <v>68</v>
      </c>
      <c r="R305" s="2">
        <v>94675.42</v>
      </c>
      <c r="S305" s="1" t="s">
        <v>69</v>
      </c>
      <c r="T305" s="3">
        <v>9.9624540087284527E-5</v>
      </c>
      <c r="U305" s="4">
        <v>1869.9343363352245</v>
      </c>
      <c r="V305" s="4">
        <v>280.49015045028369</v>
      </c>
      <c r="W305" s="4">
        <v>1589.4441858849409</v>
      </c>
      <c r="X305" s="1" t="s">
        <v>13</v>
      </c>
    </row>
    <row r="306" spans="1:24" x14ac:dyDescent="0.25">
      <c r="A306" s="1" t="s">
        <v>53</v>
      </c>
      <c r="B306" s="1" t="s">
        <v>54</v>
      </c>
      <c r="C306" s="1" t="s">
        <v>183</v>
      </c>
      <c r="D306" s="1" t="s">
        <v>184</v>
      </c>
      <c r="E306" s="1" t="s">
        <v>57</v>
      </c>
      <c r="F306" s="1" t="s">
        <v>58</v>
      </c>
      <c r="G306" s="1" t="s">
        <v>59</v>
      </c>
      <c r="H306" s="1" t="s">
        <v>223</v>
      </c>
      <c r="I306" s="1" t="s">
        <v>15</v>
      </c>
      <c r="J306" s="1" t="s">
        <v>61</v>
      </c>
      <c r="K306" s="1" t="s">
        <v>62</v>
      </c>
      <c r="L306" s="1" t="s">
        <v>127</v>
      </c>
      <c r="M306" s="1" t="s">
        <v>128</v>
      </c>
      <c r="N306" s="1" t="s">
        <v>224</v>
      </c>
      <c r="O306" s="1" t="s">
        <v>225</v>
      </c>
      <c r="P306" s="1" t="s">
        <v>67</v>
      </c>
      <c r="Q306" s="1" t="s">
        <v>68</v>
      </c>
      <c r="R306" s="2">
        <v>489703.88</v>
      </c>
      <c r="S306" s="1" t="s">
        <v>69</v>
      </c>
      <c r="T306" s="3">
        <v>5.153029563952161E-4</v>
      </c>
      <c r="U306" s="4">
        <v>9672.1419334457078</v>
      </c>
      <c r="V306" s="4">
        <v>1450.8212900168562</v>
      </c>
      <c r="W306" s="4">
        <v>8221.3206434288513</v>
      </c>
      <c r="X306" s="1" t="s">
        <v>13</v>
      </c>
    </row>
    <row r="307" spans="1:24" x14ac:dyDescent="0.25">
      <c r="A307" s="1" t="s">
        <v>53</v>
      </c>
      <c r="B307" s="1" t="s">
        <v>54</v>
      </c>
      <c r="C307" s="1" t="s">
        <v>183</v>
      </c>
      <c r="D307" s="1" t="s">
        <v>184</v>
      </c>
      <c r="E307" s="1" t="s">
        <v>57</v>
      </c>
      <c r="F307" s="1" t="s">
        <v>58</v>
      </c>
      <c r="G307" s="1" t="s">
        <v>59</v>
      </c>
      <c r="H307" s="1" t="s">
        <v>223</v>
      </c>
      <c r="I307" s="1" t="s">
        <v>15</v>
      </c>
      <c r="J307" s="1" t="s">
        <v>226</v>
      </c>
      <c r="K307" s="1" t="s">
        <v>227</v>
      </c>
      <c r="L307" s="1" t="s">
        <v>63</v>
      </c>
      <c r="M307" s="1" t="s">
        <v>64</v>
      </c>
      <c r="N307" s="1" t="s">
        <v>119</v>
      </c>
      <c r="O307" s="1" t="s">
        <v>120</v>
      </c>
      <c r="P307" s="1" t="s">
        <v>67</v>
      </c>
      <c r="Q307" s="1" t="s">
        <v>68</v>
      </c>
      <c r="R307" s="2">
        <v>2172.27</v>
      </c>
      <c r="S307" s="1" t="s">
        <v>69</v>
      </c>
      <c r="T307" s="3">
        <v>2.2858245539909466E-6</v>
      </c>
      <c r="U307" s="4">
        <v>42.904507429604408</v>
      </c>
      <c r="V307" s="4">
        <v>6.4356761144406613</v>
      </c>
      <c r="W307" s="4">
        <v>36.468831315163747</v>
      </c>
      <c r="X307" s="1" t="s">
        <v>13</v>
      </c>
    </row>
    <row r="308" spans="1:24" x14ac:dyDescent="0.25">
      <c r="A308" s="1" t="s">
        <v>53</v>
      </c>
      <c r="B308" s="1" t="s">
        <v>54</v>
      </c>
      <c r="C308" s="1" t="s">
        <v>159</v>
      </c>
      <c r="D308" s="1" t="s">
        <v>160</v>
      </c>
      <c r="E308" s="1" t="s">
        <v>57</v>
      </c>
      <c r="F308" s="1" t="s">
        <v>58</v>
      </c>
      <c r="G308" s="1" t="s">
        <v>59</v>
      </c>
      <c r="H308" s="1" t="s">
        <v>223</v>
      </c>
      <c r="I308" s="1" t="s">
        <v>15</v>
      </c>
      <c r="J308" s="1" t="s">
        <v>61</v>
      </c>
      <c r="K308" s="1" t="s">
        <v>62</v>
      </c>
      <c r="L308" s="1" t="s">
        <v>89</v>
      </c>
      <c r="M308" s="1" t="s">
        <v>90</v>
      </c>
      <c r="N308" s="1" t="s">
        <v>121</v>
      </c>
      <c r="O308" s="1" t="s">
        <v>122</v>
      </c>
      <c r="P308" s="1" t="s">
        <v>67</v>
      </c>
      <c r="Q308" s="1" t="s">
        <v>68</v>
      </c>
      <c r="R308" s="2">
        <v>671048.41</v>
      </c>
      <c r="S308" s="1" t="s">
        <v>69</v>
      </c>
      <c r="T308" s="3">
        <v>7.0612719988518184E-4</v>
      </c>
      <c r="U308" s="4">
        <v>13253.877967503684</v>
      </c>
      <c r="V308" s="4">
        <v>1988.0816951255524</v>
      </c>
      <c r="W308" s="4">
        <v>11265.796272378131</v>
      </c>
      <c r="X308" s="1" t="s">
        <v>13</v>
      </c>
    </row>
    <row r="309" spans="1:24" x14ac:dyDescent="0.25">
      <c r="A309" s="1" t="s">
        <v>53</v>
      </c>
      <c r="B309" s="1" t="s">
        <v>54</v>
      </c>
      <c r="C309" s="1" t="s">
        <v>79</v>
      </c>
      <c r="D309" s="1" t="s">
        <v>80</v>
      </c>
      <c r="E309" s="1" t="s">
        <v>57</v>
      </c>
      <c r="F309" s="1" t="s">
        <v>58</v>
      </c>
      <c r="G309" s="1" t="s">
        <v>59</v>
      </c>
      <c r="H309" s="1" t="s">
        <v>223</v>
      </c>
      <c r="I309" s="1" t="s">
        <v>15</v>
      </c>
      <c r="J309" s="1" t="s">
        <v>61</v>
      </c>
      <c r="K309" s="1" t="s">
        <v>62</v>
      </c>
      <c r="L309" s="1" t="s">
        <v>89</v>
      </c>
      <c r="M309" s="1" t="s">
        <v>90</v>
      </c>
      <c r="N309" s="1" t="s">
        <v>91</v>
      </c>
      <c r="O309" s="1" t="s">
        <v>92</v>
      </c>
      <c r="P309" s="1" t="s">
        <v>67</v>
      </c>
      <c r="Q309" s="1" t="s">
        <v>68</v>
      </c>
      <c r="R309" s="2">
        <v>1996902.73</v>
      </c>
      <c r="S309" s="1" t="s">
        <v>69</v>
      </c>
      <c r="T309" s="3">
        <v>2.1012900294003754E-3</v>
      </c>
      <c r="U309" s="4">
        <v>39440.828265124648</v>
      </c>
      <c r="V309" s="4">
        <v>5916.1242397686974</v>
      </c>
      <c r="W309" s="4">
        <v>33524.704025355953</v>
      </c>
      <c r="X309" s="1" t="s">
        <v>13</v>
      </c>
    </row>
    <row r="310" spans="1:24" x14ac:dyDescent="0.25">
      <c r="A310" s="1" t="s">
        <v>53</v>
      </c>
      <c r="B310" s="1" t="s">
        <v>54</v>
      </c>
      <c r="C310" s="1" t="s">
        <v>183</v>
      </c>
      <c r="D310" s="1" t="s">
        <v>184</v>
      </c>
      <c r="E310" s="1" t="s">
        <v>57</v>
      </c>
      <c r="F310" s="1" t="s">
        <v>58</v>
      </c>
      <c r="G310" s="1" t="s">
        <v>59</v>
      </c>
      <c r="H310" s="1" t="s">
        <v>223</v>
      </c>
      <c r="I310" s="1" t="s">
        <v>15</v>
      </c>
      <c r="J310" s="1" t="s">
        <v>61</v>
      </c>
      <c r="K310" s="1" t="s">
        <v>62</v>
      </c>
      <c r="L310" s="1" t="s">
        <v>89</v>
      </c>
      <c r="M310" s="1" t="s">
        <v>90</v>
      </c>
      <c r="N310" s="1" t="s">
        <v>151</v>
      </c>
      <c r="O310" s="1" t="s">
        <v>152</v>
      </c>
      <c r="P310" s="1" t="s">
        <v>67</v>
      </c>
      <c r="Q310" s="1" t="s">
        <v>68</v>
      </c>
      <c r="R310" s="2">
        <v>104222.35</v>
      </c>
      <c r="S310" s="1" t="s">
        <v>69</v>
      </c>
      <c r="T310" s="3">
        <v>1.0967053207227387E-4</v>
      </c>
      <c r="U310" s="4">
        <v>2058.4957624539452</v>
      </c>
      <c r="V310" s="4">
        <v>308.77436436809177</v>
      </c>
      <c r="W310" s="4">
        <v>1749.7213980858533</v>
      </c>
      <c r="X310" s="1" t="s">
        <v>13</v>
      </c>
    </row>
    <row r="311" spans="1:24" x14ac:dyDescent="0.25">
      <c r="A311" s="1" t="s">
        <v>53</v>
      </c>
      <c r="B311" s="1" t="s">
        <v>54</v>
      </c>
      <c r="C311" s="1" t="s">
        <v>159</v>
      </c>
      <c r="D311" s="1" t="s">
        <v>160</v>
      </c>
      <c r="E311" s="1" t="s">
        <v>57</v>
      </c>
      <c r="F311" s="1" t="s">
        <v>58</v>
      </c>
      <c r="G311" s="1" t="s">
        <v>59</v>
      </c>
      <c r="H311" s="1" t="s">
        <v>223</v>
      </c>
      <c r="I311" s="1" t="s">
        <v>15</v>
      </c>
      <c r="J311" s="1" t="s">
        <v>61</v>
      </c>
      <c r="K311" s="1" t="s">
        <v>62</v>
      </c>
      <c r="L311" s="1" t="s">
        <v>127</v>
      </c>
      <c r="M311" s="1" t="s">
        <v>128</v>
      </c>
      <c r="N311" s="1" t="s">
        <v>228</v>
      </c>
      <c r="O311" s="1" t="s">
        <v>229</v>
      </c>
      <c r="P311" s="1" t="s">
        <v>67</v>
      </c>
      <c r="Q311" s="1" t="s">
        <v>68</v>
      </c>
      <c r="R311" s="2">
        <v>421209.11</v>
      </c>
      <c r="S311" s="1" t="s">
        <v>69</v>
      </c>
      <c r="T311" s="3">
        <v>4.4322764941866048E-4</v>
      </c>
      <c r="U311" s="4">
        <v>8319.301647314589</v>
      </c>
      <c r="V311" s="4">
        <v>1247.8952470971883</v>
      </c>
      <c r="W311" s="4">
        <v>7071.4064002174</v>
      </c>
      <c r="X311" s="1" t="s">
        <v>13</v>
      </c>
    </row>
    <row r="312" spans="1:24" x14ac:dyDescent="0.25">
      <c r="A312" s="1" t="s">
        <v>53</v>
      </c>
      <c r="B312" s="1" t="s">
        <v>54</v>
      </c>
      <c r="C312" s="1" t="s">
        <v>183</v>
      </c>
      <c r="D312" s="1" t="s">
        <v>184</v>
      </c>
      <c r="E312" s="1" t="s">
        <v>57</v>
      </c>
      <c r="F312" s="1" t="s">
        <v>58</v>
      </c>
      <c r="G312" s="1" t="s">
        <v>59</v>
      </c>
      <c r="H312" s="1" t="s">
        <v>223</v>
      </c>
      <c r="I312" s="1" t="s">
        <v>15</v>
      </c>
      <c r="J312" s="1" t="s">
        <v>61</v>
      </c>
      <c r="K312" s="1" t="s">
        <v>62</v>
      </c>
      <c r="L312" s="1" t="s">
        <v>89</v>
      </c>
      <c r="M312" s="1" t="s">
        <v>90</v>
      </c>
      <c r="N312" s="1" t="s">
        <v>181</v>
      </c>
      <c r="O312" s="1" t="s">
        <v>182</v>
      </c>
      <c r="P312" s="1" t="s">
        <v>67</v>
      </c>
      <c r="Q312" s="1" t="s">
        <v>68</v>
      </c>
      <c r="R312" s="2">
        <v>163166.5</v>
      </c>
      <c r="S312" s="1" t="s">
        <v>69</v>
      </c>
      <c r="T312" s="3">
        <v>1.7169596417055145E-4</v>
      </c>
      <c r="U312" s="4">
        <v>3222.7017412718255</v>
      </c>
      <c r="V312" s="4">
        <v>483.40526119077379</v>
      </c>
      <c r="W312" s="4">
        <v>2739.2964800810514</v>
      </c>
      <c r="X312" s="1" t="s">
        <v>13</v>
      </c>
    </row>
    <row r="313" spans="1:24" x14ac:dyDescent="0.25">
      <c r="A313" s="1" t="s">
        <v>53</v>
      </c>
      <c r="B313" s="1" t="s">
        <v>54</v>
      </c>
      <c r="C313" s="1" t="s">
        <v>103</v>
      </c>
      <c r="D313" s="1" t="s">
        <v>104</v>
      </c>
      <c r="E313" s="1" t="s">
        <v>57</v>
      </c>
      <c r="F313" s="1" t="s">
        <v>58</v>
      </c>
      <c r="G313" s="1" t="s">
        <v>59</v>
      </c>
      <c r="H313" s="1" t="s">
        <v>223</v>
      </c>
      <c r="I313" s="1" t="s">
        <v>15</v>
      </c>
      <c r="J313" s="1" t="s">
        <v>61</v>
      </c>
      <c r="K313" s="1" t="s">
        <v>62</v>
      </c>
      <c r="L313" s="1" t="s">
        <v>95</v>
      </c>
      <c r="M313" s="1" t="s">
        <v>96</v>
      </c>
      <c r="N313" s="1" t="s">
        <v>97</v>
      </c>
      <c r="O313" s="1" t="s">
        <v>98</v>
      </c>
      <c r="P313" s="1" t="s">
        <v>67</v>
      </c>
      <c r="Q313" s="1" t="s">
        <v>68</v>
      </c>
      <c r="R313" s="2">
        <v>1471862.92</v>
      </c>
      <c r="S313" s="1" t="s">
        <v>69</v>
      </c>
      <c r="T313" s="3">
        <v>1.5488039712580905E-3</v>
      </c>
      <c r="U313" s="4">
        <v>29070.766334985634</v>
      </c>
      <c r="V313" s="4">
        <v>4360.6149502478447</v>
      </c>
      <c r="W313" s="4">
        <v>24710.151384737786</v>
      </c>
      <c r="X313" s="1" t="s">
        <v>13</v>
      </c>
    </row>
    <row r="314" spans="1:24" x14ac:dyDescent="0.25">
      <c r="A314" s="1" t="s">
        <v>53</v>
      </c>
      <c r="B314" s="1" t="s">
        <v>54</v>
      </c>
      <c r="C314" s="1" t="s">
        <v>93</v>
      </c>
      <c r="D314" s="1" t="s">
        <v>94</v>
      </c>
      <c r="E314" s="1" t="s">
        <v>57</v>
      </c>
      <c r="F314" s="1" t="s">
        <v>58</v>
      </c>
      <c r="G314" s="1" t="s">
        <v>59</v>
      </c>
      <c r="H314" s="1" t="s">
        <v>223</v>
      </c>
      <c r="I314" s="1" t="s">
        <v>15</v>
      </c>
      <c r="J314" s="1" t="s">
        <v>61</v>
      </c>
      <c r="K314" s="1" t="s">
        <v>62</v>
      </c>
      <c r="L314" s="1" t="s">
        <v>127</v>
      </c>
      <c r="M314" s="1" t="s">
        <v>128</v>
      </c>
      <c r="N314" s="1" t="s">
        <v>230</v>
      </c>
      <c r="O314" s="1" t="s">
        <v>231</v>
      </c>
      <c r="P314" s="1" t="s">
        <v>67</v>
      </c>
      <c r="Q314" s="1" t="s">
        <v>68</v>
      </c>
      <c r="R314" s="2">
        <v>480440.95</v>
      </c>
      <c r="S314" s="1" t="s">
        <v>69</v>
      </c>
      <c r="T314" s="3">
        <v>5.0555581039775756E-4</v>
      </c>
      <c r="U314" s="4">
        <v>9489.1897916747021</v>
      </c>
      <c r="V314" s="4">
        <v>1423.3784687512052</v>
      </c>
      <c r="W314" s="4">
        <v>8065.8113229234968</v>
      </c>
      <c r="X314" s="1" t="s">
        <v>13</v>
      </c>
    </row>
    <row r="315" spans="1:24" x14ac:dyDescent="0.25">
      <c r="A315" s="1" t="s">
        <v>53</v>
      </c>
      <c r="B315" s="1" t="s">
        <v>54</v>
      </c>
      <c r="C315" s="1" t="s">
        <v>93</v>
      </c>
      <c r="D315" s="1" t="s">
        <v>94</v>
      </c>
      <c r="E315" s="1" t="s">
        <v>57</v>
      </c>
      <c r="F315" s="1" t="s">
        <v>58</v>
      </c>
      <c r="G315" s="1" t="s">
        <v>59</v>
      </c>
      <c r="H315" s="1" t="s">
        <v>223</v>
      </c>
      <c r="I315" s="1" t="s">
        <v>15</v>
      </c>
      <c r="J315" s="1" t="s">
        <v>61</v>
      </c>
      <c r="K315" s="1" t="s">
        <v>62</v>
      </c>
      <c r="L315" s="1" t="s">
        <v>127</v>
      </c>
      <c r="M315" s="1" t="s">
        <v>128</v>
      </c>
      <c r="N315" s="1" t="s">
        <v>232</v>
      </c>
      <c r="O315" s="1" t="s">
        <v>233</v>
      </c>
      <c r="P315" s="1" t="s">
        <v>67</v>
      </c>
      <c r="Q315" s="1" t="s">
        <v>68</v>
      </c>
      <c r="R315" s="2">
        <v>31681.23</v>
      </c>
      <c r="S315" s="1" t="s">
        <v>69</v>
      </c>
      <c r="T315" s="3">
        <v>3.3337353751897597E-5</v>
      </c>
      <c r="U315" s="4">
        <v>625.73601251870446</v>
      </c>
      <c r="V315" s="4">
        <v>93.860401877805671</v>
      </c>
      <c r="W315" s="4">
        <v>531.8756106408988</v>
      </c>
      <c r="X315" s="1" t="s">
        <v>13</v>
      </c>
    </row>
    <row r="316" spans="1:24" x14ac:dyDescent="0.25">
      <c r="A316" s="1" t="s">
        <v>53</v>
      </c>
      <c r="B316" s="1" t="s">
        <v>54</v>
      </c>
      <c r="C316" s="1" t="s">
        <v>103</v>
      </c>
      <c r="D316" s="1" t="s">
        <v>104</v>
      </c>
      <c r="E316" s="1" t="s">
        <v>57</v>
      </c>
      <c r="F316" s="1" t="s">
        <v>58</v>
      </c>
      <c r="G316" s="1" t="s">
        <v>59</v>
      </c>
      <c r="H316" s="1" t="s">
        <v>223</v>
      </c>
      <c r="I316" s="1" t="s">
        <v>15</v>
      </c>
      <c r="J316" s="1" t="s">
        <v>61</v>
      </c>
      <c r="K316" s="1" t="s">
        <v>62</v>
      </c>
      <c r="L316" s="1" t="s">
        <v>95</v>
      </c>
      <c r="M316" s="1" t="s">
        <v>96</v>
      </c>
      <c r="N316" s="1" t="s">
        <v>113</v>
      </c>
      <c r="O316" s="1" t="s">
        <v>114</v>
      </c>
      <c r="P316" s="1" t="s">
        <v>67</v>
      </c>
      <c r="Q316" s="1" t="s">
        <v>68</v>
      </c>
      <c r="R316" s="2">
        <v>2372173.77</v>
      </c>
      <c r="S316" s="1" t="s">
        <v>69</v>
      </c>
      <c r="T316" s="3">
        <v>2.4961782144021106E-3</v>
      </c>
      <c r="U316" s="4">
        <v>46852.807035625272</v>
      </c>
      <c r="V316" s="4">
        <v>7027.9210553437906</v>
      </c>
      <c r="W316" s="4">
        <v>39824.885980281477</v>
      </c>
      <c r="X316" s="1" t="s">
        <v>13</v>
      </c>
    </row>
    <row r="317" spans="1:24" x14ac:dyDescent="0.25">
      <c r="A317" s="1" t="s">
        <v>53</v>
      </c>
      <c r="B317" s="1" t="s">
        <v>54</v>
      </c>
      <c r="C317" s="1" t="s">
        <v>99</v>
      </c>
      <c r="D317" s="1" t="s">
        <v>100</v>
      </c>
      <c r="E317" s="1" t="s">
        <v>57</v>
      </c>
      <c r="F317" s="1" t="s">
        <v>58</v>
      </c>
      <c r="G317" s="1" t="s">
        <v>59</v>
      </c>
      <c r="H317" s="1" t="s">
        <v>223</v>
      </c>
      <c r="I317" s="1" t="s">
        <v>15</v>
      </c>
      <c r="J317" s="1" t="s">
        <v>61</v>
      </c>
      <c r="K317" s="1" t="s">
        <v>62</v>
      </c>
      <c r="L317" s="1" t="s">
        <v>127</v>
      </c>
      <c r="M317" s="1" t="s">
        <v>128</v>
      </c>
      <c r="N317" s="1" t="s">
        <v>165</v>
      </c>
      <c r="O317" s="1" t="s">
        <v>166</v>
      </c>
      <c r="P317" s="1" t="s">
        <v>67</v>
      </c>
      <c r="Q317" s="1" t="s">
        <v>68</v>
      </c>
      <c r="R317" s="2">
        <v>91000.98</v>
      </c>
      <c r="S317" s="1" t="s">
        <v>69</v>
      </c>
      <c r="T317" s="3">
        <v>9.575802019143064E-5</v>
      </c>
      <c r="U317" s="4">
        <v>1797.360467396448</v>
      </c>
      <c r="V317" s="4">
        <v>269.60407010946722</v>
      </c>
      <c r="W317" s="4">
        <v>1527.7563972869807</v>
      </c>
      <c r="X317" s="1" t="s">
        <v>13</v>
      </c>
    </row>
    <row r="318" spans="1:24" x14ac:dyDescent="0.25">
      <c r="A318" s="1" t="s">
        <v>53</v>
      </c>
      <c r="B318" s="1" t="s">
        <v>54</v>
      </c>
      <c r="C318" s="1" t="s">
        <v>103</v>
      </c>
      <c r="D318" s="1" t="s">
        <v>104</v>
      </c>
      <c r="E318" s="1" t="s">
        <v>57</v>
      </c>
      <c r="F318" s="1" t="s">
        <v>58</v>
      </c>
      <c r="G318" s="1" t="s">
        <v>59</v>
      </c>
      <c r="H318" s="1" t="s">
        <v>223</v>
      </c>
      <c r="I318" s="1" t="s">
        <v>15</v>
      </c>
      <c r="J318" s="1" t="s">
        <v>61</v>
      </c>
      <c r="K318" s="1" t="s">
        <v>62</v>
      </c>
      <c r="L318" s="1" t="s">
        <v>89</v>
      </c>
      <c r="M318" s="1" t="s">
        <v>90</v>
      </c>
      <c r="N318" s="1" t="s">
        <v>192</v>
      </c>
      <c r="O318" s="1" t="s">
        <v>193</v>
      </c>
      <c r="P318" s="1" t="s">
        <v>67</v>
      </c>
      <c r="Q318" s="1" t="s">
        <v>68</v>
      </c>
      <c r="R318" s="2">
        <v>180780.45</v>
      </c>
      <c r="S318" s="1" t="s">
        <v>69</v>
      </c>
      <c r="T318" s="3">
        <v>1.9023067643135185E-4</v>
      </c>
      <c r="U318" s="4">
        <v>3570.5948892873489</v>
      </c>
      <c r="V318" s="4">
        <v>535.58923339310229</v>
      </c>
      <c r="W318" s="4">
        <v>3035.0056558942465</v>
      </c>
      <c r="X318" s="1" t="s">
        <v>13</v>
      </c>
    </row>
    <row r="319" spans="1:24" x14ac:dyDescent="0.25">
      <c r="A319" s="1" t="s">
        <v>53</v>
      </c>
      <c r="B319" s="1" t="s">
        <v>54</v>
      </c>
      <c r="C319" s="1" t="s">
        <v>87</v>
      </c>
      <c r="D319" s="1" t="s">
        <v>88</v>
      </c>
      <c r="E319" s="1" t="s">
        <v>57</v>
      </c>
      <c r="F319" s="1" t="s">
        <v>58</v>
      </c>
      <c r="G319" s="1" t="s">
        <v>59</v>
      </c>
      <c r="H319" s="1" t="s">
        <v>223</v>
      </c>
      <c r="I319" s="1" t="s">
        <v>15</v>
      </c>
      <c r="J319" s="1" t="s">
        <v>234</v>
      </c>
      <c r="K319" s="1" t="s">
        <v>235</v>
      </c>
      <c r="L319" s="1" t="s">
        <v>63</v>
      </c>
      <c r="M319" s="1" t="s">
        <v>64</v>
      </c>
      <c r="N319" s="1" t="s">
        <v>196</v>
      </c>
      <c r="O319" s="1" t="s">
        <v>197</v>
      </c>
      <c r="P319" s="1" t="s">
        <v>67</v>
      </c>
      <c r="Q319" s="1" t="s">
        <v>68</v>
      </c>
      <c r="R319" s="2">
        <v>2507089.63</v>
      </c>
      <c r="S319" s="1" t="s">
        <v>69</v>
      </c>
      <c r="T319" s="3">
        <v>2.6381467475544373E-3</v>
      </c>
      <c r="U319" s="4">
        <v>49517.530351668611</v>
      </c>
      <c r="V319" s="4">
        <v>7427.6295527502916</v>
      </c>
      <c r="W319" s="4">
        <v>42089.900798918316</v>
      </c>
      <c r="X319" s="1" t="s">
        <v>13</v>
      </c>
    </row>
    <row r="320" spans="1:24" x14ac:dyDescent="0.25">
      <c r="A320" s="1" t="s">
        <v>53</v>
      </c>
      <c r="B320" s="1" t="s">
        <v>54</v>
      </c>
      <c r="C320" s="1" t="s">
        <v>137</v>
      </c>
      <c r="D320" s="1" t="s">
        <v>138</v>
      </c>
      <c r="E320" s="1" t="s">
        <v>57</v>
      </c>
      <c r="F320" s="1" t="s">
        <v>58</v>
      </c>
      <c r="G320" s="1" t="s">
        <v>59</v>
      </c>
      <c r="H320" s="1" t="s">
        <v>223</v>
      </c>
      <c r="I320" s="1" t="s">
        <v>15</v>
      </c>
      <c r="J320" s="1" t="s">
        <v>61</v>
      </c>
      <c r="K320" s="1" t="s">
        <v>62</v>
      </c>
      <c r="L320" s="1" t="s">
        <v>89</v>
      </c>
      <c r="M320" s="1" t="s">
        <v>90</v>
      </c>
      <c r="N320" s="1" t="s">
        <v>91</v>
      </c>
      <c r="O320" s="1" t="s">
        <v>92</v>
      </c>
      <c r="P320" s="1" t="s">
        <v>67</v>
      </c>
      <c r="Q320" s="1" t="s">
        <v>68</v>
      </c>
      <c r="R320" s="2">
        <v>242118.30000000002</v>
      </c>
      <c r="S320" s="1" t="s">
        <v>69</v>
      </c>
      <c r="T320" s="3">
        <v>2.5477493824917999E-4</v>
      </c>
      <c r="U320" s="4">
        <v>4782.0788397359402</v>
      </c>
      <c r="V320" s="4">
        <v>717.31182596039105</v>
      </c>
      <c r="W320" s="4">
        <v>4064.767013775549</v>
      </c>
      <c r="X320" s="1" t="s">
        <v>13</v>
      </c>
    </row>
    <row r="321" spans="1:24" x14ac:dyDescent="0.25">
      <c r="A321" s="1" t="s">
        <v>53</v>
      </c>
      <c r="B321" s="1" t="s">
        <v>54</v>
      </c>
      <c r="C321" s="1" t="s">
        <v>183</v>
      </c>
      <c r="D321" s="1" t="s">
        <v>184</v>
      </c>
      <c r="E321" s="1" t="s">
        <v>57</v>
      </c>
      <c r="F321" s="1" t="s">
        <v>58</v>
      </c>
      <c r="G321" s="1" t="s">
        <v>59</v>
      </c>
      <c r="H321" s="1" t="s">
        <v>223</v>
      </c>
      <c r="I321" s="1" t="s">
        <v>15</v>
      </c>
      <c r="J321" s="1" t="s">
        <v>61</v>
      </c>
      <c r="K321" s="1" t="s">
        <v>62</v>
      </c>
      <c r="L321" s="1" t="s">
        <v>127</v>
      </c>
      <c r="M321" s="1" t="s">
        <v>128</v>
      </c>
      <c r="N321" s="1" t="s">
        <v>228</v>
      </c>
      <c r="O321" s="1" t="s">
        <v>229</v>
      </c>
      <c r="P321" s="1" t="s">
        <v>67</v>
      </c>
      <c r="Q321" s="1" t="s">
        <v>68</v>
      </c>
      <c r="R321" s="2">
        <v>386520.22000000003</v>
      </c>
      <c r="S321" s="1" t="s">
        <v>69</v>
      </c>
      <c r="T321" s="3">
        <v>4.0672541143135186E-4</v>
      </c>
      <c r="U321" s="4">
        <v>7634.1613384534767</v>
      </c>
      <c r="V321" s="4">
        <v>1145.1242007680214</v>
      </c>
      <c r="W321" s="4">
        <v>6489.0371376854546</v>
      </c>
      <c r="X321" s="1" t="s">
        <v>13</v>
      </c>
    </row>
    <row r="322" spans="1:24" x14ac:dyDescent="0.25">
      <c r="A322" s="1" t="s">
        <v>53</v>
      </c>
      <c r="B322" s="1" t="s">
        <v>54</v>
      </c>
      <c r="C322" s="1" t="s">
        <v>169</v>
      </c>
      <c r="D322" s="1" t="s">
        <v>170</v>
      </c>
      <c r="E322" s="1" t="s">
        <v>57</v>
      </c>
      <c r="F322" s="1" t="s">
        <v>58</v>
      </c>
      <c r="G322" s="1" t="s">
        <v>59</v>
      </c>
      <c r="H322" s="1" t="s">
        <v>223</v>
      </c>
      <c r="I322" s="1" t="s">
        <v>15</v>
      </c>
      <c r="J322" s="1" t="s">
        <v>61</v>
      </c>
      <c r="K322" s="1" t="s">
        <v>62</v>
      </c>
      <c r="L322" s="1" t="s">
        <v>95</v>
      </c>
      <c r="M322" s="1" t="s">
        <v>96</v>
      </c>
      <c r="N322" s="1" t="s">
        <v>175</v>
      </c>
      <c r="O322" s="1" t="s">
        <v>176</v>
      </c>
      <c r="P322" s="1" t="s">
        <v>67</v>
      </c>
      <c r="Q322" s="1" t="s">
        <v>68</v>
      </c>
      <c r="R322" s="2">
        <v>1513113.07</v>
      </c>
      <c r="S322" s="1" t="s">
        <v>69</v>
      </c>
      <c r="T322" s="3">
        <v>1.5922104565135192E-3</v>
      </c>
      <c r="U322" s="4">
        <v>29885.498098139986</v>
      </c>
      <c r="V322" s="4">
        <v>4482.8247147209977</v>
      </c>
      <c r="W322" s="4">
        <v>25402.673383418987</v>
      </c>
      <c r="X322" s="1" t="s">
        <v>13</v>
      </c>
    </row>
    <row r="323" spans="1:24" x14ac:dyDescent="0.25">
      <c r="A323" s="1" t="s">
        <v>53</v>
      </c>
      <c r="B323" s="1" t="s">
        <v>54</v>
      </c>
      <c r="C323" s="1" t="s">
        <v>99</v>
      </c>
      <c r="D323" s="1" t="s">
        <v>100</v>
      </c>
      <c r="E323" s="1" t="s">
        <v>57</v>
      </c>
      <c r="F323" s="1" t="s">
        <v>58</v>
      </c>
      <c r="G323" s="1" t="s">
        <v>59</v>
      </c>
      <c r="H323" s="1" t="s">
        <v>223</v>
      </c>
      <c r="I323" s="1" t="s">
        <v>15</v>
      </c>
      <c r="J323" s="1" t="s">
        <v>61</v>
      </c>
      <c r="K323" s="1" t="s">
        <v>62</v>
      </c>
      <c r="L323" s="1" t="s">
        <v>82</v>
      </c>
      <c r="M323" s="1" t="s">
        <v>83</v>
      </c>
      <c r="N323" s="1" t="s">
        <v>161</v>
      </c>
      <c r="O323" s="1" t="s">
        <v>162</v>
      </c>
      <c r="P323" s="1" t="s">
        <v>67</v>
      </c>
      <c r="Q323" s="1" t="s">
        <v>68</v>
      </c>
      <c r="R323" s="2">
        <v>505040.7</v>
      </c>
      <c r="S323" s="1" t="s">
        <v>69</v>
      </c>
      <c r="T323" s="3">
        <v>5.3144150258705206E-4</v>
      </c>
      <c r="U323" s="4">
        <v>9975.0594840432423</v>
      </c>
      <c r="V323" s="4">
        <v>1496.2589226064863</v>
      </c>
      <c r="W323" s="4">
        <v>8478.8005614367557</v>
      </c>
      <c r="X323" s="1" t="s">
        <v>13</v>
      </c>
    </row>
    <row r="324" spans="1:24" x14ac:dyDescent="0.25">
      <c r="A324" s="1" t="s">
        <v>53</v>
      </c>
      <c r="B324" s="1" t="s">
        <v>54</v>
      </c>
      <c r="C324" s="1" t="s">
        <v>99</v>
      </c>
      <c r="D324" s="1" t="s">
        <v>100</v>
      </c>
      <c r="E324" s="1" t="s">
        <v>57</v>
      </c>
      <c r="F324" s="1" t="s">
        <v>58</v>
      </c>
      <c r="G324" s="1" t="s">
        <v>59</v>
      </c>
      <c r="H324" s="1" t="s">
        <v>223</v>
      </c>
      <c r="I324" s="1" t="s">
        <v>15</v>
      </c>
      <c r="J324" s="1" t="s">
        <v>61</v>
      </c>
      <c r="K324" s="1" t="s">
        <v>62</v>
      </c>
      <c r="L324" s="1" t="s">
        <v>63</v>
      </c>
      <c r="M324" s="1" t="s">
        <v>64</v>
      </c>
      <c r="N324" s="1" t="s">
        <v>131</v>
      </c>
      <c r="O324" s="1" t="s">
        <v>132</v>
      </c>
      <c r="P324" s="1" t="s">
        <v>67</v>
      </c>
      <c r="Q324" s="1" t="s">
        <v>68</v>
      </c>
      <c r="R324" s="2">
        <v>3431826.39</v>
      </c>
      <c r="S324" s="1" t="s">
        <v>69</v>
      </c>
      <c r="T324" s="3">
        <v>3.6112237554705956E-3</v>
      </c>
      <c r="U324" s="4">
        <v>67782.007230623945</v>
      </c>
      <c r="V324" s="4">
        <v>10167.301084593591</v>
      </c>
      <c r="W324" s="4">
        <v>57614.706146030352</v>
      </c>
      <c r="X324" s="1" t="s">
        <v>13</v>
      </c>
    </row>
    <row r="325" spans="1:24" x14ac:dyDescent="0.25">
      <c r="A325" s="1" t="s">
        <v>53</v>
      </c>
      <c r="B325" s="1" t="s">
        <v>54</v>
      </c>
      <c r="C325" s="1" t="s">
        <v>70</v>
      </c>
      <c r="D325" s="1" t="s">
        <v>71</v>
      </c>
      <c r="E325" s="1" t="s">
        <v>57</v>
      </c>
      <c r="F325" s="1" t="s">
        <v>58</v>
      </c>
      <c r="G325" s="1" t="s">
        <v>59</v>
      </c>
      <c r="H325" s="1" t="s">
        <v>223</v>
      </c>
      <c r="I325" s="1" t="s">
        <v>15</v>
      </c>
      <c r="J325" s="1" t="s">
        <v>61</v>
      </c>
      <c r="K325" s="1" t="s">
        <v>62</v>
      </c>
      <c r="L325" s="1" t="s">
        <v>95</v>
      </c>
      <c r="M325" s="1" t="s">
        <v>96</v>
      </c>
      <c r="N325" s="1" t="s">
        <v>97</v>
      </c>
      <c r="O325" s="1" t="s">
        <v>98</v>
      </c>
      <c r="P325" s="1" t="s">
        <v>67</v>
      </c>
      <c r="Q325" s="1" t="s">
        <v>68</v>
      </c>
      <c r="R325" s="2">
        <v>1573923.27</v>
      </c>
      <c r="S325" s="1" t="s">
        <v>69</v>
      </c>
      <c r="T325" s="3">
        <v>1.6561994856365565E-3</v>
      </c>
      <c r="U325" s="4">
        <v>31086.56043279255</v>
      </c>
      <c r="V325" s="4">
        <v>4662.9840649188827</v>
      </c>
      <c r="W325" s="4">
        <v>26423.576367873666</v>
      </c>
      <c r="X325" s="1" t="s">
        <v>13</v>
      </c>
    </row>
    <row r="326" spans="1:24" x14ac:dyDescent="0.25">
      <c r="A326" s="1" t="s">
        <v>53</v>
      </c>
      <c r="B326" s="1" t="s">
        <v>54</v>
      </c>
      <c r="C326" s="1" t="s">
        <v>70</v>
      </c>
      <c r="D326" s="1" t="s">
        <v>71</v>
      </c>
      <c r="E326" s="1" t="s">
        <v>57</v>
      </c>
      <c r="F326" s="1" t="s">
        <v>58</v>
      </c>
      <c r="G326" s="1" t="s">
        <v>59</v>
      </c>
      <c r="H326" s="1" t="s">
        <v>223</v>
      </c>
      <c r="I326" s="1" t="s">
        <v>15</v>
      </c>
      <c r="J326" s="1" t="s">
        <v>61</v>
      </c>
      <c r="K326" s="1" t="s">
        <v>62</v>
      </c>
      <c r="L326" s="1" t="s">
        <v>95</v>
      </c>
      <c r="M326" s="1" t="s">
        <v>96</v>
      </c>
      <c r="N326" s="1" t="s">
        <v>113</v>
      </c>
      <c r="O326" s="1" t="s">
        <v>114</v>
      </c>
      <c r="P326" s="1" t="s">
        <v>67</v>
      </c>
      <c r="Q326" s="1" t="s">
        <v>68</v>
      </c>
      <c r="R326" s="2">
        <v>942941.49</v>
      </c>
      <c r="S326" s="1" t="s">
        <v>69</v>
      </c>
      <c r="T326" s="3">
        <v>9.9223338296749878E-4</v>
      </c>
      <c r="U326" s="4">
        <v>18624.038523474177</v>
      </c>
      <c r="V326" s="4">
        <v>2793.6057785211265</v>
      </c>
      <c r="W326" s="4">
        <v>15830.43274495305</v>
      </c>
      <c r="X326" s="1" t="s">
        <v>13</v>
      </c>
    </row>
    <row r="327" spans="1:24" x14ac:dyDescent="0.25">
      <c r="A327" s="1" t="s">
        <v>53</v>
      </c>
      <c r="B327" s="1" t="s">
        <v>54</v>
      </c>
      <c r="C327" s="1" t="s">
        <v>141</v>
      </c>
      <c r="D327" s="1" t="s">
        <v>142</v>
      </c>
      <c r="E327" s="1" t="s">
        <v>57</v>
      </c>
      <c r="F327" s="1" t="s">
        <v>58</v>
      </c>
      <c r="G327" s="1" t="s">
        <v>59</v>
      </c>
      <c r="H327" s="1" t="s">
        <v>223</v>
      </c>
      <c r="I327" s="1" t="s">
        <v>15</v>
      </c>
      <c r="J327" s="1" t="s">
        <v>226</v>
      </c>
      <c r="K327" s="1" t="s">
        <v>227</v>
      </c>
      <c r="L327" s="1" t="s">
        <v>82</v>
      </c>
      <c r="M327" s="1" t="s">
        <v>83</v>
      </c>
      <c r="N327" s="1" t="s">
        <v>84</v>
      </c>
      <c r="O327" s="1" t="s">
        <v>85</v>
      </c>
      <c r="P327" s="1" t="s">
        <v>67</v>
      </c>
      <c r="Q327" s="1" t="s">
        <v>68</v>
      </c>
      <c r="R327" s="2">
        <v>102.47</v>
      </c>
      <c r="S327" s="1" t="s">
        <v>69</v>
      </c>
      <c r="T327" s="3">
        <v>1.0782657866998683E-7</v>
      </c>
      <c r="U327" s="4">
        <v>2.0238850954584668</v>
      </c>
      <c r="V327" s="4">
        <v>0.30358276431877002</v>
      </c>
      <c r="W327" s="4">
        <v>1.7203023311396968</v>
      </c>
      <c r="X327" s="1" t="s">
        <v>13</v>
      </c>
    </row>
    <row r="328" spans="1:24" x14ac:dyDescent="0.25">
      <c r="A328" s="1" t="s">
        <v>53</v>
      </c>
      <c r="B328" s="1" t="s">
        <v>54</v>
      </c>
      <c r="C328" s="1" t="s">
        <v>99</v>
      </c>
      <c r="D328" s="1" t="s">
        <v>100</v>
      </c>
      <c r="E328" s="1" t="s">
        <v>57</v>
      </c>
      <c r="F328" s="1" t="s">
        <v>58</v>
      </c>
      <c r="G328" s="1" t="s">
        <v>59</v>
      </c>
      <c r="H328" s="1" t="s">
        <v>223</v>
      </c>
      <c r="I328" s="1" t="s">
        <v>15</v>
      </c>
      <c r="J328" s="1" t="s">
        <v>61</v>
      </c>
      <c r="K328" s="1" t="s">
        <v>62</v>
      </c>
      <c r="L328" s="1" t="s">
        <v>127</v>
      </c>
      <c r="M328" s="1" t="s">
        <v>128</v>
      </c>
      <c r="N328" s="1" t="s">
        <v>236</v>
      </c>
      <c r="O328" s="1" t="s">
        <v>237</v>
      </c>
      <c r="P328" s="1" t="s">
        <v>67</v>
      </c>
      <c r="Q328" s="1" t="s">
        <v>68</v>
      </c>
      <c r="R328" s="2">
        <v>227839.32</v>
      </c>
      <c r="S328" s="1" t="s">
        <v>69</v>
      </c>
      <c r="T328" s="3">
        <v>2.3974953022441988E-4</v>
      </c>
      <c r="U328" s="4">
        <v>4500.0546882735653</v>
      </c>
      <c r="V328" s="4">
        <v>675.00820324103472</v>
      </c>
      <c r="W328" s="4">
        <v>3825.0464850325302</v>
      </c>
      <c r="X328" s="1" t="s">
        <v>13</v>
      </c>
    </row>
    <row r="329" spans="1:24" x14ac:dyDescent="0.25">
      <c r="A329" s="1" t="s">
        <v>53</v>
      </c>
      <c r="B329" s="1" t="s">
        <v>54</v>
      </c>
      <c r="C329" s="1" t="s">
        <v>109</v>
      </c>
      <c r="D329" s="1" t="s">
        <v>110</v>
      </c>
      <c r="E329" s="1" t="s">
        <v>57</v>
      </c>
      <c r="F329" s="1" t="s">
        <v>58</v>
      </c>
      <c r="G329" s="1" t="s">
        <v>59</v>
      </c>
      <c r="H329" s="1" t="s">
        <v>223</v>
      </c>
      <c r="I329" s="1" t="s">
        <v>15</v>
      </c>
      <c r="J329" s="1" t="s">
        <v>61</v>
      </c>
      <c r="K329" s="1" t="s">
        <v>62</v>
      </c>
      <c r="L329" s="1" t="s">
        <v>63</v>
      </c>
      <c r="M329" s="1" t="s">
        <v>64</v>
      </c>
      <c r="N329" s="1" t="s">
        <v>65</v>
      </c>
      <c r="O329" s="1" t="s">
        <v>66</v>
      </c>
      <c r="P329" s="1" t="s">
        <v>67</v>
      </c>
      <c r="Q329" s="1" t="s">
        <v>68</v>
      </c>
      <c r="R329" s="2">
        <v>179374.11000000002</v>
      </c>
      <c r="S329" s="1" t="s">
        <v>69</v>
      </c>
      <c r="T329" s="3">
        <v>1.8875082056478846E-4</v>
      </c>
      <c r="U329" s="4">
        <v>3542.8182662255058</v>
      </c>
      <c r="V329" s="4">
        <v>531.42273993382582</v>
      </c>
      <c r="W329" s="4">
        <v>3011.3955262916797</v>
      </c>
      <c r="X329" s="1" t="s">
        <v>13</v>
      </c>
    </row>
    <row r="330" spans="1:24" x14ac:dyDescent="0.25">
      <c r="A330" s="1" t="s">
        <v>53</v>
      </c>
      <c r="B330" s="1" t="s">
        <v>54</v>
      </c>
      <c r="C330" s="1" t="s">
        <v>111</v>
      </c>
      <c r="D330" s="1" t="s">
        <v>112</v>
      </c>
      <c r="E330" s="1" t="s">
        <v>57</v>
      </c>
      <c r="F330" s="1" t="s">
        <v>58</v>
      </c>
      <c r="G330" s="1" t="s">
        <v>59</v>
      </c>
      <c r="H330" s="1" t="s">
        <v>223</v>
      </c>
      <c r="I330" s="1" t="s">
        <v>15</v>
      </c>
      <c r="J330" s="1" t="s">
        <v>61</v>
      </c>
      <c r="K330" s="1" t="s">
        <v>62</v>
      </c>
      <c r="L330" s="1" t="s">
        <v>127</v>
      </c>
      <c r="M330" s="1" t="s">
        <v>128</v>
      </c>
      <c r="N330" s="1" t="s">
        <v>129</v>
      </c>
      <c r="O330" s="1" t="s">
        <v>130</v>
      </c>
      <c r="P330" s="1" t="s">
        <v>67</v>
      </c>
      <c r="Q330" s="1" t="s">
        <v>68</v>
      </c>
      <c r="R330" s="2">
        <v>455330.65</v>
      </c>
      <c r="S330" s="1" t="s">
        <v>69</v>
      </c>
      <c r="T330" s="3">
        <v>4.7913287940940023E-4</v>
      </c>
      <c r="U330" s="4">
        <v>8993.2362256310716</v>
      </c>
      <c r="V330" s="4">
        <v>1348.9854338446607</v>
      </c>
      <c r="W330" s="4">
        <v>7644.2507917864104</v>
      </c>
      <c r="X330" s="1" t="s">
        <v>13</v>
      </c>
    </row>
    <row r="331" spans="1:24" x14ac:dyDescent="0.25">
      <c r="A331" s="1" t="s">
        <v>53</v>
      </c>
      <c r="B331" s="1" t="s">
        <v>54</v>
      </c>
      <c r="C331" s="1" t="s">
        <v>99</v>
      </c>
      <c r="D331" s="1" t="s">
        <v>100</v>
      </c>
      <c r="E331" s="1" t="s">
        <v>57</v>
      </c>
      <c r="F331" s="1" t="s">
        <v>58</v>
      </c>
      <c r="G331" s="1" t="s">
        <v>59</v>
      </c>
      <c r="H331" s="1" t="s">
        <v>223</v>
      </c>
      <c r="I331" s="1" t="s">
        <v>15</v>
      </c>
      <c r="J331" s="1" t="s">
        <v>226</v>
      </c>
      <c r="K331" s="1" t="s">
        <v>227</v>
      </c>
      <c r="L331" s="1" t="s">
        <v>63</v>
      </c>
      <c r="M331" s="1" t="s">
        <v>64</v>
      </c>
      <c r="N331" s="1" t="s">
        <v>107</v>
      </c>
      <c r="O331" s="1" t="s">
        <v>108</v>
      </c>
      <c r="P331" s="1" t="s">
        <v>67</v>
      </c>
      <c r="Q331" s="1" t="s">
        <v>68</v>
      </c>
      <c r="R331" s="2">
        <v>23101.260000000002</v>
      </c>
      <c r="S331" s="1" t="s">
        <v>69</v>
      </c>
      <c r="T331" s="3">
        <v>2.4308869217974241E-5</v>
      </c>
      <c r="U331" s="4">
        <v>456.27301454387504</v>
      </c>
      <c r="V331" s="4">
        <v>68.440952181581252</v>
      </c>
      <c r="W331" s="4">
        <v>387.83206236229375</v>
      </c>
      <c r="X331" s="1" t="s">
        <v>13</v>
      </c>
    </row>
    <row r="332" spans="1:24" x14ac:dyDescent="0.25">
      <c r="A332" s="1" t="s">
        <v>53</v>
      </c>
      <c r="B332" s="1" t="s">
        <v>54</v>
      </c>
      <c r="C332" s="1" t="s">
        <v>99</v>
      </c>
      <c r="D332" s="1" t="s">
        <v>100</v>
      </c>
      <c r="E332" s="1" t="s">
        <v>57</v>
      </c>
      <c r="F332" s="1" t="s">
        <v>58</v>
      </c>
      <c r="G332" s="1" t="s">
        <v>59</v>
      </c>
      <c r="H332" s="1" t="s">
        <v>223</v>
      </c>
      <c r="I332" s="1" t="s">
        <v>15</v>
      </c>
      <c r="J332" s="1" t="s">
        <v>238</v>
      </c>
      <c r="K332" s="1" t="s">
        <v>239</v>
      </c>
      <c r="L332" s="1" t="s">
        <v>177</v>
      </c>
      <c r="M332" s="1" t="s">
        <v>178</v>
      </c>
      <c r="N332" s="1" t="s">
        <v>185</v>
      </c>
      <c r="O332" s="1" t="s">
        <v>186</v>
      </c>
      <c r="P332" s="1" t="s">
        <v>67</v>
      </c>
      <c r="Q332" s="1" t="s">
        <v>68</v>
      </c>
      <c r="R332" s="2">
        <v>1167.28</v>
      </c>
      <c r="S332" s="1" t="s">
        <v>69</v>
      </c>
      <c r="T332" s="3">
        <v>1.2282990997355541E-6</v>
      </c>
      <c r="U332" s="4">
        <v>23.054948709151549</v>
      </c>
      <c r="V332" s="4">
        <v>3.4582423063727323</v>
      </c>
      <c r="W332" s="4">
        <v>19.596706402778818</v>
      </c>
      <c r="X332" s="1" t="s">
        <v>13</v>
      </c>
    </row>
    <row r="333" spans="1:24" x14ac:dyDescent="0.25">
      <c r="A333" s="1" t="s">
        <v>53</v>
      </c>
      <c r="B333" s="1" t="s">
        <v>54</v>
      </c>
      <c r="C333" s="1" t="s">
        <v>55</v>
      </c>
      <c r="D333" s="1" t="s">
        <v>56</v>
      </c>
      <c r="E333" s="1" t="s">
        <v>57</v>
      </c>
      <c r="F333" s="1" t="s">
        <v>58</v>
      </c>
      <c r="G333" s="1" t="s">
        <v>59</v>
      </c>
      <c r="H333" s="1" t="s">
        <v>223</v>
      </c>
      <c r="I333" s="1" t="s">
        <v>15</v>
      </c>
      <c r="J333" s="1" t="s">
        <v>61</v>
      </c>
      <c r="K333" s="1" t="s">
        <v>62</v>
      </c>
      <c r="L333" s="1" t="s">
        <v>127</v>
      </c>
      <c r="M333" s="1" t="s">
        <v>128</v>
      </c>
      <c r="N333" s="1" t="s">
        <v>232</v>
      </c>
      <c r="O333" s="1" t="s">
        <v>233</v>
      </c>
      <c r="P333" s="1" t="s">
        <v>67</v>
      </c>
      <c r="Q333" s="1" t="s">
        <v>68</v>
      </c>
      <c r="R333" s="2">
        <v>194112.28</v>
      </c>
      <c r="S333" s="1" t="s">
        <v>69</v>
      </c>
      <c r="T333" s="3">
        <v>2.0425942256495084E-4</v>
      </c>
      <c r="U333" s="4">
        <v>3833.9118799400867</v>
      </c>
      <c r="V333" s="4">
        <v>575.08678199101303</v>
      </c>
      <c r="W333" s="4">
        <v>3258.8250979490736</v>
      </c>
      <c r="X333" s="1" t="s">
        <v>13</v>
      </c>
    </row>
    <row r="334" spans="1:24" x14ac:dyDescent="0.25">
      <c r="A334" s="1" t="s">
        <v>53</v>
      </c>
      <c r="B334" s="1" t="s">
        <v>54</v>
      </c>
      <c r="C334" s="1" t="s">
        <v>99</v>
      </c>
      <c r="D334" s="1" t="s">
        <v>100</v>
      </c>
      <c r="E334" s="1" t="s">
        <v>57</v>
      </c>
      <c r="F334" s="1" t="s">
        <v>58</v>
      </c>
      <c r="G334" s="1" t="s">
        <v>59</v>
      </c>
      <c r="H334" s="1" t="s">
        <v>223</v>
      </c>
      <c r="I334" s="1" t="s">
        <v>15</v>
      </c>
      <c r="J334" s="1" t="s">
        <v>61</v>
      </c>
      <c r="K334" s="1" t="s">
        <v>62</v>
      </c>
      <c r="L334" s="1" t="s">
        <v>127</v>
      </c>
      <c r="M334" s="1" t="s">
        <v>128</v>
      </c>
      <c r="N334" s="1" t="s">
        <v>129</v>
      </c>
      <c r="O334" s="1" t="s">
        <v>130</v>
      </c>
      <c r="P334" s="1" t="s">
        <v>67</v>
      </c>
      <c r="Q334" s="1" t="s">
        <v>68</v>
      </c>
      <c r="R334" s="2">
        <v>697086.9</v>
      </c>
      <c r="S334" s="1" t="s">
        <v>69</v>
      </c>
      <c r="T334" s="3">
        <v>7.3352684163820875E-4</v>
      </c>
      <c r="U334" s="4">
        <v>13768.164215373738</v>
      </c>
      <c r="V334" s="4">
        <v>2065.2246323060604</v>
      </c>
      <c r="W334" s="4">
        <v>11702.939583067677</v>
      </c>
      <c r="X334" s="1" t="s">
        <v>13</v>
      </c>
    </row>
    <row r="335" spans="1:24" x14ac:dyDescent="0.25">
      <c r="A335" s="1" t="s">
        <v>53</v>
      </c>
      <c r="B335" s="1" t="s">
        <v>54</v>
      </c>
      <c r="C335" s="1" t="s">
        <v>183</v>
      </c>
      <c r="D335" s="1" t="s">
        <v>184</v>
      </c>
      <c r="E335" s="1" t="s">
        <v>57</v>
      </c>
      <c r="F335" s="1" t="s">
        <v>58</v>
      </c>
      <c r="G335" s="1" t="s">
        <v>59</v>
      </c>
      <c r="H335" s="1" t="s">
        <v>223</v>
      </c>
      <c r="I335" s="1" t="s">
        <v>15</v>
      </c>
      <c r="J335" s="1" t="s">
        <v>61</v>
      </c>
      <c r="K335" s="1" t="s">
        <v>62</v>
      </c>
      <c r="L335" s="1" t="s">
        <v>63</v>
      </c>
      <c r="M335" s="1" t="s">
        <v>64</v>
      </c>
      <c r="N335" s="1" t="s">
        <v>157</v>
      </c>
      <c r="O335" s="1" t="s">
        <v>158</v>
      </c>
      <c r="P335" s="1" t="s">
        <v>67</v>
      </c>
      <c r="Q335" s="1" t="s">
        <v>68</v>
      </c>
      <c r="R335" s="2">
        <v>291265.68</v>
      </c>
      <c r="S335" s="1" t="s">
        <v>69</v>
      </c>
      <c r="T335" s="3">
        <v>3.0649147807540949E-4</v>
      </c>
      <c r="U335" s="4">
        <v>5752.7888022892093</v>
      </c>
      <c r="V335" s="4">
        <v>862.91832034338142</v>
      </c>
      <c r="W335" s="4">
        <v>4889.870481945828</v>
      </c>
      <c r="X335" s="1" t="s">
        <v>13</v>
      </c>
    </row>
    <row r="336" spans="1:24" x14ac:dyDescent="0.25">
      <c r="A336" s="1" t="s">
        <v>53</v>
      </c>
      <c r="B336" s="1" t="s">
        <v>54</v>
      </c>
      <c r="C336" s="1" t="s">
        <v>159</v>
      </c>
      <c r="D336" s="1" t="s">
        <v>160</v>
      </c>
      <c r="E336" s="1" t="s">
        <v>57</v>
      </c>
      <c r="F336" s="1" t="s">
        <v>58</v>
      </c>
      <c r="G336" s="1" t="s">
        <v>59</v>
      </c>
      <c r="H336" s="1" t="s">
        <v>223</v>
      </c>
      <c r="I336" s="1" t="s">
        <v>15</v>
      </c>
      <c r="J336" s="1" t="s">
        <v>61</v>
      </c>
      <c r="K336" s="1" t="s">
        <v>62</v>
      </c>
      <c r="L336" s="1" t="s">
        <v>127</v>
      </c>
      <c r="M336" s="1" t="s">
        <v>128</v>
      </c>
      <c r="N336" s="1" t="s">
        <v>129</v>
      </c>
      <c r="O336" s="1" t="s">
        <v>130</v>
      </c>
      <c r="P336" s="1" t="s">
        <v>67</v>
      </c>
      <c r="Q336" s="1" t="s">
        <v>68</v>
      </c>
      <c r="R336" s="2">
        <v>673717.46</v>
      </c>
      <c r="S336" s="1" t="s">
        <v>69</v>
      </c>
      <c r="T336" s="3">
        <v>7.0893577341693862E-4</v>
      </c>
      <c r="U336" s="4">
        <v>13306.594377321517</v>
      </c>
      <c r="V336" s="4">
        <v>1995.9891565982275</v>
      </c>
      <c r="W336" s="4">
        <v>11310.60522072329</v>
      </c>
      <c r="X336" s="1" t="s">
        <v>13</v>
      </c>
    </row>
    <row r="337" spans="1:24" x14ac:dyDescent="0.25">
      <c r="A337" s="1" t="s">
        <v>53</v>
      </c>
      <c r="B337" s="1" t="s">
        <v>54</v>
      </c>
      <c r="C337" s="1" t="s">
        <v>55</v>
      </c>
      <c r="D337" s="1" t="s">
        <v>56</v>
      </c>
      <c r="E337" s="1" t="s">
        <v>57</v>
      </c>
      <c r="F337" s="1" t="s">
        <v>58</v>
      </c>
      <c r="G337" s="1" t="s">
        <v>59</v>
      </c>
      <c r="H337" s="1" t="s">
        <v>223</v>
      </c>
      <c r="I337" s="1" t="s">
        <v>15</v>
      </c>
      <c r="J337" s="1" t="s">
        <v>61</v>
      </c>
      <c r="K337" s="1" t="s">
        <v>62</v>
      </c>
      <c r="L337" s="1" t="s">
        <v>127</v>
      </c>
      <c r="M337" s="1" t="s">
        <v>128</v>
      </c>
      <c r="N337" s="1" t="s">
        <v>230</v>
      </c>
      <c r="O337" s="1" t="s">
        <v>231</v>
      </c>
      <c r="P337" s="1" t="s">
        <v>67</v>
      </c>
      <c r="Q337" s="1" t="s">
        <v>68</v>
      </c>
      <c r="R337" s="2">
        <v>619846.23</v>
      </c>
      <c r="S337" s="1" t="s">
        <v>69</v>
      </c>
      <c r="T337" s="3">
        <v>6.5224844620269103E-4</v>
      </c>
      <c r="U337" s="4">
        <v>12242.583647634632</v>
      </c>
      <c r="V337" s="4">
        <v>1836.3875471451947</v>
      </c>
      <c r="W337" s="4">
        <v>10406.196100489437</v>
      </c>
      <c r="X337" s="1" t="s">
        <v>13</v>
      </c>
    </row>
    <row r="338" spans="1:24" x14ac:dyDescent="0.25">
      <c r="A338" s="1" t="s">
        <v>53</v>
      </c>
      <c r="B338" s="1" t="s">
        <v>54</v>
      </c>
      <c r="C338" s="1" t="s">
        <v>137</v>
      </c>
      <c r="D338" s="1" t="s">
        <v>138</v>
      </c>
      <c r="E338" s="1" t="s">
        <v>57</v>
      </c>
      <c r="F338" s="1" t="s">
        <v>58</v>
      </c>
      <c r="G338" s="1" t="s">
        <v>59</v>
      </c>
      <c r="H338" s="1" t="s">
        <v>223</v>
      </c>
      <c r="I338" s="1" t="s">
        <v>15</v>
      </c>
      <c r="J338" s="1" t="s">
        <v>61</v>
      </c>
      <c r="K338" s="1" t="s">
        <v>62</v>
      </c>
      <c r="L338" s="1" t="s">
        <v>63</v>
      </c>
      <c r="M338" s="1" t="s">
        <v>64</v>
      </c>
      <c r="N338" s="1" t="s">
        <v>131</v>
      </c>
      <c r="O338" s="1" t="s">
        <v>132</v>
      </c>
      <c r="P338" s="1" t="s">
        <v>67</v>
      </c>
      <c r="Q338" s="1" t="s">
        <v>68</v>
      </c>
      <c r="R338" s="2">
        <v>373099.46</v>
      </c>
      <c r="S338" s="1" t="s">
        <v>69</v>
      </c>
      <c r="T338" s="3">
        <v>3.9260308651722074E-4</v>
      </c>
      <c r="U338" s="4">
        <v>7369.0878912618573</v>
      </c>
      <c r="V338" s="4">
        <v>1105.3631836892785</v>
      </c>
      <c r="W338" s="4">
        <v>6263.7247075725782</v>
      </c>
      <c r="X338" s="1" t="s">
        <v>13</v>
      </c>
    </row>
    <row r="339" spans="1:24" x14ac:dyDescent="0.25">
      <c r="A339" s="1" t="s">
        <v>53</v>
      </c>
      <c r="B339" s="1" t="s">
        <v>54</v>
      </c>
      <c r="C339" s="1" t="s">
        <v>141</v>
      </c>
      <c r="D339" s="1" t="s">
        <v>142</v>
      </c>
      <c r="E339" s="1" t="s">
        <v>57</v>
      </c>
      <c r="F339" s="1" t="s">
        <v>58</v>
      </c>
      <c r="G339" s="1" t="s">
        <v>59</v>
      </c>
      <c r="H339" s="1" t="s">
        <v>223</v>
      </c>
      <c r="I339" s="1" t="s">
        <v>15</v>
      </c>
      <c r="J339" s="1" t="s">
        <v>61</v>
      </c>
      <c r="K339" s="1" t="s">
        <v>62</v>
      </c>
      <c r="L339" s="1" t="s">
        <v>63</v>
      </c>
      <c r="M339" s="1" t="s">
        <v>64</v>
      </c>
      <c r="N339" s="1" t="s">
        <v>107</v>
      </c>
      <c r="O339" s="1" t="s">
        <v>108</v>
      </c>
      <c r="P339" s="1" t="s">
        <v>67</v>
      </c>
      <c r="Q339" s="1" t="s">
        <v>68</v>
      </c>
      <c r="R339" s="2">
        <v>427182.99</v>
      </c>
      <c r="S339" s="1" t="s">
        <v>69</v>
      </c>
      <c r="T339" s="3">
        <v>4.4951381162989363E-4</v>
      </c>
      <c r="U339" s="4">
        <v>8437.2917585086689</v>
      </c>
      <c r="V339" s="4">
        <v>1265.5937637763002</v>
      </c>
      <c r="W339" s="4">
        <v>7171.697994732368</v>
      </c>
      <c r="X339" s="1" t="s">
        <v>13</v>
      </c>
    </row>
    <row r="340" spans="1:24" x14ac:dyDescent="0.25">
      <c r="A340" s="1" t="s">
        <v>53</v>
      </c>
      <c r="B340" s="1" t="s">
        <v>54</v>
      </c>
      <c r="C340" s="1" t="s">
        <v>70</v>
      </c>
      <c r="D340" s="1" t="s">
        <v>71</v>
      </c>
      <c r="E340" s="1" t="s">
        <v>57</v>
      </c>
      <c r="F340" s="1" t="s">
        <v>58</v>
      </c>
      <c r="G340" s="1" t="s">
        <v>59</v>
      </c>
      <c r="H340" s="1" t="s">
        <v>223</v>
      </c>
      <c r="I340" s="1" t="s">
        <v>15</v>
      </c>
      <c r="J340" s="1" t="s">
        <v>61</v>
      </c>
      <c r="K340" s="1" t="s">
        <v>62</v>
      </c>
      <c r="L340" s="1" t="s">
        <v>82</v>
      </c>
      <c r="M340" s="1" t="s">
        <v>83</v>
      </c>
      <c r="N340" s="1" t="s">
        <v>101</v>
      </c>
      <c r="O340" s="1" t="s">
        <v>102</v>
      </c>
      <c r="P340" s="1" t="s">
        <v>67</v>
      </c>
      <c r="Q340" s="1" t="s">
        <v>68</v>
      </c>
      <c r="R340" s="2">
        <v>29171735.609999999</v>
      </c>
      <c r="S340" s="1" t="s">
        <v>69</v>
      </c>
      <c r="T340" s="3">
        <v>3.0696676536466492E-2</v>
      </c>
      <c r="U340" s="4">
        <v>576170.98574933165</v>
      </c>
      <c r="V340" s="4">
        <v>86425.647862399739</v>
      </c>
      <c r="W340" s="4">
        <v>489745.3378869319</v>
      </c>
      <c r="X340" s="1" t="s">
        <v>13</v>
      </c>
    </row>
    <row r="341" spans="1:24" x14ac:dyDescent="0.25">
      <c r="A341" s="1" t="s">
        <v>53</v>
      </c>
      <c r="B341" s="1" t="s">
        <v>54</v>
      </c>
      <c r="C341" s="1" t="s">
        <v>141</v>
      </c>
      <c r="D341" s="1" t="s">
        <v>142</v>
      </c>
      <c r="E341" s="1" t="s">
        <v>57</v>
      </c>
      <c r="F341" s="1" t="s">
        <v>58</v>
      </c>
      <c r="G341" s="1" t="s">
        <v>59</v>
      </c>
      <c r="H341" s="1" t="s">
        <v>223</v>
      </c>
      <c r="I341" s="1" t="s">
        <v>15</v>
      </c>
      <c r="J341" s="1" t="s">
        <v>61</v>
      </c>
      <c r="K341" s="1" t="s">
        <v>62</v>
      </c>
      <c r="L341" s="1" t="s">
        <v>127</v>
      </c>
      <c r="M341" s="1" t="s">
        <v>128</v>
      </c>
      <c r="N341" s="1" t="s">
        <v>129</v>
      </c>
      <c r="O341" s="1" t="s">
        <v>130</v>
      </c>
      <c r="P341" s="1" t="s">
        <v>67</v>
      </c>
      <c r="Q341" s="1" t="s">
        <v>68</v>
      </c>
      <c r="R341" s="2">
        <v>479741.03</v>
      </c>
      <c r="S341" s="1" t="s">
        <v>69</v>
      </c>
      <c r="T341" s="3">
        <v>5.0481930235693874E-4</v>
      </c>
      <c r="U341" s="4">
        <v>9475.3656708977578</v>
      </c>
      <c r="V341" s="4">
        <v>1421.3048506346636</v>
      </c>
      <c r="W341" s="4">
        <v>8054.0608202630938</v>
      </c>
      <c r="X341" s="1" t="s">
        <v>13</v>
      </c>
    </row>
    <row r="342" spans="1:24" x14ac:dyDescent="0.25">
      <c r="A342" s="1" t="s">
        <v>53</v>
      </c>
      <c r="B342" s="1" t="s">
        <v>54</v>
      </c>
      <c r="C342" s="1" t="s">
        <v>169</v>
      </c>
      <c r="D342" s="1" t="s">
        <v>170</v>
      </c>
      <c r="E342" s="1" t="s">
        <v>57</v>
      </c>
      <c r="F342" s="1" t="s">
        <v>58</v>
      </c>
      <c r="G342" s="1" t="s">
        <v>59</v>
      </c>
      <c r="H342" s="1" t="s">
        <v>223</v>
      </c>
      <c r="I342" s="1" t="s">
        <v>15</v>
      </c>
      <c r="J342" s="1" t="s">
        <v>61</v>
      </c>
      <c r="K342" s="1" t="s">
        <v>62</v>
      </c>
      <c r="L342" s="1" t="s">
        <v>82</v>
      </c>
      <c r="M342" s="1" t="s">
        <v>83</v>
      </c>
      <c r="N342" s="1" t="s">
        <v>105</v>
      </c>
      <c r="O342" s="1" t="s">
        <v>106</v>
      </c>
      <c r="P342" s="1" t="s">
        <v>67</v>
      </c>
      <c r="Q342" s="1" t="s">
        <v>68</v>
      </c>
      <c r="R342" s="2">
        <v>279303.88</v>
      </c>
      <c r="S342" s="1" t="s">
        <v>69</v>
      </c>
      <c r="T342" s="3">
        <v>2.9390437971750331E-4</v>
      </c>
      <c r="U342" s="4">
        <v>5516.5312758438595</v>
      </c>
      <c r="V342" s="4">
        <v>827.4796913765789</v>
      </c>
      <c r="W342" s="4">
        <v>4689.05158446728</v>
      </c>
      <c r="X342" s="1" t="s">
        <v>13</v>
      </c>
    </row>
    <row r="343" spans="1:24" x14ac:dyDescent="0.25">
      <c r="A343" s="1" t="s">
        <v>53</v>
      </c>
      <c r="B343" s="1" t="s">
        <v>54</v>
      </c>
      <c r="C343" s="1" t="s">
        <v>93</v>
      </c>
      <c r="D343" s="1" t="s">
        <v>94</v>
      </c>
      <c r="E343" s="1" t="s">
        <v>57</v>
      </c>
      <c r="F343" s="1" t="s">
        <v>58</v>
      </c>
      <c r="G343" s="1" t="s">
        <v>59</v>
      </c>
      <c r="H343" s="1" t="s">
        <v>223</v>
      </c>
      <c r="I343" s="1" t="s">
        <v>15</v>
      </c>
      <c r="J343" s="1" t="s">
        <v>240</v>
      </c>
      <c r="K343" s="1" t="s">
        <v>241</v>
      </c>
      <c r="L343" s="1" t="s">
        <v>177</v>
      </c>
      <c r="M343" s="1" t="s">
        <v>178</v>
      </c>
      <c r="N343" s="1" t="s">
        <v>185</v>
      </c>
      <c r="O343" s="1" t="s">
        <v>186</v>
      </c>
      <c r="P343" s="1" t="s">
        <v>67</v>
      </c>
      <c r="Q343" s="1" t="s">
        <v>68</v>
      </c>
      <c r="R343" s="2">
        <v>3491.73</v>
      </c>
      <c r="S343" s="1" t="s">
        <v>69</v>
      </c>
      <c r="T343" s="3">
        <v>3.6742588029604091E-6</v>
      </c>
      <c r="U343" s="4">
        <v>68.965163505076532</v>
      </c>
      <c r="V343" s="4">
        <v>10.34477452576148</v>
      </c>
      <c r="W343" s="4">
        <v>58.620388979315052</v>
      </c>
      <c r="X343" s="1" t="s">
        <v>13</v>
      </c>
    </row>
    <row r="344" spans="1:24" x14ac:dyDescent="0.25">
      <c r="A344" s="1" t="s">
        <v>53</v>
      </c>
      <c r="B344" s="1" t="s">
        <v>54</v>
      </c>
      <c r="C344" s="1" t="s">
        <v>183</v>
      </c>
      <c r="D344" s="1" t="s">
        <v>184</v>
      </c>
      <c r="E344" s="1" t="s">
        <v>57</v>
      </c>
      <c r="F344" s="1" t="s">
        <v>58</v>
      </c>
      <c r="G344" s="1" t="s">
        <v>59</v>
      </c>
      <c r="H344" s="1" t="s">
        <v>223</v>
      </c>
      <c r="I344" s="1" t="s">
        <v>15</v>
      </c>
      <c r="J344" s="1" t="s">
        <v>61</v>
      </c>
      <c r="K344" s="1" t="s">
        <v>62</v>
      </c>
      <c r="L344" s="1" t="s">
        <v>95</v>
      </c>
      <c r="M344" s="1" t="s">
        <v>96</v>
      </c>
      <c r="N344" s="1" t="s">
        <v>125</v>
      </c>
      <c r="O344" s="1" t="s">
        <v>126</v>
      </c>
      <c r="P344" s="1" t="s">
        <v>67</v>
      </c>
      <c r="Q344" s="1" t="s">
        <v>68</v>
      </c>
      <c r="R344" s="2">
        <v>455406.55</v>
      </c>
      <c r="S344" s="1" t="s">
        <v>69</v>
      </c>
      <c r="T344" s="3">
        <v>4.7921274705184239E-4</v>
      </c>
      <c r="U344" s="4">
        <v>8994.735326623997</v>
      </c>
      <c r="V344" s="4">
        <v>1349.2102989935995</v>
      </c>
      <c r="W344" s="4">
        <v>7645.5250276303968</v>
      </c>
      <c r="X344" s="1" t="s">
        <v>13</v>
      </c>
    </row>
    <row r="345" spans="1:24" x14ac:dyDescent="0.25">
      <c r="A345" s="1" t="s">
        <v>53</v>
      </c>
      <c r="B345" s="1" t="s">
        <v>54</v>
      </c>
      <c r="C345" s="1" t="s">
        <v>141</v>
      </c>
      <c r="D345" s="1" t="s">
        <v>142</v>
      </c>
      <c r="E345" s="1" t="s">
        <v>57</v>
      </c>
      <c r="F345" s="1" t="s">
        <v>58</v>
      </c>
      <c r="G345" s="1" t="s">
        <v>59</v>
      </c>
      <c r="H345" s="1" t="s">
        <v>223</v>
      </c>
      <c r="I345" s="1" t="s">
        <v>15</v>
      </c>
      <c r="J345" s="1" t="s">
        <v>61</v>
      </c>
      <c r="K345" s="1" t="s">
        <v>62</v>
      </c>
      <c r="L345" s="1" t="s">
        <v>63</v>
      </c>
      <c r="M345" s="1" t="s">
        <v>64</v>
      </c>
      <c r="N345" s="1" t="s">
        <v>119</v>
      </c>
      <c r="O345" s="1" t="s">
        <v>120</v>
      </c>
      <c r="P345" s="1" t="s">
        <v>67</v>
      </c>
      <c r="Q345" s="1" t="s">
        <v>68</v>
      </c>
      <c r="R345" s="2">
        <v>386921.75</v>
      </c>
      <c r="S345" s="1" t="s">
        <v>69</v>
      </c>
      <c r="T345" s="3">
        <v>4.0714793125308849E-4</v>
      </c>
      <c r="U345" s="4">
        <v>7642.0919579750862</v>
      </c>
      <c r="V345" s="4">
        <v>1146.3137936962628</v>
      </c>
      <c r="W345" s="4">
        <v>6495.7781642788232</v>
      </c>
      <c r="X345" s="1" t="s">
        <v>13</v>
      </c>
    </row>
    <row r="346" spans="1:24" x14ac:dyDescent="0.25">
      <c r="A346" s="1" t="s">
        <v>53</v>
      </c>
      <c r="B346" s="1" t="s">
        <v>54</v>
      </c>
      <c r="C346" s="1" t="s">
        <v>183</v>
      </c>
      <c r="D346" s="1" t="s">
        <v>184</v>
      </c>
      <c r="E346" s="1" t="s">
        <v>57</v>
      </c>
      <c r="F346" s="1" t="s">
        <v>58</v>
      </c>
      <c r="G346" s="1" t="s">
        <v>59</v>
      </c>
      <c r="H346" s="1" t="s">
        <v>223</v>
      </c>
      <c r="I346" s="1" t="s">
        <v>15</v>
      </c>
      <c r="J346" s="1" t="s">
        <v>61</v>
      </c>
      <c r="K346" s="1" t="s">
        <v>62</v>
      </c>
      <c r="L346" s="1" t="s">
        <v>127</v>
      </c>
      <c r="M346" s="1" t="s">
        <v>128</v>
      </c>
      <c r="N346" s="1" t="s">
        <v>129</v>
      </c>
      <c r="O346" s="1" t="s">
        <v>130</v>
      </c>
      <c r="P346" s="1" t="s">
        <v>67</v>
      </c>
      <c r="Q346" s="1" t="s">
        <v>68</v>
      </c>
      <c r="R346" s="2">
        <v>630489.51</v>
      </c>
      <c r="S346" s="1" t="s">
        <v>69</v>
      </c>
      <c r="T346" s="3">
        <v>6.6344809944975558E-4</v>
      </c>
      <c r="U346" s="4">
        <v>12452.799083945663</v>
      </c>
      <c r="V346" s="4">
        <v>1867.9198625918493</v>
      </c>
      <c r="W346" s="4">
        <v>10584.879221353813</v>
      </c>
      <c r="X346" s="1" t="s">
        <v>13</v>
      </c>
    </row>
    <row r="347" spans="1:24" x14ac:dyDescent="0.25">
      <c r="A347" s="1" t="s">
        <v>53</v>
      </c>
      <c r="B347" s="1" t="s">
        <v>54</v>
      </c>
      <c r="C347" s="1" t="s">
        <v>183</v>
      </c>
      <c r="D347" s="1" t="s">
        <v>184</v>
      </c>
      <c r="E347" s="1" t="s">
        <v>57</v>
      </c>
      <c r="F347" s="1" t="s">
        <v>58</v>
      </c>
      <c r="G347" s="1" t="s">
        <v>59</v>
      </c>
      <c r="H347" s="1" t="s">
        <v>223</v>
      </c>
      <c r="I347" s="1" t="s">
        <v>15</v>
      </c>
      <c r="J347" s="1" t="s">
        <v>226</v>
      </c>
      <c r="K347" s="1" t="s">
        <v>227</v>
      </c>
      <c r="L347" s="1" t="s">
        <v>95</v>
      </c>
      <c r="M347" s="1" t="s">
        <v>96</v>
      </c>
      <c r="N347" s="1" t="s">
        <v>145</v>
      </c>
      <c r="O347" s="1" t="s">
        <v>146</v>
      </c>
      <c r="P347" s="1" t="s">
        <v>67</v>
      </c>
      <c r="Q347" s="1" t="s">
        <v>68</v>
      </c>
      <c r="R347" s="2">
        <v>1306.22</v>
      </c>
      <c r="S347" s="1" t="s">
        <v>69</v>
      </c>
      <c r="T347" s="3">
        <v>1.3745021332127473E-6</v>
      </c>
      <c r="U347" s="4">
        <v>25.79915281926182</v>
      </c>
      <c r="V347" s="4">
        <v>3.869872922889273</v>
      </c>
      <c r="W347" s="4">
        <v>21.929279896372545</v>
      </c>
      <c r="X347" s="1" t="s">
        <v>13</v>
      </c>
    </row>
    <row r="348" spans="1:24" x14ac:dyDescent="0.25">
      <c r="A348" s="1" t="s">
        <v>53</v>
      </c>
      <c r="B348" s="1" t="s">
        <v>54</v>
      </c>
      <c r="C348" s="1" t="s">
        <v>87</v>
      </c>
      <c r="D348" s="1" t="s">
        <v>88</v>
      </c>
      <c r="E348" s="1" t="s">
        <v>57</v>
      </c>
      <c r="F348" s="1" t="s">
        <v>58</v>
      </c>
      <c r="G348" s="1" t="s">
        <v>59</v>
      </c>
      <c r="H348" s="1" t="s">
        <v>223</v>
      </c>
      <c r="I348" s="1" t="s">
        <v>15</v>
      </c>
      <c r="J348" s="1" t="s">
        <v>226</v>
      </c>
      <c r="K348" s="1" t="s">
        <v>227</v>
      </c>
      <c r="L348" s="1" t="s">
        <v>95</v>
      </c>
      <c r="M348" s="1" t="s">
        <v>96</v>
      </c>
      <c r="N348" s="1" t="s">
        <v>97</v>
      </c>
      <c r="O348" s="1" t="s">
        <v>98</v>
      </c>
      <c r="P348" s="1" t="s">
        <v>67</v>
      </c>
      <c r="Q348" s="1" t="s">
        <v>68</v>
      </c>
      <c r="R348" s="2">
        <v>7897.63</v>
      </c>
      <c r="S348" s="1" t="s">
        <v>69</v>
      </c>
      <c r="T348" s="3">
        <v>8.3104754806426095E-6</v>
      </c>
      <c r="U348" s="4">
        <v>155.98609979941108</v>
      </c>
      <c r="V348" s="4">
        <v>23.39791496991166</v>
      </c>
      <c r="W348" s="4">
        <v>132.58818482949943</v>
      </c>
      <c r="X348" s="1" t="s">
        <v>13</v>
      </c>
    </row>
    <row r="349" spans="1:24" x14ac:dyDescent="0.25">
      <c r="A349" s="1" t="s">
        <v>53</v>
      </c>
      <c r="B349" s="1" t="s">
        <v>54</v>
      </c>
      <c r="C349" s="1" t="s">
        <v>87</v>
      </c>
      <c r="D349" s="1" t="s">
        <v>88</v>
      </c>
      <c r="E349" s="1" t="s">
        <v>57</v>
      </c>
      <c r="F349" s="1" t="s">
        <v>58</v>
      </c>
      <c r="G349" s="1" t="s">
        <v>59</v>
      </c>
      <c r="H349" s="1" t="s">
        <v>223</v>
      </c>
      <c r="I349" s="1" t="s">
        <v>15</v>
      </c>
      <c r="J349" s="1" t="s">
        <v>61</v>
      </c>
      <c r="K349" s="1" t="s">
        <v>62</v>
      </c>
      <c r="L349" s="1" t="s">
        <v>95</v>
      </c>
      <c r="M349" s="1" t="s">
        <v>96</v>
      </c>
      <c r="N349" s="1" t="s">
        <v>113</v>
      </c>
      <c r="O349" s="1" t="s">
        <v>114</v>
      </c>
      <c r="P349" s="1" t="s">
        <v>67</v>
      </c>
      <c r="Q349" s="1" t="s">
        <v>68</v>
      </c>
      <c r="R349" s="2">
        <v>1286375.29</v>
      </c>
      <c r="S349" s="1" t="s">
        <v>69</v>
      </c>
      <c r="T349" s="3">
        <v>1.3536200488563691E-3</v>
      </c>
      <c r="U349" s="4">
        <v>25407.199927755082</v>
      </c>
      <c r="V349" s="4">
        <v>3811.0799891632623</v>
      </c>
      <c r="W349" s="4">
        <v>21596.119938591819</v>
      </c>
      <c r="X349" s="1" t="s">
        <v>13</v>
      </c>
    </row>
    <row r="350" spans="1:24" x14ac:dyDescent="0.25">
      <c r="A350" s="1" t="s">
        <v>53</v>
      </c>
      <c r="B350" s="1" t="s">
        <v>54</v>
      </c>
      <c r="C350" s="1" t="s">
        <v>87</v>
      </c>
      <c r="D350" s="1" t="s">
        <v>88</v>
      </c>
      <c r="E350" s="1" t="s">
        <v>57</v>
      </c>
      <c r="F350" s="1" t="s">
        <v>58</v>
      </c>
      <c r="G350" s="1" t="s">
        <v>59</v>
      </c>
      <c r="H350" s="1" t="s">
        <v>223</v>
      </c>
      <c r="I350" s="1" t="s">
        <v>15</v>
      </c>
      <c r="J350" s="1" t="s">
        <v>61</v>
      </c>
      <c r="K350" s="1" t="s">
        <v>62</v>
      </c>
      <c r="L350" s="1" t="s">
        <v>95</v>
      </c>
      <c r="M350" s="1" t="s">
        <v>96</v>
      </c>
      <c r="N350" s="1" t="s">
        <v>125</v>
      </c>
      <c r="O350" s="1" t="s">
        <v>126</v>
      </c>
      <c r="P350" s="1" t="s">
        <v>67</v>
      </c>
      <c r="Q350" s="1" t="s">
        <v>68</v>
      </c>
      <c r="R350" s="2">
        <v>604241.31000000006</v>
      </c>
      <c r="S350" s="1" t="s">
        <v>69</v>
      </c>
      <c r="T350" s="3">
        <v>6.3582778518952781E-4</v>
      </c>
      <c r="U350" s="4">
        <v>11934.370853608854</v>
      </c>
      <c r="V350" s="4">
        <v>1790.1556280413281</v>
      </c>
      <c r="W350" s="4">
        <v>10144.215225567526</v>
      </c>
      <c r="X350" s="1" t="s">
        <v>13</v>
      </c>
    </row>
    <row r="351" spans="1:24" x14ac:dyDescent="0.25">
      <c r="A351" s="1" t="s">
        <v>53</v>
      </c>
      <c r="B351" s="1" t="s">
        <v>54</v>
      </c>
      <c r="C351" s="1" t="s">
        <v>141</v>
      </c>
      <c r="D351" s="1" t="s">
        <v>142</v>
      </c>
      <c r="E351" s="1" t="s">
        <v>57</v>
      </c>
      <c r="F351" s="1" t="s">
        <v>58</v>
      </c>
      <c r="G351" s="1" t="s">
        <v>59</v>
      </c>
      <c r="H351" s="1" t="s">
        <v>223</v>
      </c>
      <c r="I351" s="1" t="s">
        <v>15</v>
      </c>
      <c r="J351" s="1" t="s">
        <v>61</v>
      </c>
      <c r="K351" s="1" t="s">
        <v>62</v>
      </c>
      <c r="L351" s="1" t="s">
        <v>63</v>
      </c>
      <c r="M351" s="1" t="s">
        <v>64</v>
      </c>
      <c r="N351" s="1" t="s">
        <v>131</v>
      </c>
      <c r="O351" s="1" t="s">
        <v>132</v>
      </c>
      <c r="P351" s="1" t="s">
        <v>67</v>
      </c>
      <c r="Q351" s="1" t="s">
        <v>68</v>
      </c>
      <c r="R351" s="2">
        <v>652891.24</v>
      </c>
      <c r="S351" s="1" t="s">
        <v>69</v>
      </c>
      <c r="T351" s="3">
        <v>6.8702087101400657E-4</v>
      </c>
      <c r="U351" s="4">
        <v>12895.255680603072</v>
      </c>
      <c r="V351" s="4">
        <v>1934.2883520904606</v>
      </c>
      <c r="W351" s="4">
        <v>10960.96732851261</v>
      </c>
      <c r="X351" s="1" t="s">
        <v>13</v>
      </c>
    </row>
    <row r="352" spans="1:24" x14ac:dyDescent="0.25">
      <c r="A352" s="1" t="s">
        <v>53</v>
      </c>
      <c r="B352" s="1" t="s">
        <v>54</v>
      </c>
      <c r="C352" s="1" t="s">
        <v>55</v>
      </c>
      <c r="D352" s="1" t="s">
        <v>56</v>
      </c>
      <c r="E352" s="1" t="s">
        <v>57</v>
      </c>
      <c r="F352" s="1" t="s">
        <v>58</v>
      </c>
      <c r="G352" s="1" t="s">
        <v>59</v>
      </c>
      <c r="H352" s="1" t="s">
        <v>223</v>
      </c>
      <c r="I352" s="1" t="s">
        <v>15</v>
      </c>
      <c r="J352" s="1" t="s">
        <v>61</v>
      </c>
      <c r="K352" s="1" t="s">
        <v>62</v>
      </c>
      <c r="L352" s="1" t="s">
        <v>63</v>
      </c>
      <c r="M352" s="1" t="s">
        <v>64</v>
      </c>
      <c r="N352" s="1" t="s">
        <v>157</v>
      </c>
      <c r="O352" s="1" t="s">
        <v>158</v>
      </c>
      <c r="P352" s="1" t="s">
        <v>67</v>
      </c>
      <c r="Q352" s="1" t="s">
        <v>68</v>
      </c>
      <c r="R352" s="2">
        <v>352498.88</v>
      </c>
      <c r="S352" s="1" t="s">
        <v>69</v>
      </c>
      <c r="T352" s="3">
        <v>3.7092561935593099E-4</v>
      </c>
      <c r="U352" s="4">
        <v>6962.2058104596726</v>
      </c>
      <c r="V352" s="4">
        <v>1044.3308715689509</v>
      </c>
      <c r="W352" s="4">
        <v>5917.8749388907218</v>
      </c>
      <c r="X352" s="1" t="s">
        <v>13</v>
      </c>
    </row>
    <row r="353" spans="1:24" x14ac:dyDescent="0.25">
      <c r="A353" s="1" t="s">
        <v>53</v>
      </c>
      <c r="B353" s="1" t="s">
        <v>54</v>
      </c>
      <c r="C353" s="1" t="s">
        <v>183</v>
      </c>
      <c r="D353" s="1" t="s">
        <v>184</v>
      </c>
      <c r="E353" s="1" t="s">
        <v>57</v>
      </c>
      <c r="F353" s="1" t="s">
        <v>58</v>
      </c>
      <c r="G353" s="1" t="s">
        <v>59</v>
      </c>
      <c r="H353" s="1" t="s">
        <v>223</v>
      </c>
      <c r="I353" s="1" t="s">
        <v>15</v>
      </c>
      <c r="J353" s="1" t="s">
        <v>61</v>
      </c>
      <c r="K353" s="1" t="s">
        <v>62</v>
      </c>
      <c r="L353" s="1" t="s">
        <v>95</v>
      </c>
      <c r="M353" s="1" t="s">
        <v>96</v>
      </c>
      <c r="N353" s="1" t="s">
        <v>145</v>
      </c>
      <c r="O353" s="1" t="s">
        <v>146</v>
      </c>
      <c r="P353" s="1" t="s">
        <v>67</v>
      </c>
      <c r="Q353" s="1" t="s">
        <v>68</v>
      </c>
      <c r="R353" s="2">
        <v>759388.42</v>
      </c>
      <c r="S353" s="1" t="s">
        <v>69</v>
      </c>
      <c r="T353" s="3">
        <v>7.9908514892365579E-4</v>
      </c>
      <c r="U353" s="4">
        <v>14998.681613172192</v>
      </c>
      <c r="V353" s="4">
        <v>2249.8022419758286</v>
      </c>
      <c r="W353" s="4">
        <v>12748.879371196363</v>
      </c>
      <c r="X353" s="1" t="s">
        <v>13</v>
      </c>
    </row>
    <row r="354" spans="1:24" x14ac:dyDescent="0.25">
      <c r="A354" s="1" t="s">
        <v>53</v>
      </c>
      <c r="B354" s="1" t="s">
        <v>54</v>
      </c>
      <c r="C354" s="1" t="s">
        <v>76</v>
      </c>
      <c r="D354" s="1" t="s">
        <v>77</v>
      </c>
      <c r="E354" s="1" t="s">
        <v>57</v>
      </c>
      <c r="F354" s="1" t="s">
        <v>58</v>
      </c>
      <c r="G354" s="1" t="s">
        <v>59</v>
      </c>
      <c r="H354" s="1" t="s">
        <v>223</v>
      </c>
      <c r="I354" s="1" t="s">
        <v>15</v>
      </c>
      <c r="J354" s="1" t="s">
        <v>242</v>
      </c>
      <c r="K354" s="1" t="s">
        <v>243</v>
      </c>
      <c r="L354" s="1" t="s">
        <v>89</v>
      </c>
      <c r="M354" s="1" t="s">
        <v>90</v>
      </c>
      <c r="N354" s="1" t="s">
        <v>121</v>
      </c>
      <c r="O354" s="1" t="s">
        <v>122</v>
      </c>
      <c r="P354" s="1" t="s">
        <v>67</v>
      </c>
      <c r="Q354" s="1" t="s">
        <v>68</v>
      </c>
      <c r="R354" s="2">
        <v>33499.83</v>
      </c>
      <c r="S354" s="1" t="s">
        <v>69</v>
      </c>
      <c r="T354" s="3">
        <v>3.5251020346698405E-5</v>
      </c>
      <c r="U354" s="4">
        <v>661.65518334529543</v>
      </c>
      <c r="V354" s="4">
        <v>99.248277501794306</v>
      </c>
      <c r="W354" s="4">
        <v>562.40690584350114</v>
      </c>
      <c r="X354" s="1" t="s">
        <v>13</v>
      </c>
    </row>
    <row r="355" spans="1:24" x14ac:dyDescent="0.25">
      <c r="A355" s="1" t="s">
        <v>53</v>
      </c>
      <c r="B355" s="1" t="s">
        <v>54</v>
      </c>
      <c r="C355" s="1" t="s">
        <v>115</v>
      </c>
      <c r="D355" s="1" t="s">
        <v>116</v>
      </c>
      <c r="E355" s="1" t="s">
        <v>57</v>
      </c>
      <c r="F355" s="1" t="s">
        <v>58</v>
      </c>
      <c r="G355" s="1" t="s">
        <v>59</v>
      </c>
      <c r="H355" s="1" t="s">
        <v>223</v>
      </c>
      <c r="I355" s="1" t="s">
        <v>15</v>
      </c>
      <c r="J355" s="1" t="s">
        <v>244</v>
      </c>
      <c r="K355" s="1" t="s">
        <v>245</v>
      </c>
      <c r="L355" s="1" t="s">
        <v>95</v>
      </c>
      <c r="M355" s="1" t="s">
        <v>96</v>
      </c>
      <c r="N355" s="1" t="s">
        <v>175</v>
      </c>
      <c r="O355" s="1" t="s">
        <v>176</v>
      </c>
      <c r="P355" s="1" t="s">
        <v>67</v>
      </c>
      <c r="Q355" s="1" t="s">
        <v>68</v>
      </c>
      <c r="R355" s="2">
        <v>28451.93</v>
      </c>
      <c r="S355" s="1" t="s">
        <v>69</v>
      </c>
      <c r="T355" s="3">
        <v>2.9939243373260061E-5</v>
      </c>
      <c r="U355" s="4">
        <v>561.95410426493231</v>
      </c>
      <c r="V355" s="4">
        <v>84.293115639739838</v>
      </c>
      <c r="W355" s="4">
        <v>477.66098862519243</v>
      </c>
      <c r="X355" s="1" t="s">
        <v>13</v>
      </c>
    </row>
    <row r="356" spans="1:24" x14ac:dyDescent="0.25">
      <c r="A356" s="1" t="s">
        <v>53</v>
      </c>
      <c r="B356" s="1" t="s">
        <v>54</v>
      </c>
      <c r="C356" s="1" t="s">
        <v>111</v>
      </c>
      <c r="D356" s="1" t="s">
        <v>112</v>
      </c>
      <c r="E356" s="1" t="s">
        <v>57</v>
      </c>
      <c r="F356" s="1" t="s">
        <v>58</v>
      </c>
      <c r="G356" s="1" t="s">
        <v>59</v>
      </c>
      <c r="H356" s="1" t="s">
        <v>223</v>
      </c>
      <c r="I356" s="1" t="s">
        <v>15</v>
      </c>
      <c r="J356" s="1" t="s">
        <v>61</v>
      </c>
      <c r="K356" s="1" t="s">
        <v>62</v>
      </c>
      <c r="L356" s="1" t="s">
        <v>89</v>
      </c>
      <c r="M356" s="1" t="s">
        <v>90</v>
      </c>
      <c r="N356" s="1" t="s">
        <v>151</v>
      </c>
      <c r="O356" s="1" t="s">
        <v>152</v>
      </c>
      <c r="P356" s="1" t="s">
        <v>67</v>
      </c>
      <c r="Q356" s="1" t="s">
        <v>68</v>
      </c>
      <c r="R356" s="2">
        <v>161698.76999999999</v>
      </c>
      <c r="S356" s="1" t="s">
        <v>69</v>
      </c>
      <c r="T356" s="3">
        <v>1.7015150916604963E-4</v>
      </c>
      <c r="U356" s="4">
        <v>3193.7126042448194</v>
      </c>
      <c r="V356" s="4">
        <v>479.05689063672287</v>
      </c>
      <c r="W356" s="4">
        <v>2714.6557136080964</v>
      </c>
      <c r="X356" s="1" t="s">
        <v>13</v>
      </c>
    </row>
    <row r="357" spans="1:24" x14ac:dyDescent="0.25">
      <c r="A357" s="1" t="s">
        <v>53</v>
      </c>
      <c r="B357" s="1" t="s">
        <v>54</v>
      </c>
      <c r="C357" s="1" t="s">
        <v>55</v>
      </c>
      <c r="D357" s="1" t="s">
        <v>56</v>
      </c>
      <c r="E357" s="1" t="s">
        <v>57</v>
      </c>
      <c r="F357" s="1" t="s">
        <v>58</v>
      </c>
      <c r="G357" s="1" t="s">
        <v>59</v>
      </c>
      <c r="H357" s="1" t="s">
        <v>223</v>
      </c>
      <c r="I357" s="1" t="s">
        <v>15</v>
      </c>
      <c r="J357" s="1" t="s">
        <v>61</v>
      </c>
      <c r="K357" s="1" t="s">
        <v>62</v>
      </c>
      <c r="L357" s="1" t="s">
        <v>127</v>
      </c>
      <c r="M357" s="1" t="s">
        <v>128</v>
      </c>
      <c r="N357" s="1" t="s">
        <v>165</v>
      </c>
      <c r="O357" s="1" t="s">
        <v>166</v>
      </c>
      <c r="P357" s="1" t="s">
        <v>67</v>
      </c>
      <c r="Q357" s="1" t="s">
        <v>68</v>
      </c>
      <c r="R357" s="2">
        <v>82793.279999999999</v>
      </c>
      <c r="S357" s="1" t="s">
        <v>69</v>
      </c>
      <c r="T357" s="3">
        <v>8.7121265924331486E-5</v>
      </c>
      <c r="U357" s="4">
        <v>1635.2501746474049</v>
      </c>
      <c r="V357" s="4">
        <v>245.28752619711074</v>
      </c>
      <c r="W357" s="4">
        <v>1389.9626484502942</v>
      </c>
      <c r="X357" s="1" t="s">
        <v>13</v>
      </c>
    </row>
    <row r="358" spans="1:24" x14ac:dyDescent="0.25">
      <c r="A358" s="1" t="s">
        <v>53</v>
      </c>
      <c r="B358" s="1" t="s">
        <v>54</v>
      </c>
      <c r="C358" s="1" t="s">
        <v>99</v>
      </c>
      <c r="D358" s="1" t="s">
        <v>100</v>
      </c>
      <c r="E358" s="1" t="s">
        <v>57</v>
      </c>
      <c r="F358" s="1" t="s">
        <v>58</v>
      </c>
      <c r="G358" s="1" t="s">
        <v>59</v>
      </c>
      <c r="H358" s="1" t="s">
        <v>223</v>
      </c>
      <c r="I358" s="1" t="s">
        <v>15</v>
      </c>
      <c r="J358" s="1" t="s">
        <v>61</v>
      </c>
      <c r="K358" s="1" t="s">
        <v>62</v>
      </c>
      <c r="L358" s="1" t="s">
        <v>127</v>
      </c>
      <c r="M358" s="1" t="s">
        <v>128</v>
      </c>
      <c r="N358" s="1" t="s">
        <v>246</v>
      </c>
      <c r="O358" s="1" t="s">
        <v>247</v>
      </c>
      <c r="P358" s="1" t="s">
        <v>67</v>
      </c>
      <c r="Q358" s="1" t="s">
        <v>68</v>
      </c>
      <c r="R358" s="2">
        <v>344508.72000000003</v>
      </c>
      <c r="S358" s="1" t="s">
        <v>69</v>
      </c>
      <c r="T358" s="3">
        <v>3.6251777690618199E-4</v>
      </c>
      <c r="U358" s="4">
        <v>6804.3921505169737</v>
      </c>
      <c r="V358" s="4">
        <v>1020.6588225775461</v>
      </c>
      <c r="W358" s="4">
        <v>5783.7333279394279</v>
      </c>
      <c r="X358" s="1" t="s">
        <v>13</v>
      </c>
    </row>
    <row r="359" spans="1:24" x14ac:dyDescent="0.25">
      <c r="A359" s="1" t="s">
        <v>53</v>
      </c>
      <c r="B359" s="1" t="s">
        <v>54</v>
      </c>
      <c r="C359" s="1" t="s">
        <v>159</v>
      </c>
      <c r="D359" s="1" t="s">
        <v>160</v>
      </c>
      <c r="E359" s="1" t="s">
        <v>57</v>
      </c>
      <c r="F359" s="1" t="s">
        <v>58</v>
      </c>
      <c r="G359" s="1" t="s">
        <v>59</v>
      </c>
      <c r="H359" s="1" t="s">
        <v>223</v>
      </c>
      <c r="I359" s="1" t="s">
        <v>15</v>
      </c>
      <c r="J359" s="1" t="s">
        <v>61</v>
      </c>
      <c r="K359" s="1" t="s">
        <v>62</v>
      </c>
      <c r="L359" s="1" t="s">
        <v>63</v>
      </c>
      <c r="M359" s="1" t="s">
        <v>64</v>
      </c>
      <c r="N359" s="1" t="s">
        <v>65</v>
      </c>
      <c r="O359" s="1" t="s">
        <v>66</v>
      </c>
      <c r="P359" s="1" t="s">
        <v>67</v>
      </c>
      <c r="Q359" s="1" t="s">
        <v>68</v>
      </c>
      <c r="R359" s="2">
        <v>387850.86</v>
      </c>
      <c r="S359" s="1" t="s">
        <v>69</v>
      </c>
      <c r="T359" s="3">
        <v>4.0812561011039375E-4</v>
      </c>
      <c r="U359" s="4">
        <v>7660.4428107226358</v>
      </c>
      <c r="V359" s="4">
        <v>1149.0664216083953</v>
      </c>
      <c r="W359" s="4">
        <v>6511.3763891142407</v>
      </c>
      <c r="X359" s="1" t="s">
        <v>13</v>
      </c>
    </row>
    <row r="360" spans="1:24" x14ac:dyDescent="0.25">
      <c r="A360" s="1" t="s">
        <v>53</v>
      </c>
      <c r="B360" s="1" t="s">
        <v>54</v>
      </c>
      <c r="C360" s="1" t="s">
        <v>103</v>
      </c>
      <c r="D360" s="1" t="s">
        <v>104</v>
      </c>
      <c r="E360" s="1" t="s">
        <v>57</v>
      </c>
      <c r="F360" s="1" t="s">
        <v>58</v>
      </c>
      <c r="G360" s="1" t="s">
        <v>59</v>
      </c>
      <c r="H360" s="1" t="s">
        <v>223</v>
      </c>
      <c r="I360" s="1" t="s">
        <v>15</v>
      </c>
      <c r="J360" s="1" t="s">
        <v>226</v>
      </c>
      <c r="K360" s="1" t="s">
        <v>227</v>
      </c>
      <c r="L360" s="1" t="s">
        <v>63</v>
      </c>
      <c r="M360" s="1" t="s">
        <v>64</v>
      </c>
      <c r="N360" s="1" t="s">
        <v>147</v>
      </c>
      <c r="O360" s="1" t="s">
        <v>148</v>
      </c>
      <c r="P360" s="1" t="s">
        <v>67</v>
      </c>
      <c r="Q360" s="1" t="s">
        <v>68</v>
      </c>
      <c r="R360" s="2">
        <v>46490.5</v>
      </c>
      <c r="S360" s="1" t="s">
        <v>69</v>
      </c>
      <c r="T360" s="3">
        <v>4.8920772476403074E-5</v>
      </c>
      <c r="U360" s="4">
        <v>918.23392242033628</v>
      </c>
      <c r="V360" s="4">
        <v>137.73508836305044</v>
      </c>
      <c r="W360" s="4">
        <v>780.49883405728588</v>
      </c>
      <c r="X360" s="1" t="s">
        <v>13</v>
      </c>
    </row>
    <row r="361" spans="1:24" x14ac:dyDescent="0.25">
      <c r="A361" s="1" t="s">
        <v>53</v>
      </c>
      <c r="B361" s="1" t="s">
        <v>54</v>
      </c>
      <c r="C361" s="1" t="s">
        <v>173</v>
      </c>
      <c r="D361" s="1" t="s">
        <v>174</v>
      </c>
      <c r="E361" s="1" t="s">
        <v>57</v>
      </c>
      <c r="F361" s="1" t="s">
        <v>58</v>
      </c>
      <c r="G361" s="1" t="s">
        <v>59</v>
      </c>
      <c r="H361" s="1" t="s">
        <v>223</v>
      </c>
      <c r="I361" s="1" t="s">
        <v>15</v>
      </c>
      <c r="J361" s="1" t="s">
        <v>61</v>
      </c>
      <c r="K361" s="1" t="s">
        <v>62</v>
      </c>
      <c r="L361" s="1" t="s">
        <v>89</v>
      </c>
      <c r="M361" s="1" t="s">
        <v>90</v>
      </c>
      <c r="N361" s="1" t="s">
        <v>151</v>
      </c>
      <c r="O361" s="1" t="s">
        <v>152</v>
      </c>
      <c r="P361" s="1" t="s">
        <v>67</v>
      </c>
      <c r="Q361" s="1" t="s">
        <v>68</v>
      </c>
      <c r="R361" s="2">
        <v>43715.56</v>
      </c>
      <c r="S361" s="1" t="s">
        <v>69</v>
      </c>
      <c r="T361" s="3">
        <v>4.600077358683058E-5</v>
      </c>
      <c r="U361" s="4">
        <v>863.42607908285686</v>
      </c>
      <c r="V361" s="4">
        <v>129.51391186242853</v>
      </c>
      <c r="W361" s="4">
        <v>733.91216722042827</v>
      </c>
      <c r="X361" s="1" t="s">
        <v>13</v>
      </c>
    </row>
    <row r="362" spans="1:24" x14ac:dyDescent="0.25">
      <c r="A362" s="1" t="s">
        <v>53</v>
      </c>
      <c r="B362" s="1" t="s">
        <v>54</v>
      </c>
      <c r="C362" s="1" t="s">
        <v>76</v>
      </c>
      <c r="D362" s="1" t="s">
        <v>77</v>
      </c>
      <c r="E362" s="1" t="s">
        <v>57</v>
      </c>
      <c r="F362" s="1" t="s">
        <v>58</v>
      </c>
      <c r="G362" s="1" t="s">
        <v>59</v>
      </c>
      <c r="H362" s="1" t="s">
        <v>223</v>
      </c>
      <c r="I362" s="1" t="s">
        <v>15</v>
      </c>
      <c r="J362" s="1" t="s">
        <v>61</v>
      </c>
      <c r="K362" s="1" t="s">
        <v>62</v>
      </c>
      <c r="L362" s="1" t="s">
        <v>95</v>
      </c>
      <c r="M362" s="1" t="s">
        <v>96</v>
      </c>
      <c r="N362" s="1" t="s">
        <v>145</v>
      </c>
      <c r="O362" s="1" t="s">
        <v>146</v>
      </c>
      <c r="P362" s="1" t="s">
        <v>67</v>
      </c>
      <c r="Q362" s="1" t="s">
        <v>68</v>
      </c>
      <c r="R362" s="2">
        <v>4776836.26</v>
      </c>
      <c r="S362" s="1" t="s">
        <v>69</v>
      </c>
      <c r="T362" s="3">
        <v>5.0265434837760874E-3</v>
      </c>
      <c r="U362" s="4">
        <v>94347.298819747884</v>
      </c>
      <c r="V362" s="4">
        <v>14152.094822962183</v>
      </c>
      <c r="W362" s="4">
        <v>80195.203996785698</v>
      </c>
      <c r="X362" s="1" t="s">
        <v>13</v>
      </c>
    </row>
    <row r="363" spans="1:24" x14ac:dyDescent="0.25">
      <c r="A363" s="1" t="s">
        <v>53</v>
      </c>
      <c r="B363" s="1" t="s">
        <v>54</v>
      </c>
      <c r="C363" s="1" t="s">
        <v>103</v>
      </c>
      <c r="D363" s="1" t="s">
        <v>104</v>
      </c>
      <c r="E363" s="1" t="s">
        <v>57</v>
      </c>
      <c r="F363" s="1" t="s">
        <v>58</v>
      </c>
      <c r="G363" s="1" t="s">
        <v>59</v>
      </c>
      <c r="H363" s="1" t="s">
        <v>223</v>
      </c>
      <c r="I363" s="1" t="s">
        <v>15</v>
      </c>
      <c r="J363" s="1" t="s">
        <v>61</v>
      </c>
      <c r="K363" s="1" t="s">
        <v>62</v>
      </c>
      <c r="L363" s="1" t="s">
        <v>82</v>
      </c>
      <c r="M363" s="1" t="s">
        <v>83</v>
      </c>
      <c r="N363" s="1" t="s">
        <v>161</v>
      </c>
      <c r="O363" s="1" t="s">
        <v>162</v>
      </c>
      <c r="P363" s="1" t="s">
        <v>67</v>
      </c>
      <c r="Q363" s="1" t="s">
        <v>68</v>
      </c>
      <c r="R363" s="2">
        <v>41485.11</v>
      </c>
      <c r="S363" s="1" t="s">
        <v>69</v>
      </c>
      <c r="T363" s="3">
        <v>4.3653727696379992E-5</v>
      </c>
      <c r="U363" s="4">
        <v>819.37245840202013</v>
      </c>
      <c r="V363" s="4">
        <v>122.90586876030301</v>
      </c>
      <c r="W363" s="4">
        <v>696.46658964171706</v>
      </c>
      <c r="X363" s="1" t="s">
        <v>13</v>
      </c>
    </row>
    <row r="364" spans="1:24" x14ac:dyDescent="0.25">
      <c r="A364" s="1" t="s">
        <v>53</v>
      </c>
      <c r="B364" s="1" t="s">
        <v>54</v>
      </c>
      <c r="C364" s="1" t="s">
        <v>155</v>
      </c>
      <c r="D364" s="1" t="s">
        <v>156</v>
      </c>
      <c r="E364" s="1" t="s">
        <v>57</v>
      </c>
      <c r="F364" s="1" t="s">
        <v>58</v>
      </c>
      <c r="G364" s="1" t="s">
        <v>59</v>
      </c>
      <c r="H364" s="1" t="s">
        <v>223</v>
      </c>
      <c r="I364" s="1" t="s">
        <v>15</v>
      </c>
      <c r="J364" s="1" t="s">
        <v>61</v>
      </c>
      <c r="K364" s="1" t="s">
        <v>62</v>
      </c>
      <c r="L364" s="1" t="s">
        <v>63</v>
      </c>
      <c r="M364" s="1" t="s">
        <v>64</v>
      </c>
      <c r="N364" s="1" t="s">
        <v>119</v>
      </c>
      <c r="O364" s="1" t="s">
        <v>120</v>
      </c>
      <c r="P364" s="1" t="s">
        <v>67</v>
      </c>
      <c r="Q364" s="1" t="s">
        <v>68</v>
      </c>
      <c r="R364" s="2">
        <v>411456.03</v>
      </c>
      <c r="S364" s="1" t="s">
        <v>69</v>
      </c>
      <c r="T364" s="3">
        <v>4.3296473102406039E-4</v>
      </c>
      <c r="U364" s="4">
        <v>8126.6685522934704</v>
      </c>
      <c r="V364" s="4">
        <v>1219.0002828440206</v>
      </c>
      <c r="W364" s="4">
        <v>6907.6682694494493</v>
      </c>
      <c r="X364" s="1" t="s">
        <v>13</v>
      </c>
    </row>
    <row r="365" spans="1:24" x14ac:dyDescent="0.25">
      <c r="A365" s="1" t="s">
        <v>53</v>
      </c>
      <c r="B365" s="1" t="s">
        <v>54</v>
      </c>
      <c r="C365" s="1" t="s">
        <v>141</v>
      </c>
      <c r="D365" s="1" t="s">
        <v>142</v>
      </c>
      <c r="E365" s="1" t="s">
        <v>57</v>
      </c>
      <c r="F365" s="1" t="s">
        <v>58</v>
      </c>
      <c r="G365" s="1" t="s">
        <v>59</v>
      </c>
      <c r="H365" s="1" t="s">
        <v>223</v>
      </c>
      <c r="I365" s="1" t="s">
        <v>15</v>
      </c>
      <c r="J365" s="1" t="s">
        <v>226</v>
      </c>
      <c r="K365" s="1" t="s">
        <v>227</v>
      </c>
      <c r="L365" s="1" t="s">
        <v>63</v>
      </c>
      <c r="M365" s="1" t="s">
        <v>64</v>
      </c>
      <c r="N365" s="1" t="s">
        <v>107</v>
      </c>
      <c r="O365" s="1" t="s">
        <v>108</v>
      </c>
      <c r="P365" s="1" t="s">
        <v>67</v>
      </c>
      <c r="Q365" s="1" t="s">
        <v>68</v>
      </c>
      <c r="R365" s="2">
        <v>43733.47</v>
      </c>
      <c r="S365" s="1" t="s">
        <v>69</v>
      </c>
      <c r="T365" s="3">
        <v>4.6019619824987893E-5</v>
      </c>
      <c r="U365" s="4">
        <v>863.77981951478489</v>
      </c>
      <c r="V365" s="4">
        <v>129.56697292721773</v>
      </c>
      <c r="W365" s="4">
        <v>734.21284658756713</v>
      </c>
      <c r="X365" s="1" t="s">
        <v>13</v>
      </c>
    </row>
    <row r="366" spans="1:24" x14ac:dyDescent="0.25">
      <c r="A366" s="1" t="s">
        <v>53</v>
      </c>
      <c r="B366" s="1" t="s">
        <v>54</v>
      </c>
      <c r="C366" s="1" t="s">
        <v>103</v>
      </c>
      <c r="D366" s="1" t="s">
        <v>104</v>
      </c>
      <c r="E366" s="1" t="s">
        <v>57</v>
      </c>
      <c r="F366" s="1" t="s">
        <v>58</v>
      </c>
      <c r="G366" s="1" t="s">
        <v>59</v>
      </c>
      <c r="H366" s="1" t="s">
        <v>223</v>
      </c>
      <c r="I366" s="1" t="s">
        <v>15</v>
      </c>
      <c r="J366" s="1" t="s">
        <v>226</v>
      </c>
      <c r="K366" s="1" t="s">
        <v>227</v>
      </c>
      <c r="L366" s="1" t="s">
        <v>63</v>
      </c>
      <c r="M366" s="1" t="s">
        <v>64</v>
      </c>
      <c r="N366" s="1" t="s">
        <v>157</v>
      </c>
      <c r="O366" s="1" t="s">
        <v>158</v>
      </c>
      <c r="P366" s="1" t="s">
        <v>67</v>
      </c>
      <c r="Q366" s="1" t="s">
        <v>68</v>
      </c>
      <c r="R366" s="2">
        <v>14593.92</v>
      </c>
      <c r="S366" s="1" t="s">
        <v>69</v>
      </c>
      <c r="T366" s="3">
        <v>1.5356811388538053E-5</v>
      </c>
      <c r="U366" s="4">
        <v>288.24453178796949</v>
      </c>
      <c r="V366" s="4">
        <v>43.236679768195422</v>
      </c>
      <c r="W366" s="4">
        <v>245.00785201977405</v>
      </c>
      <c r="X366" s="1" t="s">
        <v>13</v>
      </c>
    </row>
    <row r="367" spans="1:24" x14ac:dyDescent="0.25">
      <c r="A367" s="1" t="s">
        <v>53</v>
      </c>
      <c r="B367" s="1" t="s">
        <v>54</v>
      </c>
      <c r="C367" s="1" t="s">
        <v>103</v>
      </c>
      <c r="D367" s="1" t="s">
        <v>104</v>
      </c>
      <c r="E367" s="1" t="s">
        <v>57</v>
      </c>
      <c r="F367" s="1" t="s">
        <v>58</v>
      </c>
      <c r="G367" s="1" t="s">
        <v>59</v>
      </c>
      <c r="H367" s="1" t="s">
        <v>223</v>
      </c>
      <c r="I367" s="1" t="s">
        <v>15</v>
      </c>
      <c r="J367" s="1" t="s">
        <v>248</v>
      </c>
      <c r="K367" s="1" t="s">
        <v>249</v>
      </c>
      <c r="L367" s="1" t="s">
        <v>63</v>
      </c>
      <c r="M367" s="1" t="s">
        <v>64</v>
      </c>
      <c r="N367" s="1" t="s">
        <v>157</v>
      </c>
      <c r="O367" s="1" t="s">
        <v>158</v>
      </c>
      <c r="P367" s="1" t="s">
        <v>67</v>
      </c>
      <c r="Q367" s="1" t="s">
        <v>68</v>
      </c>
      <c r="R367" s="2">
        <v>29442.799999999999</v>
      </c>
      <c r="S367" s="1" t="s">
        <v>69</v>
      </c>
      <c r="T367" s="3">
        <v>3.0981910710107235E-5</v>
      </c>
      <c r="U367" s="4">
        <v>581.52477884809753</v>
      </c>
      <c r="V367" s="4">
        <v>87.228716827214626</v>
      </c>
      <c r="W367" s="4">
        <v>494.29606202088286</v>
      </c>
      <c r="X367" s="1" t="s">
        <v>13</v>
      </c>
    </row>
    <row r="368" spans="1:24" x14ac:dyDescent="0.25">
      <c r="A368" s="1" t="s">
        <v>53</v>
      </c>
      <c r="B368" s="1" t="s">
        <v>54</v>
      </c>
      <c r="C368" s="1" t="s">
        <v>149</v>
      </c>
      <c r="D368" s="1" t="s">
        <v>150</v>
      </c>
      <c r="E368" s="1" t="s">
        <v>57</v>
      </c>
      <c r="F368" s="1" t="s">
        <v>58</v>
      </c>
      <c r="G368" s="1" t="s">
        <v>59</v>
      </c>
      <c r="H368" s="1" t="s">
        <v>223</v>
      </c>
      <c r="I368" s="1" t="s">
        <v>15</v>
      </c>
      <c r="J368" s="1" t="s">
        <v>61</v>
      </c>
      <c r="K368" s="1" t="s">
        <v>62</v>
      </c>
      <c r="L368" s="1" t="s">
        <v>63</v>
      </c>
      <c r="M368" s="1" t="s">
        <v>64</v>
      </c>
      <c r="N368" s="1" t="s">
        <v>196</v>
      </c>
      <c r="O368" s="1" t="s">
        <v>197</v>
      </c>
      <c r="P368" s="1" t="s">
        <v>67</v>
      </c>
      <c r="Q368" s="1" t="s">
        <v>68</v>
      </c>
      <c r="R368" s="2">
        <v>289275.37</v>
      </c>
      <c r="S368" s="1" t="s">
        <v>69</v>
      </c>
      <c r="T368" s="3">
        <v>3.0439712540835902E-4</v>
      </c>
      <c r="U368" s="4">
        <v>5713.4781870423867</v>
      </c>
      <c r="V368" s="4">
        <v>857.02172805635803</v>
      </c>
      <c r="W368" s="4">
        <v>4856.4564589860283</v>
      </c>
      <c r="X368" s="1" t="s">
        <v>13</v>
      </c>
    </row>
    <row r="369" spans="1:24" x14ac:dyDescent="0.25">
      <c r="A369" s="1" t="s">
        <v>53</v>
      </c>
      <c r="B369" s="1" t="s">
        <v>54</v>
      </c>
      <c r="C369" s="1" t="s">
        <v>155</v>
      </c>
      <c r="D369" s="1" t="s">
        <v>156</v>
      </c>
      <c r="E369" s="1" t="s">
        <v>57</v>
      </c>
      <c r="F369" s="1" t="s">
        <v>58</v>
      </c>
      <c r="G369" s="1" t="s">
        <v>59</v>
      </c>
      <c r="H369" s="1" t="s">
        <v>223</v>
      </c>
      <c r="I369" s="1" t="s">
        <v>15</v>
      </c>
      <c r="J369" s="1" t="s">
        <v>226</v>
      </c>
      <c r="K369" s="1" t="s">
        <v>227</v>
      </c>
      <c r="L369" s="1" t="s">
        <v>95</v>
      </c>
      <c r="M369" s="1" t="s">
        <v>96</v>
      </c>
      <c r="N369" s="1" t="s">
        <v>125</v>
      </c>
      <c r="O369" s="1" t="s">
        <v>126</v>
      </c>
      <c r="P369" s="1" t="s">
        <v>67</v>
      </c>
      <c r="Q369" s="1" t="s">
        <v>68</v>
      </c>
      <c r="R369" s="2">
        <v>654.71</v>
      </c>
      <c r="S369" s="1" t="s">
        <v>69</v>
      </c>
      <c r="T369" s="3">
        <v>6.8893470597274405E-7</v>
      </c>
      <c r="U369" s="4">
        <v>12.931178011589861</v>
      </c>
      <c r="V369" s="4">
        <v>1.9396767017384791</v>
      </c>
      <c r="W369" s="4">
        <v>10.991501309851381</v>
      </c>
      <c r="X369" s="1" t="s">
        <v>13</v>
      </c>
    </row>
    <row r="370" spans="1:24" x14ac:dyDescent="0.25">
      <c r="A370" s="1" t="s">
        <v>53</v>
      </c>
      <c r="B370" s="1" t="s">
        <v>54</v>
      </c>
      <c r="C370" s="1" t="s">
        <v>149</v>
      </c>
      <c r="D370" s="1" t="s">
        <v>150</v>
      </c>
      <c r="E370" s="1" t="s">
        <v>57</v>
      </c>
      <c r="F370" s="1" t="s">
        <v>58</v>
      </c>
      <c r="G370" s="1" t="s">
        <v>59</v>
      </c>
      <c r="H370" s="1" t="s">
        <v>223</v>
      </c>
      <c r="I370" s="1" t="s">
        <v>15</v>
      </c>
      <c r="J370" s="1" t="s">
        <v>61</v>
      </c>
      <c r="K370" s="1" t="s">
        <v>62</v>
      </c>
      <c r="L370" s="1" t="s">
        <v>127</v>
      </c>
      <c r="M370" s="1" t="s">
        <v>128</v>
      </c>
      <c r="N370" s="1" t="s">
        <v>129</v>
      </c>
      <c r="O370" s="1" t="s">
        <v>130</v>
      </c>
      <c r="P370" s="1" t="s">
        <v>67</v>
      </c>
      <c r="Q370" s="1" t="s">
        <v>68</v>
      </c>
      <c r="R370" s="2">
        <v>622852.65</v>
      </c>
      <c r="S370" s="1" t="s">
        <v>69</v>
      </c>
      <c r="T370" s="3">
        <v>6.5541202561759319E-4</v>
      </c>
      <c r="U370" s="4">
        <v>12301.963452735523</v>
      </c>
      <c r="V370" s="4">
        <v>1845.2945179103283</v>
      </c>
      <c r="W370" s="4">
        <v>10456.668934825195</v>
      </c>
      <c r="X370" s="1" t="s">
        <v>13</v>
      </c>
    </row>
    <row r="371" spans="1:24" x14ac:dyDescent="0.25">
      <c r="A371" s="1" t="s">
        <v>53</v>
      </c>
      <c r="B371" s="1" t="s">
        <v>54</v>
      </c>
      <c r="C371" s="1" t="s">
        <v>149</v>
      </c>
      <c r="D371" s="1" t="s">
        <v>150</v>
      </c>
      <c r="E371" s="1" t="s">
        <v>57</v>
      </c>
      <c r="F371" s="1" t="s">
        <v>58</v>
      </c>
      <c r="G371" s="1" t="s">
        <v>59</v>
      </c>
      <c r="H371" s="1" t="s">
        <v>223</v>
      </c>
      <c r="I371" s="1" t="s">
        <v>15</v>
      </c>
      <c r="J371" s="1" t="s">
        <v>61</v>
      </c>
      <c r="K371" s="1" t="s">
        <v>62</v>
      </c>
      <c r="L371" s="1" t="s">
        <v>127</v>
      </c>
      <c r="M371" s="1" t="s">
        <v>128</v>
      </c>
      <c r="N371" s="1" t="s">
        <v>230</v>
      </c>
      <c r="O371" s="1" t="s">
        <v>231</v>
      </c>
      <c r="P371" s="1" t="s">
        <v>67</v>
      </c>
      <c r="Q371" s="1" t="s">
        <v>68</v>
      </c>
      <c r="R371" s="2">
        <v>553490.35</v>
      </c>
      <c r="S371" s="1" t="s">
        <v>69</v>
      </c>
      <c r="T371" s="3">
        <v>5.8242383885384543E-4</v>
      </c>
      <c r="U371" s="4">
        <v>10931.988580512249</v>
      </c>
      <c r="V371" s="4">
        <v>1639.7982870768371</v>
      </c>
      <c r="W371" s="4">
        <v>9292.1902934354111</v>
      </c>
      <c r="X371" s="1" t="s">
        <v>13</v>
      </c>
    </row>
    <row r="372" spans="1:24" x14ac:dyDescent="0.25">
      <c r="A372" s="1" t="s">
        <v>53</v>
      </c>
      <c r="B372" s="1" t="s">
        <v>54</v>
      </c>
      <c r="C372" s="1" t="s">
        <v>99</v>
      </c>
      <c r="D372" s="1" t="s">
        <v>100</v>
      </c>
      <c r="E372" s="1" t="s">
        <v>57</v>
      </c>
      <c r="F372" s="1" t="s">
        <v>58</v>
      </c>
      <c r="G372" s="1" t="s">
        <v>59</v>
      </c>
      <c r="H372" s="1" t="s">
        <v>223</v>
      </c>
      <c r="I372" s="1" t="s">
        <v>15</v>
      </c>
      <c r="J372" s="1" t="s">
        <v>61</v>
      </c>
      <c r="K372" s="1" t="s">
        <v>62</v>
      </c>
      <c r="L372" s="1" t="s">
        <v>95</v>
      </c>
      <c r="M372" s="1" t="s">
        <v>96</v>
      </c>
      <c r="N372" s="1" t="s">
        <v>145</v>
      </c>
      <c r="O372" s="1" t="s">
        <v>146</v>
      </c>
      <c r="P372" s="1" t="s">
        <v>67</v>
      </c>
      <c r="Q372" s="1" t="s">
        <v>68</v>
      </c>
      <c r="R372" s="2">
        <v>867971.22</v>
      </c>
      <c r="S372" s="1" t="s">
        <v>69</v>
      </c>
      <c r="T372" s="3">
        <v>9.1334407179286079E-4</v>
      </c>
      <c r="U372" s="4">
        <v>17143.300628914822</v>
      </c>
      <c r="V372" s="4">
        <v>2571.4950943372232</v>
      </c>
      <c r="W372" s="4">
        <v>14571.805534577597</v>
      </c>
      <c r="X372" s="1" t="s">
        <v>13</v>
      </c>
    </row>
    <row r="373" spans="1:24" x14ac:dyDescent="0.25">
      <c r="A373" s="1" t="s">
        <v>53</v>
      </c>
      <c r="B373" s="1" t="s">
        <v>54</v>
      </c>
      <c r="C373" s="1" t="s">
        <v>149</v>
      </c>
      <c r="D373" s="1" t="s">
        <v>150</v>
      </c>
      <c r="E373" s="1" t="s">
        <v>57</v>
      </c>
      <c r="F373" s="1" t="s">
        <v>58</v>
      </c>
      <c r="G373" s="1" t="s">
        <v>59</v>
      </c>
      <c r="H373" s="1" t="s">
        <v>223</v>
      </c>
      <c r="I373" s="1" t="s">
        <v>15</v>
      </c>
      <c r="J373" s="1" t="s">
        <v>61</v>
      </c>
      <c r="K373" s="1" t="s">
        <v>62</v>
      </c>
      <c r="L373" s="1" t="s">
        <v>127</v>
      </c>
      <c r="M373" s="1" t="s">
        <v>128</v>
      </c>
      <c r="N373" s="1" t="s">
        <v>232</v>
      </c>
      <c r="O373" s="1" t="s">
        <v>233</v>
      </c>
      <c r="P373" s="1" t="s">
        <v>67</v>
      </c>
      <c r="Q373" s="1" t="s">
        <v>68</v>
      </c>
      <c r="R373" s="2">
        <v>24571.440000000002</v>
      </c>
      <c r="S373" s="1" t="s">
        <v>69</v>
      </c>
      <c r="T373" s="3">
        <v>2.5855902295255797E-5</v>
      </c>
      <c r="U373" s="4">
        <v>485.31054152388015</v>
      </c>
      <c r="V373" s="4">
        <v>72.796581228582014</v>
      </c>
      <c r="W373" s="4">
        <v>412.51396029529809</v>
      </c>
      <c r="X373" s="1" t="s">
        <v>13</v>
      </c>
    </row>
    <row r="374" spans="1:24" x14ac:dyDescent="0.25">
      <c r="A374" s="1" t="s">
        <v>53</v>
      </c>
      <c r="B374" s="1" t="s">
        <v>54</v>
      </c>
      <c r="C374" s="1" t="s">
        <v>103</v>
      </c>
      <c r="D374" s="1" t="s">
        <v>104</v>
      </c>
      <c r="E374" s="1" t="s">
        <v>57</v>
      </c>
      <c r="F374" s="1" t="s">
        <v>58</v>
      </c>
      <c r="G374" s="1" t="s">
        <v>59</v>
      </c>
      <c r="H374" s="1" t="s">
        <v>223</v>
      </c>
      <c r="I374" s="1" t="s">
        <v>15</v>
      </c>
      <c r="J374" s="1" t="s">
        <v>226</v>
      </c>
      <c r="K374" s="1" t="s">
        <v>227</v>
      </c>
      <c r="L374" s="1" t="s">
        <v>63</v>
      </c>
      <c r="M374" s="1" t="s">
        <v>64</v>
      </c>
      <c r="N374" s="1" t="s">
        <v>196</v>
      </c>
      <c r="O374" s="1" t="s">
        <v>197</v>
      </c>
      <c r="P374" s="1" t="s">
        <v>67</v>
      </c>
      <c r="Q374" s="1" t="s">
        <v>68</v>
      </c>
      <c r="R374" s="2">
        <v>11052.75</v>
      </c>
      <c r="S374" s="1" t="s">
        <v>69</v>
      </c>
      <c r="T374" s="3">
        <v>1.1630528129156797E-5</v>
      </c>
      <c r="U374" s="4">
        <v>218.30287878236138</v>
      </c>
      <c r="V374" s="4">
        <v>32.745431817354202</v>
      </c>
      <c r="W374" s="4">
        <v>185.55744696500716</v>
      </c>
      <c r="X374" s="1" t="s">
        <v>13</v>
      </c>
    </row>
    <row r="375" spans="1:24" x14ac:dyDescent="0.25">
      <c r="A375" s="1" t="s">
        <v>53</v>
      </c>
      <c r="B375" s="1" t="s">
        <v>54</v>
      </c>
      <c r="C375" s="1" t="s">
        <v>169</v>
      </c>
      <c r="D375" s="1" t="s">
        <v>170</v>
      </c>
      <c r="E375" s="1" t="s">
        <v>57</v>
      </c>
      <c r="F375" s="1" t="s">
        <v>58</v>
      </c>
      <c r="G375" s="1" t="s">
        <v>59</v>
      </c>
      <c r="H375" s="1" t="s">
        <v>223</v>
      </c>
      <c r="I375" s="1" t="s">
        <v>15</v>
      </c>
      <c r="J375" s="1" t="s">
        <v>250</v>
      </c>
      <c r="K375" s="1" t="s">
        <v>251</v>
      </c>
      <c r="L375" s="1" t="s">
        <v>82</v>
      </c>
      <c r="M375" s="1" t="s">
        <v>83</v>
      </c>
      <c r="N375" s="1" t="s">
        <v>84</v>
      </c>
      <c r="O375" s="1" t="s">
        <v>85</v>
      </c>
      <c r="P375" s="1" t="s">
        <v>67</v>
      </c>
      <c r="Q375" s="1" t="s">
        <v>68</v>
      </c>
      <c r="R375" s="2">
        <v>2871.91</v>
      </c>
      <c r="S375" s="1" t="s">
        <v>69</v>
      </c>
      <c r="T375" s="3">
        <v>3.0220379579205804E-6</v>
      </c>
      <c r="U375" s="4">
        <v>56.723097926204012</v>
      </c>
      <c r="V375" s="4">
        <v>8.5084646889306015</v>
      </c>
      <c r="W375" s="4">
        <v>48.214633237273411</v>
      </c>
      <c r="X375" s="1" t="s">
        <v>13</v>
      </c>
    </row>
    <row r="376" spans="1:24" x14ac:dyDescent="0.25">
      <c r="A376" s="1" t="s">
        <v>53</v>
      </c>
      <c r="B376" s="1" t="s">
        <v>54</v>
      </c>
      <c r="C376" s="1" t="s">
        <v>99</v>
      </c>
      <c r="D376" s="1" t="s">
        <v>100</v>
      </c>
      <c r="E376" s="1" t="s">
        <v>57</v>
      </c>
      <c r="F376" s="1" t="s">
        <v>58</v>
      </c>
      <c r="G376" s="1" t="s">
        <v>59</v>
      </c>
      <c r="H376" s="1" t="s">
        <v>223</v>
      </c>
      <c r="I376" s="1" t="s">
        <v>15</v>
      </c>
      <c r="J376" s="1" t="s">
        <v>61</v>
      </c>
      <c r="K376" s="1" t="s">
        <v>62</v>
      </c>
      <c r="L376" s="1" t="s">
        <v>95</v>
      </c>
      <c r="M376" s="1" t="s">
        <v>96</v>
      </c>
      <c r="N376" s="1" t="s">
        <v>113</v>
      </c>
      <c r="O376" s="1" t="s">
        <v>114</v>
      </c>
      <c r="P376" s="1" t="s">
        <v>67</v>
      </c>
      <c r="Q376" s="1" t="s">
        <v>68</v>
      </c>
      <c r="R376" s="2">
        <v>2082491.49</v>
      </c>
      <c r="S376" s="1" t="s">
        <v>69</v>
      </c>
      <c r="T376" s="3">
        <v>2.1913529079346451E-3</v>
      </c>
      <c r="U376" s="4">
        <v>41131.291968674683</v>
      </c>
      <c r="V376" s="4">
        <v>6169.693795301202</v>
      </c>
      <c r="W376" s="4">
        <v>34961.598173373481</v>
      </c>
      <c r="X376" s="1" t="s">
        <v>13</v>
      </c>
    </row>
    <row r="377" spans="1:24" x14ac:dyDescent="0.25">
      <c r="A377" s="1" t="s">
        <v>53</v>
      </c>
      <c r="B377" s="1" t="s">
        <v>54</v>
      </c>
      <c r="C377" s="1" t="s">
        <v>115</v>
      </c>
      <c r="D377" s="1" t="s">
        <v>116</v>
      </c>
      <c r="E377" s="1" t="s">
        <v>57</v>
      </c>
      <c r="F377" s="1" t="s">
        <v>58</v>
      </c>
      <c r="G377" s="1" t="s">
        <v>59</v>
      </c>
      <c r="H377" s="1" t="s">
        <v>223</v>
      </c>
      <c r="I377" s="1" t="s">
        <v>15</v>
      </c>
      <c r="J377" s="1" t="s">
        <v>244</v>
      </c>
      <c r="K377" s="1" t="s">
        <v>245</v>
      </c>
      <c r="L377" s="1" t="s">
        <v>95</v>
      </c>
      <c r="M377" s="1" t="s">
        <v>96</v>
      </c>
      <c r="N377" s="1" t="s">
        <v>145</v>
      </c>
      <c r="O377" s="1" t="s">
        <v>146</v>
      </c>
      <c r="P377" s="1" t="s">
        <v>67</v>
      </c>
      <c r="Q377" s="1" t="s">
        <v>68</v>
      </c>
      <c r="R377" s="2">
        <v>46469.440000000002</v>
      </c>
      <c r="S377" s="1" t="s">
        <v>69</v>
      </c>
      <c r="T377" s="3">
        <v>4.8898611573243225E-5</v>
      </c>
      <c r="U377" s="4">
        <v>917.81796633455167</v>
      </c>
      <c r="V377" s="4">
        <v>137.67269495018274</v>
      </c>
      <c r="W377" s="4">
        <v>780.14527138436893</v>
      </c>
      <c r="X377" s="1" t="s">
        <v>13</v>
      </c>
    </row>
    <row r="378" spans="1:24" x14ac:dyDescent="0.25">
      <c r="A378" s="1" t="s">
        <v>53</v>
      </c>
      <c r="B378" s="1" t="s">
        <v>54</v>
      </c>
      <c r="C378" s="1" t="s">
        <v>169</v>
      </c>
      <c r="D378" s="1" t="s">
        <v>170</v>
      </c>
      <c r="E378" s="1" t="s">
        <v>57</v>
      </c>
      <c r="F378" s="1" t="s">
        <v>58</v>
      </c>
      <c r="G378" s="1" t="s">
        <v>59</v>
      </c>
      <c r="H378" s="1" t="s">
        <v>223</v>
      </c>
      <c r="I378" s="1" t="s">
        <v>15</v>
      </c>
      <c r="J378" s="1" t="s">
        <v>61</v>
      </c>
      <c r="K378" s="1" t="s">
        <v>62</v>
      </c>
      <c r="L378" s="1" t="s">
        <v>82</v>
      </c>
      <c r="M378" s="1" t="s">
        <v>83</v>
      </c>
      <c r="N378" s="1" t="s">
        <v>161</v>
      </c>
      <c r="O378" s="1" t="s">
        <v>162</v>
      </c>
      <c r="P378" s="1" t="s">
        <v>67</v>
      </c>
      <c r="Q378" s="1" t="s">
        <v>68</v>
      </c>
      <c r="R378" s="2">
        <v>43771.72</v>
      </c>
      <c r="S378" s="1" t="s">
        <v>69</v>
      </c>
      <c r="T378" s="3">
        <v>4.6059869328590187E-5</v>
      </c>
      <c r="U378" s="4">
        <v>864.53529531161598</v>
      </c>
      <c r="V378" s="4">
        <v>129.6802942967424</v>
      </c>
      <c r="W378" s="4">
        <v>734.85500101487355</v>
      </c>
      <c r="X378" s="1" t="s">
        <v>13</v>
      </c>
    </row>
    <row r="379" spans="1:24" x14ac:dyDescent="0.25">
      <c r="A379" s="1" t="s">
        <v>53</v>
      </c>
      <c r="B379" s="1" t="s">
        <v>54</v>
      </c>
      <c r="C379" s="1" t="s">
        <v>99</v>
      </c>
      <c r="D379" s="1" t="s">
        <v>100</v>
      </c>
      <c r="E379" s="1" t="s">
        <v>57</v>
      </c>
      <c r="F379" s="1" t="s">
        <v>58</v>
      </c>
      <c r="G379" s="1" t="s">
        <v>59</v>
      </c>
      <c r="H379" s="1" t="s">
        <v>223</v>
      </c>
      <c r="I379" s="1" t="s">
        <v>15</v>
      </c>
      <c r="J379" s="1" t="s">
        <v>226</v>
      </c>
      <c r="K379" s="1" t="s">
        <v>227</v>
      </c>
      <c r="L379" s="1" t="s">
        <v>95</v>
      </c>
      <c r="M379" s="1" t="s">
        <v>96</v>
      </c>
      <c r="N379" s="1" t="s">
        <v>97</v>
      </c>
      <c r="O379" s="1" t="s">
        <v>98</v>
      </c>
      <c r="P379" s="1" t="s">
        <v>67</v>
      </c>
      <c r="Q379" s="1" t="s">
        <v>68</v>
      </c>
      <c r="R379" s="2">
        <v>2319.46</v>
      </c>
      <c r="S379" s="1" t="s">
        <v>69</v>
      </c>
      <c r="T379" s="3">
        <v>2.4407088529509873E-6</v>
      </c>
      <c r="U379" s="4">
        <v>45.811657299815515</v>
      </c>
      <c r="V379" s="4">
        <v>6.8717485949723267</v>
      </c>
      <c r="W379" s="4">
        <v>38.939908704843184</v>
      </c>
      <c r="X379" s="1" t="s">
        <v>13</v>
      </c>
    </row>
    <row r="380" spans="1:24" x14ac:dyDescent="0.25">
      <c r="A380" s="1" t="s">
        <v>53</v>
      </c>
      <c r="B380" s="1" t="s">
        <v>54</v>
      </c>
      <c r="C380" s="1" t="s">
        <v>141</v>
      </c>
      <c r="D380" s="1" t="s">
        <v>142</v>
      </c>
      <c r="E380" s="1" t="s">
        <v>57</v>
      </c>
      <c r="F380" s="1" t="s">
        <v>58</v>
      </c>
      <c r="G380" s="1" t="s">
        <v>59</v>
      </c>
      <c r="H380" s="1" t="s">
        <v>223</v>
      </c>
      <c r="I380" s="1" t="s">
        <v>15</v>
      </c>
      <c r="J380" s="1" t="s">
        <v>61</v>
      </c>
      <c r="K380" s="1" t="s">
        <v>62</v>
      </c>
      <c r="L380" s="1" t="s">
        <v>89</v>
      </c>
      <c r="M380" s="1" t="s">
        <v>90</v>
      </c>
      <c r="N380" s="1" t="s">
        <v>192</v>
      </c>
      <c r="O380" s="1" t="s">
        <v>193</v>
      </c>
      <c r="P380" s="1" t="s">
        <v>67</v>
      </c>
      <c r="Q380" s="1" t="s">
        <v>68</v>
      </c>
      <c r="R380" s="2">
        <v>123840.27</v>
      </c>
      <c r="S380" s="1" t="s">
        <v>69</v>
      </c>
      <c r="T380" s="3">
        <v>1.3031397107121509E-4</v>
      </c>
      <c r="U380" s="4">
        <v>2445.9693243930155</v>
      </c>
      <c r="V380" s="4">
        <v>366.89539865895233</v>
      </c>
      <c r="W380" s="4">
        <v>2079.0739257340633</v>
      </c>
      <c r="X380" s="1" t="s">
        <v>13</v>
      </c>
    </row>
    <row r="381" spans="1:24" x14ac:dyDescent="0.25">
      <c r="A381" s="1" t="s">
        <v>53</v>
      </c>
      <c r="B381" s="1" t="s">
        <v>54</v>
      </c>
      <c r="C381" s="1" t="s">
        <v>183</v>
      </c>
      <c r="D381" s="1" t="s">
        <v>184</v>
      </c>
      <c r="E381" s="1" t="s">
        <v>57</v>
      </c>
      <c r="F381" s="1" t="s">
        <v>58</v>
      </c>
      <c r="G381" s="1" t="s">
        <v>59</v>
      </c>
      <c r="H381" s="1" t="s">
        <v>223</v>
      </c>
      <c r="I381" s="1" t="s">
        <v>15</v>
      </c>
      <c r="J381" s="1" t="s">
        <v>61</v>
      </c>
      <c r="K381" s="1" t="s">
        <v>62</v>
      </c>
      <c r="L381" s="1" t="s">
        <v>95</v>
      </c>
      <c r="M381" s="1" t="s">
        <v>96</v>
      </c>
      <c r="N381" s="1" t="s">
        <v>113</v>
      </c>
      <c r="O381" s="1" t="s">
        <v>114</v>
      </c>
      <c r="P381" s="1" t="s">
        <v>67</v>
      </c>
      <c r="Q381" s="1" t="s">
        <v>68</v>
      </c>
      <c r="R381" s="2">
        <v>900479.66</v>
      </c>
      <c r="S381" s="1" t="s">
        <v>69</v>
      </c>
      <c r="T381" s="3">
        <v>9.4755187761991807E-4</v>
      </c>
      <c r="U381" s="4">
        <v>17785.374867156319</v>
      </c>
      <c r="V381" s="4">
        <v>2667.8062300734478</v>
      </c>
      <c r="W381" s="4">
        <v>15117.56863708287</v>
      </c>
      <c r="X381" s="1" t="s">
        <v>13</v>
      </c>
    </row>
    <row r="382" spans="1:24" x14ac:dyDescent="0.25">
      <c r="A382" s="1" t="s">
        <v>53</v>
      </c>
      <c r="B382" s="1" t="s">
        <v>54</v>
      </c>
      <c r="C382" s="1" t="s">
        <v>159</v>
      </c>
      <c r="D382" s="1" t="s">
        <v>160</v>
      </c>
      <c r="E382" s="1" t="s">
        <v>57</v>
      </c>
      <c r="F382" s="1" t="s">
        <v>58</v>
      </c>
      <c r="G382" s="1" t="s">
        <v>59</v>
      </c>
      <c r="H382" s="1" t="s">
        <v>223</v>
      </c>
      <c r="I382" s="1" t="s">
        <v>15</v>
      </c>
      <c r="J382" s="1" t="s">
        <v>61</v>
      </c>
      <c r="K382" s="1" t="s">
        <v>62</v>
      </c>
      <c r="L382" s="1" t="s">
        <v>95</v>
      </c>
      <c r="M382" s="1" t="s">
        <v>96</v>
      </c>
      <c r="N382" s="1" t="s">
        <v>125</v>
      </c>
      <c r="O382" s="1" t="s">
        <v>126</v>
      </c>
      <c r="P382" s="1" t="s">
        <v>67</v>
      </c>
      <c r="Q382" s="1" t="s">
        <v>68</v>
      </c>
      <c r="R382" s="2">
        <v>1088369.1000000001</v>
      </c>
      <c r="S382" s="1" t="s">
        <v>69</v>
      </c>
      <c r="T382" s="3">
        <v>1.1452631636882287E-3</v>
      </c>
      <c r="U382" s="4">
        <v>21496.379426637515</v>
      </c>
      <c r="V382" s="4">
        <v>3224.456913995627</v>
      </c>
      <c r="W382" s="4">
        <v>18271.922512641886</v>
      </c>
      <c r="X382" s="1" t="s">
        <v>13</v>
      </c>
    </row>
    <row r="383" spans="1:24" x14ac:dyDescent="0.25">
      <c r="A383" s="1" t="s">
        <v>53</v>
      </c>
      <c r="B383" s="1" t="s">
        <v>54</v>
      </c>
      <c r="C383" s="1" t="s">
        <v>99</v>
      </c>
      <c r="D383" s="1" t="s">
        <v>100</v>
      </c>
      <c r="E383" s="1" t="s">
        <v>57</v>
      </c>
      <c r="F383" s="1" t="s">
        <v>58</v>
      </c>
      <c r="G383" s="1" t="s">
        <v>59</v>
      </c>
      <c r="H383" s="1" t="s">
        <v>223</v>
      </c>
      <c r="I383" s="1" t="s">
        <v>15</v>
      </c>
      <c r="J383" s="1" t="s">
        <v>61</v>
      </c>
      <c r="K383" s="1" t="s">
        <v>62</v>
      </c>
      <c r="L383" s="1" t="s">
        <v>95</v>
      </c>
      <c r="M383" s="1" t="s">
        <v>96</v>
      </c>
      <c r="N383" s="1" t="s">
        <v>97</v>
      </c>
      <c r="O383" s="1" t="s">
        <v>98</v>
      </c>
      <c r="P383" s="1" t="s">
        <v>67</v>
      </c>
      <c r="Q383" s="1" t="s">
        <v>68</v>
      </c>
      <c r="R383" s="2">
        <v>1581301.69</v>
      </c>
      <c r="S383" s="1" t="s">
        <v>69</v>
      </c>
      <c r="T383" s="3">
        <v>1.6639636096200657E-3</v>
      </c>
      <c r="U383" s="4">
        <v>31232.291615246268</v>
      </c>
      <c r="V383" s="4">
        <v>4684.8437422869401</v>
      </c>
      <c r="W383" s="4">
        <v>26547.447872959328</v>
      </c>
      <c r="X383" s="1" t="s">
        <v>13</v>
      </c>
    </row>
    <row r="384" spans="1:24" x14ac:dyDescent="0.25">
      <c r="A384" s="1" t="s">
        <v>53</v>
      </c>
      <c r="B384" s="1" t="s">
        <v>54</v>
      </c>
      <c r="C384" s="1" t="s">
        <v>159</v>
      </c>
      <c r="D384" s="1" t="s">
        <v>160</v>
      </c>
      <c r="E384" s="1" t="s">
        <v>57</v>
      </c>
      <c r="F384" s="1" t="s">
        <v>58</v>
      </c>
      <c r="G384" s="1" t="s">
        <v>59</v>
      </c>
      <c r="H384" s="1" t="s">
        <v>223</v>
      </c>
      <c r="I384" s="1" t="s">
        <v>15</v>
      </c>
      <c r="J384" s="1" t="s">
        <v>61</v>
      </c>
      <c r="K384" s="1" t="s">
        <v>62</v>
      </c>
      <c r="L384" s="1" t="s">
        <v>95</v>
      </c>
      <c r="M384" s="1" t="s">
        <v>96</v>
      </c>
      <c r="N384" s="1" t="s">
        <v>113</v>
      </c>
      <c r="O384" s="1" t="s">
        <v>114</v>
      </c>
      <c r="P384" s="1" t="s">
        <v>67</v>
      </c>
      <c r="Q384" s="1" t="s">
        <v>68</v>
      </c>
      <c r="R384" s="2">
        <v>1199297.18</v>
      </c>
      <c r="S384" s="1" t="s">
        <v>69</v>
      </c>
      <c r="T384" s="3">
        <v>1.2619899651406593E-3</v>
      </c>
      <c r="U384" s="4">
        <v>23687.320070531572</v>
      </c>
      <c r="V384" s="4">
        <v>3553.0980105797357</v>
      </c>
      <c r="W384" s="4">
        <v>20134.222059951837</v>
      </c>
      <c r="X384" s="1" t="s">
        <v>13</v>
      </c>
    </row>
    <row r="385" spans="1:24" x14ac:dyDescent="0.25">
      <c r="A385" s="1" t="s">
        <v>53</v>
      </c>
      <c r="B385" s="1" t="s">
        <v>54</v>
      </c>
      <c r="C385" s="1" t="s">
        <v>87</v>
      </c>
      <c r="D385" s="1" t="s">
        <v>88</v>
      </c>
      <c r="E385" s="1" t="s">
        <v>57</v>
      </c>
      <c r="F385" s="1" t="s">
        <v>58</v>
      </c>
      <c r="G385" s="1" t="s">
        <v>59</v>
      </c>
      <c r="H385" s="1" t="s">
        <v>223</v>
      </c>
      <c r="I385" s="1" t="s">
        <v>15</v>
      </c>
      <c r="J385" s="1" t="s">
        <v>61</v>
      </c>
      <c r="K385" s="1" t="s">
        <v>62</v>
      </c>
      <c r="L385" s="1" t="s">
        <v>63</v>
      </c>
      <c r="M385" s="1" t="s">
        <v>64</v>
      </c>
      <c r="N385" s="1" t="s">
        <v>157</v>
      </c>
      <c r="O385" s="1" t="s">
        <v>158</v>
      </c>
      <c r="P385" s="1" t="s">
        <v>67</v>
      </c>
      <c r="Q385" s="1" t="s">
        <v>68</v>
      </c>
      <c r="R385" s="2">
        <v>706401.11</v>
      </c>
      <c r="S385" s="1" t="s">
        <v>69</v>
      </c>
      <c r="T385" s="3">
        <v>7.4332794827735942E-4</v>
      </c>
      <c r="U385" s="4">
        <v>13952.129188487528</v>
      </c>
      <c r="V385" s="4">
        <v>2092.8193782731291</v>
      </c>
      <c r="W385" s="4">
        <v>11859.309810214399</v>
      </c>
      <c r="X385" s="1" t="s">
        <v>13</v>
      </c>
    </row>
    <row r="386" spans="1:24" x14ac:dyDescent="0.25">
      <c r="A386" s="1" t="s">
        <v>53</v>
      </c>
      <c r="B386" s="1" t="s">
        <v>54</v>
      </c>
      <c r="C386" s="1" t="s">
        <v>169</v>
      </c>
      <c r="D386" s="1" t="s">
        <v>170</v>
      </c>
      <c r="E386" s="1" t="s">
        <v>57</v>
      </c>
      <c r="F386" s="1" t="s">
        <v>58</v>
      </c>
      <c r="G386" s="1" t="s">
        <v>59</v>
      </c>
      <c r="H386" s="1" t="s">
        <v>223</v>
      </c>
      <c r="I386" s="1" t="s">
        <v>15</v>
      </c>
      <c r="J386" s="1" t="s">
        <v>61</v>
      </c>
      <c r="K386" s="1" t="s">
        <v>62</v>
      </c>
      <c r="L386" s="1" t="s">
        <v>82</v>
      </c>
      <c r="M386" s="1" t="s">
        <v>83</v>
      </c>
      <c r="N386" s="1" t="s">
        <v>84</v>
      </c>
      <c r="O386" s="1" t="s">
        <v>85</v>
      </c>
      <c r="P386" s="1" t="s">
        <v>67</v>
      </c>
      <c r="Q386" s="1" t="s">
        <v>68</v>
      </c>
      <c r="R386" s="2">
        <v>12757.32</v>
      </c>
      <c r="S386" s="1" t="s">
        <v>69</v>
      </c>
      <c r="T386" s="3">
        <v>1.3424203850865584E-5</v>
      </c>
      <c r="U386" s="4">
        <v>251.96984293934037</v>
      </c>
      <c r="V386" s="4">
        <v>37.795476440901055</v>
      </c>
      <c r="W386" s="4">
        <v>214.1743664984393</v>
      </c>
      <c r="X386" s="1" t="s">
        <v>13</v>
      </c>
    </row>
    <row r="387" spans="1:24" x14ac:dyDescent="0.25">
      <c r="A387" s="1" t="s">
        <v>53</v>
      </c>
      <c r="B387" s="1" t="s">
        <v>54</v>
      </c>
      <c r="C387" s="1" t="s">
        <v>169</v>
      </c>
      <c r="D387" s="1" t="s">
        <v>170</v>
      </c>
      <c r="E387" s="1" t="s">
        <v>57</v>
      </c>
      <c r="F387" s="1" t="s">
        <v>58</v>
      </c>
      <c r="G387" s="1" t="s">
        <v>59</v>
      </c>
      <c r="H387" s="1" t="s">
        <v>223</v>
      </c>
      <c r="I387" s="1" t="s">
        <v>15</v>
      </c>
      <c r="J387" s="1" t="s">
        <v>250</v>
      </c>
      <c r="K387" s="1" t="s">
        <v>251</v>
      </c>
      <c r="L387" s="1" t="s">
        <v>63</v>
      </c>
      <c r="M387" s="1" t="s">
        <v>64</v>
      </c>
      <c r="N387" s="1" t="s">
        <v>72</v>
      </c>
      <c r="O387" s="1" t="s">
        <v>73</v>
      </c>
      <c r="P387" s="1" t="s">
        <v>67</v>
      </c>
      <c r="Q387" s="1" t="s">
        <v>68</v>
      </c>
      <c r="R387" s="2">
        <v>19716.060000000001</v>
      </c>
      <c r="S387" s="1" t="s">
        <v>69</v>
      </c>
      <c r="T387" s="3">
        <v>2.0746709228575981E-5</v>
      </c>
      <c r="U387" s="4">
        <v>389.41192519922771</v>
      </c>
      <c r="V387" s="4">
        <v>58.411788779884155</v>
      </c>
      <c r="W387" s="4">
        <v>331.00013641934356</v>
      </c>
      <c r="X387" s="1" t="s">
        <v>13</v>
      </c>
    </row>
    <row r="388" spans="1:24" x14ac:dyDescent="0.25">
      <c r="A388" s="1" t="s">
        <v>53</v>
      </c>
      <c r="B388" s="1" t="s">
        <v>54</v>
      </c>
      <c r="C388" s="1" t="s">
        <v>173</v>
      </c>
      <c r="D388" s="1" t="s">
        <v>174</v>
      </c>
      <c r="E388" s="1" t="s">
        <v>57</v>
      </c>
      <c r="F388" s="1" t="s">
        <v>58</v>
      </c>
      <c r="G388" s="1" t="s">
        <v>59</v>
      </c>
      <c r="H388" s="1" t="s">
        <v>223</v>
      </c>
      <c r="I388" s="1" t="s">
        <v>15</v>
      </c>
      <c r="J388" s="1" t="s">
        <v>234</v>
      </c>
      <c r="K388" s="1" t="s">
        <v>235</v>
      </c>
      <c r="L388" s="1" t="s">
        <v>63</v>
      </c>
      <c r="M388" s="1" t="s">
        <v>64</v>
      </c>
      <c r="N388" s="1" t="s">
        <v>196</v>
      </c>
      <c r="O388" s="1" t="s">
        <v>197</v>
      </c>
      <c r="P388" s="1" t="s">
        <v>67</v>
      </c>
      <c r="Q388" s="1" t="s">
        <v>68</v>
      </c>
      <c r="R388" s="2">
        <v>148847.45000000001</v>
      </c>
      <c r="S388" s="1" t="s">
        <v>69</v>
      </c>
      <c r="T388" s="3">
        <v>1.566283915024098E-4</v>
      </c>
      <c r="U388" s="4">
        <v>2939.8861671903915</v>
      </c>
      <c r="V388" s="4">
        <v>440.98292507855871</v>
      </c>
      <c r="W388" s="4">
        <v>2498.9032421118327</v>
      </c>
      <c r="X388" s="1" t="s">
        <v>13</v>
      </c>
    </row>
    <row r="389" spans="1:24" x14ac:dyDescent="0.25">
      <c r="A389" s="1" t="s">
        <v>53</v>
      </c>
      <c r="B389" s="1" t="s">
        <v>54</v>
      </c>
      <c r="C389" s="1" t="s">
        <v>103</v>
      </c>
      <c r="D389" s="1" t="s">
        <v>104</v>
      </c>
      <c r="E389" s="1" t="s">
        <v>57</v>
      </c>
      <c r="F389" s="1" t="s">
        <v>58</v>
      </c>
      <c r="G389" s="1" t="s">
        <v>59</v>
      </c>
      <c r="H389" s="1" t="s">
        <v>223</v>
      </c>
      <c r="I389" s="1" t="s">
        <v>15</v>
      </c>
      <c r="J389" s="1" t="s">
        <v>226</v>
      </c>
      <c r="K389" s="1" t="s">
        <v>227</v>
      </c>
      <c r="L389" s="1" t="s">
        <v>89</v>
      </c>
      <c r="M389" s="1" t="s">
        <v>90</v>
      </c>
      <c r="N389" s="1" t="s">
        <v>121</v>
      </c>
      <c r="O389" s="1" t="s">
        <v>122</v>
      </c>
      <c r="P389" s="1" t="s">
        <v>67</v>
      </c>
      <c r="Q389" s="1" t="s">
        <v>68</v>
      </c>
      <c r="R389" s="2">
        <v>346855.08</v>
      </c>
      <c r="S389" s="1" t="s">
        <v>69</v>
      </c>
      <c r="T389" s="3">
        <v>3.6498679194598007E-4</v>
      </c>
      <c r="U389" s="4">
        <v>6850.735109749724</v>
      </c>
      <c r="V389" s="4">
        <v>1027.6102664624586</v>
      </c>
      <c r="W389" s="4">
        <v>5823.1248432872653</v>
      </c>
      <c r="X389" s="1" t="s">
        <v>13</v>
      </c>
    </row>
    <row r="390" spans="1:24" x14ac:dyDescent="0.25">
      <c r="A390" s="1" t="s">
        <v>53</v>
      </c>
      <c r="B390" s="1" t="s">
        <v>54</v>
      </c>
      <c r="C390" s="1" t="s">
        <v>93</v>
      </c>
      <c r="D390" s="1" t="s">
        <v>94</v>
      </c>
      <c r="E390" s="1" t="s">
        <v>57</v>
      </c>
      <c r="F390" s="1" t="s">
        <v>58</v>
      </c>
      <c r="G390" s="1" t="s">
        <v>59</v>
      </c>
      <c r="H390" s="1" t="s">
        <v>223</v>
      </c>
      <c r="I390" s="1" t="s">
        <v>15</v>
      </c>
      <c r="J390" s="1" t="s">
        <v>61</v>
      </c>
      <c r="K390" s="1" t="s">
        <v>62</v>
      </c>
      <c r="L390" s="1" t="s">
        <v>63</v>
      </c>
      <c r="M390" s="1" t="s">
        <v>64</v>
      </c>
      <c r="N390" s="1" t="s">
        <v>147</v>
      </c>
      <c r="O390" s="1" t="s">
        <v>148</v>
      </c>
      <c r="P390" s="1" t="s">
        <v>67</v>
      </c>
      <c r="Q390" s="1" t="s">
        <v>68</v>
      </c>
      <c r="R390" s="2">
        <v>19965.420000000002</v>
      </c>
      <c r="S390" s="1" t="s">
        <v>69</v>
      </c>
      <c r="T390" s="3">
        <v>2.1009104423824813E-5</v>
      </c>
      <c r="U390" s="4">
        <v>394.33703486452998</v>
      </c>
      <c r="V390" s="4">
        <v>59.150555229679497</v>
      </c>
      <c r="W390" s="4">
        <v>335.18647963485046</v>
      </c>
      <c r="X390" s="1" t="s">
        <v>13</v>
      </c>
    </row>
    <row r="391" spans="1:24" x14ac:dyDescent="0.25">
      <c r="A391" s="1" t="s">
        <v>53</v>
      </c>
      <c r="B391" s="1" t="s">
        <v>54</v>
      </c>
      <c r="C391" s="1" t="s">
        <v>169</v>
      </c>
      <c r="D391" s="1" t="s">
        <v>170</v>
      </c>
      <c r="E391" s="1" t="s">
        <v>57</v>
      </c>
      <c r="F391" s="1" t="s">
        <v>58</v>
      </c>
      <c r="G391" s="1" t="s">
        <v>59</v>
      </c>
      <c r="H391" s="1" t="s">
        <v>223</v>
      </c>
      <c r="I391" s="1" t="s">
        <v>15</v>
      </c>
      <c r="J391" s="1" t="s">
        <v>61</v>
      </c>
      <c r="K391" s="1" t="s">
        <v>62</v>
      </c>
      <c r="L391" s="1" t="s">
        <v>127</v>
      </c>
      <c r="M391" s="1" t="s">
        <v>128</v>
      </c>
      <c r="N391" s="1" t="s">
        <v>224</v>
      </c>
      <c r="O391" s="1" t="s">
        <v>225</v>
      </c>
      <c r="P391" s="1" t="s">
        <v>67</v>
      </c>
      <c r="Q391" s="1" t="s">
        <v>68</v>
      </c>
      <c r="R391" s="2">
        <v>984233.04</v>
      </c>
      <c r="S391" s="1" t="s">
        <v>69</v>
      </c>
      <c r="T391" s="3">
        <v>1.0356834323915322E-3</v>
      </c>
      <c r="U391" s="4">
        <v>19439.587978079217</v>
      </c>
      <c r="V391" s="4">
        <v>2915.9381967118825</v>
      </c>
      <c r="W391" s="4">
        <v>16523.649781367334</v>
      </c>
      <c r="X391" s="1" t="s">
        <v>13</v>
      </c>
    </row>
    <row r="392" spans="1:24" x14ac:dyDescent="0.25">
      <c r="A392" s="1" t="s">
        <v>53</v>
      </c>
      <c r="B392" s="1" t="s">
        <v>54</v>
      </c>
      <c r="C392" s="1" t="s">
        <v>93</v>
      </c>
      <c r="D392" s="1" t="s">
        <v>94</v>
      </c>
      <c r="E392" s="1" t="s">
        <v>57</v>
      </c>
      <c r="F392" s="1" t="s">
        <v>58</v>
      </c>
      <c r="G392" s="1" t="s">
        <v>59</v>
      </c>
      <c r="H392" s="1" t="s">
        <v>223</v>
      </c>
      <c r="I392" s="1" t="s">
        <v>15</v>
      </c>
      <c r="J392" s="1" t="s">
        <v>234</v>
      </c>
      <c r="K392" s="1" t="s">
        <v>235</v>
      </c>
      <c r="L392" s="1" t="s">
        <v>63</v>
      </c>
      <c r="M392" s="1" t="s">
        <v>64</v>
      </c>
      <c r="N392" s="1" t="s">
        <v>196</v>
      </c>
      <c r="O392" s="1" t="s">
        <v>197</v>
      </c>
      <c r="P392" s="1" t="s">
        <v>67</v>
      </c>
      <c r="Q392" s="1" t="s">
        <v>68</v>
      </c>
      <c r="R392" s="2">
        <v>609229.31000000006</v>
      </c>
      <c r="S392" s="1" t="s">
        <v>69</v>
      </c>
      <c r="T392" s="3">
        <v>6.4107653091418759E-4</v>
      </c>
      <c r="U392" s="4">
        <v>12032.888847715878</v>
      </c>
      <c r="V392" s="4">
        <v>1804.9333271573817</v>
      </c>
      <c r="W392" s="4">
        <v>10227.955520558497</v>
      </c>
      <c r="X392" s="1" t="s">
        <v>13</v>
      </c>
    </row>
    <row r="393" spans="1:24" x14ac:dyDescent="0.25">
      <c r="A393" s="1" t="s">
        <v>53</v>
      </c>
      <c r="B393" s="1" t="s">
        <v>54</v>
      </c>
      <c r="C393" s="1" t="s">
        <v>137</v>
      </c>
      <c r="D393" s="1" t="s">
        <v>138</v>
      </c>
      <c r="E393" s="1" t="s">
        <v>57</v>
      </c>
      <c r="F393" s="1" t="s">
        <v>58</v>
      </c>
      <c r="G393" s="1" t="s">
        <v>59</v>
      </c>
      <c r="H393" s="1" t="s">
        <v>223</v>
      </c>
      <c r="I393" s="1" t="s">
        <v>15</v>
      </c>
      <c r="J393" s="1" t="s">
        <v>61</v>
      </c>
      <c r="K393" s="1" t="s">
        <v>62</v>
      </c>
      <c r="L393" s="1" t="s">
        <v>63</v>
      </c>
      <c r="M393" s="1" t="s">
        <v>64</v>
      </c>
      <c r="N393" s="1" t="s">
        <v>72</v>
      </c>
      <c r="O393" s="1" t="s">
        <v>73</v>
      </c>
      <c r="P393" s="1" t="s">
        <v>67</v>
      </c>
      <c r="Q393" s="1" t="s">
        <v>68</v>
      </c>
      <c r="R393" s="2">
        <v>92051.19</v>
      </c>
      <c r="S393" s="1" t="s">
        <v>69</v>
      </c>
      <c r="T393" s="3">
        <v>9.6863129503278094E-5</v>
      </c>
      <c r="U393" s="4">
        <v>1818.1031663922661</v>
      </c>
      <c r="V393" s="4">
        <v>272.71547495883988</v>
      </c>
      <c r="W393" s="4">
        <v>1545.3876914334262</v>
      </c>
      <c r="X393" s="1" t="s">
        <v>13</v>
      </c>
    </row>
    <row r="394" spans="1:24" x14ac:dyDescent="0.25">
      <c r="A394" s="1" t="s">
        <v>53</v>
      </c>
      <c r="B394" s="1" t="s">
        <v>54</v>
      </c>
      <c r="C394" s="1" t="s">
        <v>123</v>
      </c>
      <c r="D394" s="1" t="s">
        <v>124</v>
      </c>
      <c r="E394" s="1" t="s">
        <v>57</v>
      </c>
      <c r="F394" s="1" t="s">
        <v>58</v>
      </c>
      <c r="G394" s="1" t="s">
        <v>59</v>
      </c>
      <c r="H394" s="1" t="s">
        <v>223</v>
      </c>
      <c r="I394" s="1" t="s">
        <v>15</v>
      </c>
      <c r="J394" s="1" t="s">
        <v>61</v>
      </c>
      <c r="K394" s="1" t="s">
        <v>62</v>
      </c>
      <c r="L394" s="1" t="s">
        <v>127</v>
      </c>
      <c r="M394" s="1" t="s">
        <v>128</v>
      </c>
      <c r="N394" s="1" t="s">
        <v>224</v>
      </c>
      <c r="O394" s="1" t="s">
        <v>225</v>
      </c>
      <c r="P394" s="1" t="s">
        <v>67</v>
      </c>
      <c r="Q394" s="1" t="s">
        <v>68</v>
      </c>
      <c r="R394" s="2">
        <v>1170825.04</v>
      </c>
      <c r="S394" s="1" t="s">
        <v>69</v>
      </c>
      <c r="T394" s="3">
        <v>1.2320294552976528E-3</v>
      </c>
      <c r="U394" s="4">
        <v>23124.966798531896</v>
      </c>
      <c r="V394" s="4">
        <v>3468.7450197797843</v>
      </c>
      <c r="W394" s="4">
        <v>19656.221778752111</v>
      </c>
      <c r="X394" s="1" t="s">
        <v>13</v>
      </c>
    </row>
    <row r="395" spans="1:24" x14ac:dyDescent="0.25">
      <c r="A395" s="1" t="s">
        <v>53</v>
      </c>
      <c r="B395" s="1" t="s">
        <v>54</v>
      </c>
      <c r="C395" s="1" t="s">
        <v>123</v>
      </c>
      <c r="D395" s="1" t="s">
        <v>124</v>
      </c>
      <c r="E395" s="1" t="s">
        <v>57</v>
      </c>
      <c r="F395" s="1" t="s">
        <v>58</v>
      </c>
      <c r="G395" s="1" t="s">
        <v>59</v>
      </c>
      <c r="H395" s="1" t="s">
        <v>223</v>
      </c>
      <c r="I395" s="1" t="s">
        <v>15</v>
      </c>
      <c r="J395" s="1" t="s">
        <v>61</v>
      </c>
      <c r="K395" s="1" t="s">
        <v>62</v>
      </c>
      <c r="L395" s="1" t="s">
        <v>127</v>
      </c>
      <c r="M395" s="1" t="s">
        <v>128</v>
      </c>
      <c r="N395" s="1" t="s">
        <v>236</v>
      </c>
      <c r="O395" s="1" t="s">
        <v>237</v>
      </c>
      <c r="P395" s="1" t="s">
        <v>67</v>
      </c>
      <c r="Q395" s="1" t="s">
        <v>68</v>
      </c>
      <c r="R395" s="2">
        <v>295553.19</v>
      </c>
      <c r="S395" s="1" t="s">
        <v>69</v>
      </c>
      <c r="T395" s="3">
        <v>3.1100311596272631E-4</v>
      </c>
      <c r="U395" s="4">
        <v>5837.4714175485933</v>
      </c>
      <c r="V395" s="4">
        <v>875.62071263228893</v>
      </c>
      <c r="W395" s="4">
        <v>4961.8507049163045</v>
      </c>
      <c r="X395" s="1" t="s">
        <v>13</v>
      </c>
    </row>
    <row r="396" spans="1:24" x14ac:dyDescent="0.25">
      <c r="A396" s="1" t="s">
        <v>53</v>
      </c>
      <c r="B396" s="1" t="s">
        <v>54</v>
      </c>
      <c r="C396" s="1" t="s">
        <v>103</v>
      </c>
      <c r="D396" s="1" t="s">
        <v>104</v>
      </c>
      <c r="E396" s="1" t="s">
        <v>57</v>
      </c>
      <c r="F396" s="1" t="s">
        <v>58</v>
      </c>
      <c r="G396" s="1" t="s">
        <v>59</v>
      </c>
      <c r="H396" s="1" t="s">
        <v>223</v>
      </c>
      <c r="I396" s="1" t="s">
        <v>15</v>
      </c>
      <c r="J396" s="1" t="s">
        <v>61</v>
      </c>
      <c r="K396" s="1" t="s">
        <v>62</v>
      </c>
      <c r="L396" s="1" t="s">
        <v>82</v>
      </c>
      <c r="M396" s="1" t="s">
        <v>83</v>
      </c>
      <c r="N396" s="1" t="s">
        <v>101</v>
      </c>
      <c r="O396" s="1" t="s">
        <v>102</v>
      </c>
      <c r="P396" s="1" t="s">
        <v>67</v>
      </c>
      <c r="Q396" s="1" t="s">
        <v>68</v>
      </c>
      <c r="R396" s="2">
        <v>37322600.119999997</v>
      </c>
      <c r="S396" s="1" t="s">
        <v>69</v>
      </c>
      <c r="T396" s="3">
        <v>3.9273624260833806E-2</v>
      </c>
      <c r="U396" s="4">
        <v>737158.72066579864</v>
      </c>
      <c r="V396" s="4">
        <v>110573.8080998698</v>
      </c>
      <c r="W396" s="4">
        <v>626584.91256592888</v>
      </c>
      <c r="X396" s="1" t="s">
        <v>13</v>
      </c>
    </row>
    <row r="397" spans="1:24" x14ac:dyDescent="0.25">
      <c r="A397" s="1" t="s">
        <v>53</v>
      </c>
      <c r="B397" s="1" t="s">
        <v>54</v>
      </c>
      <c r="C397" s="1" t="s">
        <v>169</v>
      </c>
      <c r="D397" s="1" t="s">
        <v>170</v>
      </c>
      <c r="E397" s="1" t="s">
        <v>57</v>
      </c>
      <c r="F397" s="1" t="s">
        <v>58</v>
      </c>
      <c r="G397" s="1" t="s">
        <v>59</v>
      </c>
      <c r="H397" s="1" t="s">
        <v>223</v>
      </c>
      <c r="I397" s="1" t="s">
        <v>15</v>
      </c>
      <c r="J397" s="1" t="s">
        <v>61</v>
      </c>
      <c r="K397" s="1" t="s">
        <v>62</v>
      </c>
      <c r="L397" s="1" t="s">
        <v>63</v>
      </c>
      <c r="M397" s="1" t="s">
        <v>64</v>
      </c>
      <c r="N397" s="1" t="s">
        <v>119</v>
      </c>
      <c r="O397" s="1" t="s">
        <v>120</v>
      </c>
      <c r="P397" s="1" t="s">
        <v>67</v>
      </c>
      <c r="Q397" s="1" t="s">
        <v>68</v>
      </c>
      <c r="R397" s="2">
        <v>217509.39</v>
      </c>
      <c r="S397" s="1" t="s">
        <v>69</v>
      </c>
      <c r="T397" s="3">
        <v>2.2887960722451302E-4</v>
      </c>
      <c r="U397" s="4">
        <v>4296.0282281961836</v>
      </c>
      <c r="V397" s="4">
        <v>644.40423422942752</v>
      </c>
      <c r="W397" s="4">
        <v>3651.6239939667557</v>
      </c>
      <c r="X397" s="1" t="s">
        <v>13</v>
      </c>
    </row>
    <row r="398" spans="1:24" x14ac:dyDescent="0.25">
      <c r="A398" s="1" t="s">
        <v>53</v>
      </c>
      <c r="B398" s="1" t="s">
        <v>54</v>
      </c>
      <c r="C398" s="1" t="s">
        <v>169</v>
      </c>
      <c r="D398" s="1" t="s">
        <v>170</v>
      </c>
      <c r="E398" s="1" t="s">
        <v>57</v>
      </c>
      <c r="F398" s="1" t="s">
        <v>58</v>
      </c>
      <c r="G398" s="1" t="s">
        <v>59</v>
      </c>
      <c r="H398" s="1" t="s">
        <v>223</v>
      </c>
      <c r="I398" s="1" t="s">
        <v>15</v>
      </c>
      <c r="J398" s="1" t="s">
        <v>61</v>
      </c>
      <c r="K398" s="1" t="s">
        <v>62</v>
      </c>
      <c r="L398" s="1" t="s">
        <v>127</v>
      </c>
      <c r="M398" s="1" t="s">
        <v>128</v>
      </c>
      <c r="N398" s="1" t="s">
        <v>165</v>
      </c>
      <c r="O398" s="1" t="s">
        <v>166</v>
      </c>
      <c r="P398" s="1" t="s">
        <v>67</v>
      </c>
      <c r="Q398" s="1" t="s">
        <v>68</v>
      </c>
      <c r="R398" s="2">
        <v>112941.91</v>
      </c>
      <c r="S398" s="1" t="s">
        <v>69</v>
      </c>
      <c r="T398" s="3">
        <v>1.18845903618167E-4</v>
      </c>
      <c r="U398" s="4">
        <v>2230.7158026896809</v>
      </c>
      <c r="V398" s="4">
        <v>334.60737040345214</v>
      </c>
      <c r="W398" s="4">
        <v>1896.1084322862287</v>
      </c>
      <c r="X398" s="1" t="s">
        <v>13</v>
      </c>
    </row>
    <row r="399" spans="1:24" x14ac:dyDescent="0.25">
      <c r="A399" s="1" t="s">
        <v>53</v>
      </c>
      <c r="B399" s="1" t="s">
        <v>54</v>
      </c>
      <c r="C399" s="1" t="s">
        <v>183</v>
      </c>
      <c r="D399" s="1" t="s">
        <v>184</v>
      </c>
      <c r="E399" s="1" t="s">
        <v>57</v>
      </c>
      <c r="F399" s="1" t="s">
        <v>58</v>
      </c>
      <c r="G399" s="1" t="s">
        <v>59</v>
      </c>
      <c r="H399" s="1" t="s">
        <v>223</v>
      </c>
      <c r="I399" s="1" t="s">
        <v>15</v>
      </c>
      <c r="J399" s="1" t="s">
        <v>234</v>
      </c>
      <c r="K399" s="1" t="s">
        <v>235</v>
      </c>
      <c r="L399" s="1" t="s">
        <v>63</v>
      </c>
      <c r="M399" s="1" t="s">
        <v>64</v>
      </c>
      <c r="N399" s="1" t="s">
        <v>196</v>
      </c>
      <c r="O399" s="1" t="s">
        <v>197</v>
      </c>
      <c r="P399" s="1" t="s">
        <v>67</v>
      </c>
      <c r="Q399" s="1" t="s">
        <v>68</v>
      </c>
      <c r="R399" s="2">
        <v>931897.86</v>
      </c>
      <c r="S399" s="1" t="s">
        <v>69</v>
      </c>
      <c r="T399" s="3">
        <v>9.8061245158273026E-4</v>
      </c>
      <c r="U399" s="4">
        <v>18405.915773822981</v>
      </c>
      <c r="V399" s="4">
        <v>2760.8873660734471</v>
      </c>
      <c r="W399" s="4">
        <v>15645.028407749533</v>
      </c>
      <c r="X399" s="1" t="s">
        <v>13</v>
      </c>
    </row>
    <row r="400" spans="1:24" x14ac:dyDescent="0.25">
      <c r="A400" s="1" t="s">
        <v>53</v>
      </c>
      <c r="B400" s="1" t="s">
        <v>54</v>
      </c>
      <c r="C400" s="1" t="s">
        <v>183</v>
      </c>
      <c r="D400" s="1" t="s">
        <v>184</v>
      </c>
      <c r="E400" s="1" t="s">
        <v>57</v>
      </c>
      <c r="F400" s="1" t="s">
        <v>58</v>
      </c>
      <c r="G400" s="1" t="s">
        <v>59</v>
      </c>
      <c r="H400" s="1" t="s">
        <v>223</v>
      </c>
      <c r="I400" s="1" t="s">
        <v>15</v>
      </c>
      <c r="J400" s="1" t="s">
        <v>226</v>
      </c>
      <c r="K400" s="1" t="s">
        <v>227</v>
      </c>
      <c r="L400" s="1" t="s">
        <v>63</v>
      </c>
      <c r="M400" s="1" t="s">
        <v>64</v>
      </c>
      <c r="N400" s="1" t="s">
        <v>196</v>
      </c>
      <c r="O400" s="1" t="s">
        <v>197</v>
      </c>
      <c r="P400" s="1" t="s">
        <v>67</v>
      </c>
      <c r="Q400" s="1" t="s">
        <v>68</v>
      </c>
      <c r="R400" s="2">
        <v>20334.54</v>
      </c>
      <c r="S400" s="1" t="s">
        <v>69</v>
      </c>
      <c r="T400" s="3">
        <v>2.1397520025646475E-5</v>
      </c>
      <c r="U400" s="4">
        <v>401.62752443645962</v>
      </c>
      <c r="V400" s="4">
        <v>60.244128665468942</v>
      </c>
      <c r="W400" s="4">
        <v>341.38339577099066</v>
      </c>
      <c r="X400" s="1" t="s">
        <v>13</v>
      </c>
    </row>
    <row r="401" spans="1:24" x14ac:dyDescent="0.25">
      <c r="A401" s="1" t="s">
        <v>53</v>
      </c>
      <c r="B401" s="1" t="s">
        <v>54</v>
      </c>
      <c r="C401" s="1" t="s">
        <v>155</v>
      </c>
      <c r="D401" s="1" t="s">
        <v>156</v>
      </c>
      <c r="E401" s="1" t="s">
        <v>57</v>
      </c>
      <c r="F401" s="1" t="s">
        <v>58</v>
      </c>
      <c r="G401" s="1" t="s">
        <v>59</v>
      </c>
      <c r="H401" s="1" t="s">
        <v>223</v>
      </c>
      <c r="I401" s="1" t="s">
        <v>15</v>
      </c>
      <c r="J401" s="1" t="s">
        <v>226</v>
      </c>
      <c r="K401" s="1" t="s">
        <v>227</v>
      </c>
      <c r="L401" s="1" t="s">
        <v>127</v>
      </c>
      <c r="M401" s="1" t="s">
        <v>128</v>
      </c>
      <c r="N401" s="1" t="s">
        <v>228</v>
      </c>
      <c r="O401" s="1" t="s">
        <v>229</v>
      </c>
      <c r="P401" s="1" t="s">
        <v>67</v>
      </c>
      <c r="Q401" s="1" t="s">
        <v>68</v>
      </c>
      <c r="R401" s="2">
        <v>1129.54</v>
      </c>
      <c r="S401" s="1" t="s">
        <v>69</v>
      </c>
      <c r="T401" s="3">
        <v>1.1885862561812914E-6</v>
      </c>
      <c r="U401" s="4">
        <v>22.309545922944828</v>
      </c>
      <c r="V401" s="4">
        <v>3.3464318884417241</v>
      </c>
      <c r="W401" s="4">
        <v>18.963114034503104</v>
      </c>
      <c r="X401" s="1" t="s">
        <v>13</v>
      </c>
    </row>
    <row r="402" spans="1:24" x14ac:dyDescent="0.25">
      <c r="A402" s="1" t="s">
        <v>53</v>
      </c>
      <c r="B402" s="1" t="s">
        <v>54</v>
      </c>
      <c r="C402" s="1" t="s">
        <v>137</v>
      </c>
      <c r="D402" s="1" t="s">
        <v>138</v>
      </c>
      <c r="E402" s="1" t="s">
        <v>57</v>
      </c>
      <c r="F402" s="1" t="s">
        <v>58</v>
      </c>
      <c r="G402" s="1" t="s">
        <v>59</v>
      </c>
      <c r="H402" s="1" t="s">
        <v>223</v>
      </c>
      <c r="I402" s="1" t="s">
        <v>15</v>
      </c>
      <c r="J402" s="1" t="s">
        <v>252</v>
      </c>
      <c r="K402" s="1" t="s">
        <v>253</v>
      </c>
      <c r="L402" s="1" t="s">
        <v>177</v>
      </c>
      <c r="M402" s="1" t="s">
        <v>178</v>
      </c>
      <c r="N402" s="1" t="s">
        <v>185</v>
      </c>
      <c r="O402" s="1" t="s">
        <v>186</v>
      </c>
      <c r="P402" s="1" t="s">
        <v>67</v>
      </c>
      <c r="Q402" s="1" t="s">
        <v>68</v>
      </c>
      <c r="R402" s="2">
        <v>1025.9000000000001</v>
      </c>
      <c r="S402" s="1" t="s">
        <v>69</v>
      </c>
      <c r="T402" s="3">
        <v>1.0795285162246464E-6</v>
      </c>
      <c r="U402" s="4">
        <v>20.262552156053886</v>
      </c>
      <c r="V402" s="4">
        <v>3.0393828234080829</v>
      </c>
      <c r="W402" s="4">
        <v>17.223169332645803</v>
      </c>
      <c r="X402" s="1" t="s">
        <v>13</v>
      </c>
    </row>
    <row r="403" spans="1:24" x14ac:dyDescent="0.25">
      <c r="A403" s="1" t="s">
        <v>53</v>
      </c>
      <c r="B403" s="1" t="s">
        <v>54</v>
      </c>
      <c r="C403" s="1" t="s">
        <v>155</v>
      </c>
      <c r="D403" s="1" t="s">
        <v>156</v>
      </c>
      <c r="E403" s="1" t="s">
        <v>57</v>
      </c>
      <c r="F403" s="1" t="s">
        <v>58</v>
      </c>
      <c r="G403" s="1" t="s">
        <v>59</v>
      </c>
      <c r="H403" s="1" t="s">
        <v>223</v>
      </c>
      <c r="I403" s="1" t="s">
        <v>15</v>
      </c>
      <c r="J403" s="1" t="s">
        <v>61</v>
      </c>
      <c r="K403" s="1" t="s">
        <v>62</v>
      </c>
      <c r="L403" s="1" t="s">
        <v>127</v>
      </c>
      <c r="M403" s="1" t="s">
        <v>128</v>
      </c>
      <c r="N403" s="1" t="s">
        <v>228</v>
      </c>
      <c r="O403" s="1" t="s">
        <v>229</v>
      </c>
      <c r="P403" s="1" t="s">
        <v>67</v>
      </c>
      <c r="Q403" s="1" t="s">
        <v>68</v>
      </c>
      <c r="R403" s="2">
        <v>395769.17</v>
      </c>
      <c r="S403" s="1" t="s">
        <v>69</v>
      </c>
      <c r="T403" s="3">
        <v>4.164578466298467E-4</v>
      </c>
      <c r="U403" s="4">
        <v>7816.8373612273663</v>
      </c>
      <c r="V403" s="4">
        <v>1172.5256041841048</v>
      </c>
      <c r="W403" s="4">
        <v>6644.3117570432614</v>
      </c>
      <c r="X403" s="1" t="s">
        <v>13</v>
      </c>
    </row>
    <row r="404" spans="1:24" x14ac:dyDescent="0.25">
      <c r="A404" s="1" t="s">
        <v>53</v>
      </c>
      <c r="B404" s="1" t="s">
        <v>54</v>
      </c>
      <c r="C404" s="1" t="s">
        <v>137</v>
      </c>
      <c r="D404" s="1" t="s">
        <v>138</v>
      </c>
      <c r="E404" s="1" t="s">
        <v>57</v>
      </c>
      <c r="F404" s="1" t="s">
        <v>58</v>
      </c>
      <c r="G404" s="1" t="s">
        <v>59</v>
      </c>
      <c r="H404" s="1" t="s">
        <v>223</v>
      </c>
      <c r="I404" s="1" t="s">
        <v>15</v>
      </c>
      <c r="J404" s="1" t="s">
        <v>61</v>
      </c>
      <c r="K404" s="1" t="s">
        <v>62</v>
      </c>
      <c r="L404" s="1" t="s">
        <v>63</v>
      </c>
      <c r="M404" s="1" t="s">
        <v>64</v>
      </c>
      <c r="N404" s="1" t="s">
        <v>196</v>
      </c>
      <c r="O404" s="1" t="s">
        <v>197</v>
      </c>
      <c r="P404" s="1" t="s">
        <v>67</v>
      </c>
      <c r="Q404" s="1" t="s">
        <v>68</v>
      </c>
      <c r="R404" s="2">
        <v>195805.30000000002</v>
      </c>
      <c r="S404" s="1" t="s">
        <v>69</v>
      </c>
      <c r="T404" s="3">
        <v>2.0604094451498367E-4</v>
      </c>
      <c r="U404" s="4">
        <v>3867.350720032925</v>
      </c>
      <c r="V404" s="4">
        <v>580.1026080049387</v>
      </c>
      <c r="W404" s="4">
        <v>3287.2481120279863</v>
      </c>
      <c r="X404" s="1" t="s">
        <v>13</v>
      </c>
    </row>
    <row r="405" spans="1:24" x14ac:dyDescent="0.25">
      <c r="A405" s="1" t="s">
        <v>53</v>
      </c>
      <c r="B405" s="1" t="s">
        <v>54</v>
      </c>
      <c r="C405" s="1" t="s">
        <v>169</v>
      </c>
      <c r="D405" s="1" t="s">
        <v>170</v>
      </c>
      <c r="E405" s="1" t="s">
        <v>57</v>
      </c>
      <c r="F405" s="1" t="s">
        <v>58</v>
      </c>
      <c r="G405" s="1" t="s">
        <v>59</v>
      </c>
      <c r="H405" s="1" t="s">
        <v>223</v>
      </c>
      <c r="I405" s="1" t="s">
        <v>15</v>
      </c>
      <c r="J405" s="1" t="s">
        <v>61</v>
      </c>
      <c r="K405" s="1" t="s">
        <v>62</v>
      </c>
      <c r="L405" s="1" t="s">
        <v>95</v>
      </c>
      <c r="M405" s="1" t="s">
        <v>96</v>
      </c>
      <c r="N405" s="1" t="s">
        <v>145</v>
      </c>
      <c r="O405" s="1" t="s">
        <v>146</v>
      </c>
      <c r="P405" s="1" t="s">
        <v>67</v>
      </c>
      <c r="Q405" s="1" t="s">
        <v>68</v>
      </c>
      <c r="R405" s="2">
        <v>687662.72</v>
      </c>
      <c r="S405" s="1" t="s">
        <v>69</v>
      </c>
      <c r="T405" s="3">
        <v>7.2361001636085805E-4</v>
      </c>
      <c r="U405" s="4">
        <v>13582.027224655303</v>
      </c>
      <c r="V405" s="4">
        <v>2037.3040836982955</v>
      </c>
      <c r="W405" s="4">
        <v>11544.723140957007</v>
      </c>
      <c r="X405" s="1" t="s">
        <v>13</v>
      </c>
    </row>
    <row r="406" spans="1:24" x14ac:dyDescent="0.25">
      <c r="A406" s="1" t="s">
        <v>53</v>
      </c>
      <c r="B406" s="1" t="s">
        <v>54</v>
      </c>
      <c r="C406" s="1" t="s">
        <v>137</v>
      </c>
      <c r="D406" s="1" t="s">
        <v>138</v>
      </c>
      <c r="E406" s="1" t="s">
        <v>57</v>
      </c>
      <c r="F406" s="1" t="s">
        <v>58</v>
      </c>
      <c r="G406" s="1" t="s">
        <v>59</v>
      </c>
      <c r="H406" s="1" t="s">
        <v>223</v>
      </c>
      <c r="I406" s="1" t="s">
        <v>15</v>
      </c>
      <c r="J406" s="1" t="s">
        <v>238</v>
      </c>
      <c r="K406" s="1" t="s">
        <v>239</v>
      </c>
      <c r="L406" s="1" t="s">
        <v>177</v>
      </c>
      <c r="M406" s="1" t="s">
        <v>178</v>
      </c>
      <c r="N406" s="1" t="s">
        <v>185</v>
      </c>
      <c r="O406" s="1" t="s">
        <v>186</v>
      </c>
      <c r="P406" s="1" t="s">
        <v>67</v>
      </c>
      <c r="Q406" s="1" t="s">
        <v>68</v>
      </c>
      <c r="R406" s="2">
        <v>2051.79</v>
      </c>
      <c r="S406" s="1" t="s">
        <v>69</v>
      </c>
      <c r="T406" s="3">
        <v>2.1590465097032525E-6</v>
      </c>
      <c r="U406" s="4">
        <v>40.524906802095522</v>
      </c>
      <c r="V406" s="4">
        <v>6.0787360203143281</v>
      </c>
      <c r="W406" s="4">
        <v>34.446170781781191</v>
      </c>
      <c r="X406" s="1" t="s">
        <v>13</v>
      </c>
    </row>
    <row r="407" spans="1:24" x14ac:dyDescent="0.25">
      <c r="A407" s="1" t="s">
        <v>53</v>
      </c>
      <c r="B407" s="1" t="s">
        <v>54</v>
      </c>
      <c r="C407" s="1" t="s">
        <v>137</v>
      </c>
      <c r="D407" s="1" t="s">
        <v>138</v>
      </c>
      <c r="E407" s="1" t="s">
        <v>57</v>
      </c>
      <c r="F407" s="1" t="s">
        <v>58</v>
      </c>
      <c r="G407" s="1" t="s">
        <v>59</v>
      </c>
      <c r="H407" s="1" t="s">
        <v>223</v>
      </c>
      <c r="I407" s="1" t="s">
        <v>15</v>
      </c>
      <c r="J407" s="1" t="s">
        <v>61</v>
      </c>
      <c r="K407" s="1" t="s">
        <v>62</v>
      </c>
      <c r="L407" s="1" t="s">
        <v>89</v>
      </c>
      <c r="M407" s="1" t="s">
        <v>90</v>
      </c>
      <c r="N407" s="1" t="s">
        <v>167</v>
      </c>
      <c r="O407" s="1" t="s">
        <v>168</v>
      </c>
      <c r="P407" s="1" t="s">
        <v>67</v>
      </c>
      <c r="Q407" s="1" t="s">
        <v>68</v>
      </c>
      <c r="R407" s="2">
        <v>147030.74</v>
      </c>
      <c r="S407" s="1" t="s">
        <v>69</v>
      </c>
      <c r="T407" s="3">
        <v>1.5471671370661052E-4</v>
      </c>
      <c r="U407" s="4">
        <v>2904.0043257561142</v>
      </c>
      <c r="V407" s="4">
        <v>435.60064886341712</v>
      </c>
      <c r="W407" s="4">
        <v>2468.4036768926971</v>
      </c>
      <c r="X407" s="1" t="s">
        <v>13</v>
      </c>
    </row>
    <row r="408" spans="1:24" x14ac:dyDescent="0.25">
      <c r="A408" s="1" t="s">
        <v>53</v>
      </c>
      <c r="B408" s="1" t="s">
        <v>54</v>
      </c>
      <c r="C408" s="1" t="s">
        <v>99</v>
      </c>
      <c r="D408" s="1" t="s">
        <v>100</v>
      </c>
      <c r="E408" s="1" t="s">
        <v>57</v>
      </c>
      <c r="F408" s="1" t="s">
        <v>58</v>
      </c>
      <c r="G408" s="1" t="s">
        <v>59</v>
      </c>
      <c r="H408" s="1" t="s">
        <v>223</v>
      </c>
      <c r="I408" s="1" t="s">
        <v>15</v>
      </c>
      <c r="J408" s="1" t="s">
        <v>61</v>
      </c>
      <c r="K408" s="1" t="s">
        <v>62</v>
      </c>
      <c r="L408" s="1" t="s">
        <v>127</v>
      </c>
      <c r="M408" s="1" t="s">
        <v>128</v>
      </c>
      <c r="N408" s="1" t="s">
        <v>230</v>
      </c>
      <c r="O408" s="1" t="s">
        <v>231</v>
      </c>
      <c r="P408" s="1" t="s">
        <v>67</v>
      </c>
      <c r="Q408" s="1" t="s">
        <v>68</v>
      </c>
      <c r="R408" s="2">
        <v>972623.70000000007</v>
      </c>
      <c r="S408" s="1" t="s">
        <v>69</v>
      </c>
      <c r="T408" s="3">
        <v>1.0234672187405453E-3</v>
      </c>
      <c r="U408" s="4">
        <v>19210.291889525397</v>
      </c>
      <c r="V408" s="4">
        <v>2881.5437834288095</v>
      </c>
      <c r="W408" s="4">
        <v>16328.748106096587</v>
      </c>
      <c r="X408" s="1" t="s">
        <v>13</v>
      </c>
    </row>
    <row r="409" spans="1:24" x14ac:dyDescent="0.25">
      <c r="A409" s="1" t="s">
        <v>53</v>
      </c>
      <c r="B409" s="1" t="s">
        <v>54</v>
      </c>
      <c r="C409" s="1" t="s">
        <v>183</v>
      </c>
      <c r="D409" s="1" t="s">
        <v>184</v>
      </c>
      <c r="E409" s="1" t="s">
        <v>57</v>
      </c>
      <c r="F409" s="1" t="s">
        <v>58</v>
      </c>
      <c r="G409" s="1" t="s">
        <v>59</v>
      </c>
      <c r="H409" s="1" t="s">
        <v>223</v>
      </c>
      <c r="I409" s="1" t="s">
        <v>15</v>
      </c>
      <c r="J409" s="1" t="s">
        <v>61</v>
      </c>
      <c r="K409" s="1" t="s">
        <v>62</v>
      </c>
      <c r="L409" s="1" t="s">
        <v>63</v>
      </c>
      <c r="M409" s="1" t="s">
        <v>64</v>
      </c>
      <c r="N409" s="1" t="s">
        <v>196</v>
      </c>
      <c r="O409" s="1" t="s">
        <v>197</v>
      </c>
      <c r="P409" s="1" t="s">
        <v>67</v>
      </c>
      <c r="Q409" s="1" t="s">
        <v>68</v>
      </c>
      <c r="R409" s="2">
        <v>13795.45</v>
      </c>
      <c r="S409" s="1" t="s">
        <v>69</v>
      </c>
      <c r="T409" s="3">
        <v>1.4516601685496926E-5</v>
      </c>
      <c r="U409" s="4">
        <v>272.47394984036799</v>
      </c>
      <c r="V409" s="4">
        <v>40.871092476055196</v>
      </c>
      <c r="W409" s="4">
        <v>231.6028573643128</v>
      </c>
      <c r="X409" s="1" t="s">
        <v>13</v>
      </c>
    </row>
    <row r="410" spans="1:24" x14ac:dyDescent="0.25">
      <c r="A410" s="1" t="s">
        <v>53</v>
      </c>
      <c r="B410" s="1" t="s">
        <v>54</v>
      </c>
      <c r="C410" s="1" t="s">
        <v>169</v>
      </c>
      <c r="D410" s="1" t="s">
        <v>170</v>
      </c>
      <c r="E410" s="1" t="s">
        <v>57</v>
      </c>
      <c r="F410" s="1" t="s">
        <v>58</v>
      </c>
      <c r="G410" s="1" t="s">
        <v>59</v>
      </c>
      <c r="H410" s="1" t="s">
        <v>223</v>
      </c>
      <c r="I410" s="1" t="s">
        <v>15</v>
      </c>
      <c r="J410" s="1" t="s">
        <v>61</v>
      </c>
      <c r="K410" s="1" t="s">
        <v>62</v>
      </c>
      <c r="L410" s="1" t="s">
        <v>89</v>
      </c>
      <c r="M410" s="1" t="s">
        <v>90</v>
      </c>
      <c r="N410" s="1" t="s">
        <v>167</v>
      </c>
      <c r="O410" s="1" t="s">
        <v>168</v>
      </c>
      <c r="P410" s="1" t="s">
        <v>67</v>
      </c>
      <c r="Q410" s="1" t="s">
        <v>68</v>
      </c>
      <c r="R410" s="2">
        <v>1045047.5</v>
      </c>
      <c r="S410" s="1" t="s">
        <v>69</v>
      </c>
      <c r="T410" s="3">
        <v>1.0996769442043824E-3</v>
      </c>
      <c r="U410" s="4">
        <v>20640.734451996996</v>
      </c>
      <c r="V410" s="4">
        <v>3096.1101677995493</v>
      </c>
      <c r="W410" s="4">
        <v>17544.624284197445</v>
      </c>
      <c r="X410" s="1" t="s">
        <v>13</v>
      </c>
    </row>
    <row r="411" spans="1:24" x14ac:dyDescent="0.25">
      <c r="A411" s="1" t="s">
        <v>53</v>
      </c>
      <c r="B411" s="1" t="s">
        <v>54</v>
      </c>
      <c r="C411" s="1" t="s">
        <v>79</v>
      </c>
      <c r="D411" s="1" t="s">
        <v>80</v>
      </c>
      <c r="E411" s="1" t="s">
        <v>57</v>
      </c>
      <c r="F411" s="1" t="s">
        <v>58</v>
      </c>
      <c r="G411" s="1" t="s">
        <v>59</v>
      </c>
      <c r="H411" s="1" t="s">
        <v>223</v>
      </c>
      <c r="I411" s="1" t="s">
        <v>15</v>
      </c>
      <c r="J411" s="1" t="s">
        <v>226</v>
      </c>
      <c r="K411" s="1" t="s">
        <v>227</v>
      </c>
      <c r="L411" s="1" t="s">
        <v>63</v>
      </c>
      <c r="M411" s="1" t="s">
        <v>64</v>
      </c>
      <c r="N411" s="1" t="s">
        <v>196</v>
      </c>
      <c r="O411" s="1" t="s">
        <v>197</v>
      </c>
      <c r="P411" s="1" t="s">
        <v>67</v>
      </c>
      <c r="Q411" s="1" t="s">
        <v>68</v>
      </c>
      <c r="R411" s="2">
        <v>14106.24</v>
      </c>
      <c r="S411" s="1" t="s">
        <v>69</v>
      </c>
      <c r="T411" s="3">
        <v>1.4843638109668343E-5</v>
      </c>
      <c r="U411" s="4">
        <v>278.61236351088166</v>
      </c>
      <c r="V411" s="4">
        <v>41.79185452663225</v>
      </c>
      <c r="W411" s="4">
        <v>236.82050898424941</v>
      </c>
      <c r="X411" s="1" t="s">
        <v>13</v>
      </c>
    </row>
    <row r="412" spans="1:24" x14ac:dyDescent="0.25">
      <c r="A412" s="1" t="s">
        <v>53</v>
      </c>
      <c r="B412" s="1" t="s">
        <v>54</v>
      </c>
      <c r="C412" s="1" t="s">
        <v>123</v>
      </c>
      <c r="D412" s="1" t="s">
        <v>124</v>
      </c>
      <c r="E412" s="1" t="s">
        <v>57</v>
      </c>
      <c r="F412" s="1" t="s">
        <v>58</v>
      </c>
      <c r="G412" s="1" t="s">
        <v>59</v>
      </c>
      <c r="H412" s="1" t="s">
        <v>223</v>
      </c>
      <c r="I412" s="1" t="s">
        <v>15</v>
      </c>
      <c r="J412" s="1" t="s">
        <v>61</v>
      </c>
      <c r="K412" s="1" t="s">
        <v>62</v>
      </c>
      <c r="L412" s="1" t="s">
        <v>89</v>
      </c>
      <c r="M412" s="1" t="s">
        <v>90</v>
      </c>
      <c r="N412" s="1" t="s">
        <v>192</v>
      </c>
      <c r="O412" s="1" t="s">
        <v>193</v>
      </c>
      <c r="P412" s="1" t="s">
        <v>67</v>
      </c>
      <c r="Q412" s="1" t="s">
        <v>68</v>
      </c>
      <c r="R412" s="2">
        <v>38680.42</v>
      </c>
      <c r="S412" s="1" t="s">
        <v>69</v>
      </c>
      <c r="T412" s="3">
        <v>4.0702423637339046E-5</v>
      </c>
      <c r="U412" s="4">
        <v>763.97702277811641</v>
      </c>
      <c r="V412" s="4">
        <v>114.59655341671746</v>
      </c>
      <c r="W412" s="4">
        <v>649.38046936139892</v>
      </c>
      <c r="X412" s="1" t="s">
        <v>13</v>
      </c>
    </row>
    <row r="413" spans="1:24" x14ac:dyDescent="0.25">
      <c r="A413" s="1" t="s">
        <v>53</v>
      </c>
      <c r="B413" s="1" t="s">
        <v>54</v>
      </c>
      <c r="C413" s="1" t="s">
        <v>109</v>
      </c>
      <c r="D413" s="1" t="s">
        <v>110</v>
      </c>
      <c r="E413" s="1" t="s">
        <v>57</v>
      </c>
      <c r="F413" s="1" t="s">
        <v>58</v>
      </c>
      <c r="G413" s="1" t="s">
        <v>59</v>
      </c>
      <c r="H413" s="1" t="s">
        <v>223</v>
      </c>
      <c r="I413" s="1" t="s">
        <v>15</v>
      </c>
      <c r="J413" s="1" t="s">
        <v>61</v>
      </c>
      <c r="K413" s="1" t="s">
        <v>62</v>
      </c>
      <c r="L413" s="1" t="s">
        <v>63</v>
      </c>
      <c r="M413" s="1" t="s">
        <v>64</v>
      </c>
      <c r="N413" s="1" t="s">
        <v>196</v>
      </c>
      <c r="O413" s="1" t="s">
        <v>197</v>
      </c>
      <c r="P413" s="1" t="s">
        <v>67</v>
      </c>
      <c r="Q413" s="1" t="s">
        <v>68</v>
      </c>
      <c r="R413" s="2">
        <v>55226.96</v>
      </c>
      <c r="S413" s="1" t="s">
        <v>69</v>
      </c>
      <c r="T413" s="3">
        <v>5.8113927463103507E-5</v>
      </c>
      <c r="U413" s="4">
        <v>1090.7877545767633</v>
      </c>
      <c r="V413" s="4">
        <v>163.61816318651449</v>
      </c>
      <c r="W413" s="4">
        <v>927.1695913902488</v>
      </c>
      <c r="X413" s="1" t="s">
        <v>13</v>
      </c>
    </row>
    <row r="414" spans="1:24" x14ac:dyDescent="0.25">
      <c r="A414" s="1" t="s">
        <v>53</v>
      </c>
      <c r="B414" s="1" t="s">
        <v>54</v>
      </c>
      <c r="C414" s="1" t="s">
        <v>169</v>
      </c>
      <c r="D414" s="1" t="s">
        <v>170</v>
      </c>
      <c r="E414" s="1" t="s">
        <v>57</v>
      </c>
      <c r="F414" s="1" t="s">
        <v>58</v>
      </c>
      <c r="G414" s="1" t="s">
        <v>59</v>
      </c>
      <c r="H414" s="1" t="s">
        <v>223</v>
      </c>
      <c r="I414" s="1" t="s">
        <v>15</v>
      </c>
      <c r="J414" s="1" t="s">
        <v>61</v>
      </c>
      <c r="K414" s="1" t="s">
        <v>62</v>
      </c>
      <c r="L414" s="1" t="s">
        <v>127</v>
      </c>
      <c r="M414" s="1" t="s">
        <v>128</v>
      </c>
      <c r="N414" s="1" t="s">
        <v>129</v>
      </c>
      <c r="O414" s="1" t="s">
        <v>130</v>
      </c>
      <c r="P414" s="1" t="s">
        <v>67</v>
      </c>
      <c r="Q414" s="1" t="s">
        <v>68</v>
      </c>
      <c r="R414" s="2">
        <v>565320.99</v>
      </c>
      <c r="S414" s="1" t="s">
        <v>69</v>
      </c>
      <c r="T414" s="3">
        <v>5.9487292087469343E-4</v>
      </c>
      <c r="U414" s="4">
        <v>11165.655565637015</v>
      </c>
      <c r="V414" s="4">
        <v>1674.8483348455522</v>
      </c>
      <c r="W414" s="4">
        <v>9490.8072307914626</v>
      </c>
      <c r="X414" s="1" t="s">
        <v>13</v>
      </c>
    </row>
    <row r="415" spans="1:24" x14ac:dyDescent="0.25">
      <c r="A415" s="1" t="s">
        <v>53</v>
      </c>
      <c r="B415" s="1" t="s">
        <v>54</v>
      </c>
      <c r="C415" s="1" t="s">
        <v>79</v>
      </c>
      <c r="D415" s="1" t="s">
        <v>80</v>
      </c>
      <c r="E415" s="1" t="s">
        <v>57</v>
      </c>
      <c r="F415" s="1" t="s">
        <v>58</v>
      </c>
      <c r="G415" s="1" t="s">
        <v>59</v>
      </c>
      <c r="H415" s="1" t="s">
        <v>223</v>
      </c>
      <c r="I415" s="1" t="s">
        <v>15</v>
      </c>
      <c r="J415" s="1" t="s">
        <v>234</v>
      </c>
      <c r="K415" s="1" t="s">
        <v>235</v>
      </c>
      <c r="L415" s="1" t="s">
        <v>63</v>
      </c>
      <c r="M415" s="1" t="s">
        <v>64</v>
      </c>
      <c r="N415" s="1" t="s">
        <v>196</v>
      </c>
      <c r="O415" s="1" t="s">
        <v>197</v>
      </c>
      <c r="P415" s="1" t="s">
        <v>67</v>
      </c>
      <c r="Q415" s="1" t="s">
        <v>68</v>
      </c>
      <c r="R415" s="2">
        <v>1249733.93</v>
      </c>
      <c r="S415" s="1" t="s">
        <v>69</v>
      </c>
      <c r="T415" s="3">
        <v>1.3150632762730244E-3</v>
      </c>
      <c r="U415" s="4">
        <v>24683.496381533474</v>
      </c>
      <c r="V415" s="4">
        <v>3702.5244572300207</v>
      </c>
      <c r="W415" s="4">
        <v>20980.971924303452</v>
      </c>
      <c r="X415" s="1" t="s">
        <v>13</v>
      </c>
    </row>
    <row r="416" spans="1:24" x14ac:dyDescent="0.25">
      <c r="A416" s="1" t="s">
        <v>53</v>
      </c>
      <c r="B416" s="1" t="s">
        <v>54</v>
      </c>
      <c r="C416" s="1" t="s">
        <v>123</v>
      </c>
      <c r="D416" s="1" t="s">
        <v>124</v>
      </c>
      <c r="E416" s="1" t="s">
        <v>57</v>
      </c>
      <c r="F416" s="1" t="s">
        <v>58</v>
      </c>
      <c r="G416" s="1" t="s">
        <v>59</v>
      </c>
      <c r="H416" s="1" t="s">
        <v>223</v>
      </c>
      <c r="I416" s="1" t="s">
        <v>15</v>
      </c>
      <c r="J416" s="1" t="s">
        <v>61</v>
      </c>
      <c r="K416" s="1" t="s">
        <v>62</v>
      </c>
      <c r="L416" s="1" t="s">
        <v>63</v>
      </c>
      <c r="M416" s="1" t="s">
        <v>64</v>
      </c>
      <c r="N416" s="1" t="s">
        <v>147</v>
      </c>
      <c r="O416" s="1" t="s">
        <v>148</v>
      </c>
      <c r="P416" s="1" t="s">
        <v>67</v>
      </c>
      <c r="Q416" s="1" t="s">
        <v>68</v>
      </c>
      <c r="R416" s="2">
        <v>154595.88</v>
      </c>
      <c r="S416" s="1" t="s">
        <v>69</v>
      </c>
      <c r="T416" s="3">
        <v>1.6267731840417533E-4</v>
      </c>
      <c r="U416" s="4">
        <v>3053.4234151584437</v>
      </c>
      <c r="V416" s="4">
        <v>458.01351227376654</v>
      </c>
      <c r="W416" s="4">
        <v>2595.4099028846772</v>
      </c>
      <c r="X416" s="1" t="s">
        <v>13</v>
      </c>
    </row>
    <row r="417" spans="1:24" x14ac:dyDescent="0.25">
      <c r="A417" s="1" t="s">
        <v>53</v>
      </c>
      <c r="B417" s="1" t="s">
        <v>54</v>
      </c>
      <c r="C417" s="1" t="s">
        <v>173</v>
      </c>
      <c r="D417" s="1" t="s">
        <v>174</v>
      </c>
      <c r="E417" s="1" t="s">
        <v>57</v>
      </c>
      <c r="F417" s="1" t="s">
        <v>58</v>
      </c>
      <c r="G417" s="1" t="s">
        <v>59</v>
      </c>
      <c r="H417" s="1" t="s">
        <v>223</v>
      </c>
      <c r="I417" s="1" t="s">
        <v>15</v>
      </c>
      <c r="J417" s="1" t="s">
        <v>61</v>
      </c>
      <c r="K417" s="1" t="s">
        <v>62</v>
      </c>
      <c r="L417" s="1" t="s">
        <v>177</v>
      </c>
      <c r="M417" s="1" t="s">
        <v>178</v>
      </c>
      <c r="N417" s="1" t="s">
        <v>179</v>
      </c>
      <c r="O417" s="1" t="s">
        <v>180</v>
      </c>
      <c r="P417" s="1" t="s">
        <v>67</v>
      </c>
      <c r="Q417" s="1" t="s">
        <v>68</v>
      </c>
      <c r="R417" s="2">
        <v>118248.96000000001</v>
      </c>
      <c r="S417" s="1" t="s">
        <v>69</v>
      </c>
      <c r="T417" s="3">
        <v>1.2443037755522715E-4</v>
      </c>
      <c r="U417" s="4">
        <v>2335.5353537373321</v>
      </c>
      <c r="V417" s="4">
        <v>350.33030306059982</v>
      </c>
      <c r="W417" s="4">
        <v>1985.2050506767323</v>
      </c>
      <c r="X417" s="1" t="s">
        <v>13</v>
      </c>
    </row>
    <row r="418" spans="1:24" x14ac:dyDescent="0.25">
      <c r="A418" s="1" t="s">
        <v>53</v>
      </c>
      <c r="B418" s="1" t="s">
        <v>54</v>
      </c>
      <c r="C418" s="1" t="s">
        <v>123</v>
      </c>
      <c r="D418" s="1" t="s">
        <v>124</v>
      </c>
      <c r="E418" s="1" t="s">
        <v>57</v>
      </c>
      <c r="F418" s="1" t="s">
        <v>58</v>
      </c>
      <c r="G418" s="1" t="s">
        <v>59</v>
      </c>
      <c r="H418" s="1" t="s">
        <v>223</v>
      </c>
      <c r="I418" s="1" t="s">
        <v>15</v>
      </c>
      <c r="J418" s="1" t="s">
        <v>61</v>
      </c>
      <c r="K418" s="1" t="s">
        <v>62</v>
      </c>
      <c r="L418" s="1" t="s">
        <v>63</v>
      </c>
      <c r="M418" s="1" t="s">
        <v>64</v>
      </c>
      <c r="N418" s="1" t="s">
        <v>196</v>
      </c>
      <c r="O418" s="1" t="s">
        <v>197</v>
      </c>
      <c r="P418" s="1" t="s">
        <v>67</v>
      </c>
      <c r="Q418" s="1" t="s">
        <v>68</v>
      </c>
      <c r="R418" s="2">
        <v>1570115.38</v>
      </c>
      <c r="S418" s="1" t="s">
        <v>69</v>
      </c>
      <c r="T418" s="3">
        <v>1.652192539694801E-3</v>
      </c>
      <c r="U418" s="4">
        <v>31011.350792740381</v>
      </c>
      <c r="V418" s="4">
        <v>4651.7026189110566</v>
      </c>
      <c r="W418" s="4">
        <v>26359.648173829322</v>
      </c>
      <c r="X418" s="1" t="s">
        <v>13</v>
      </c>
    </row>
    <row r="419" spans="1:24" x14ac:dyDescent="0.25">
      <c r="A419" s="1" t="s">
        <v>53</v>
      </c>
      <c r="B419" s="1" t="s">
        <v>54</v>
      </c>
      <c r="C419" s="1" t="s">
        <v>137</v>
      </c>
      <c r="D419" s="1" t="s">
        <v>138</v>
      </c>
      <c r="E419" s="1" t="s">
        <v>57</v>
      </c>
      <c r="F419" s="1" t="s">
        <v>58</v>
      </c>
      <c r="G419" s="1" t="s">
        <v>59</v>
      </c>
      <c r="H419" s="1" t="s">
        <v>223</v>
      </c>
      <c r="I419" s="1" t="s">
        <v>15</v>
      </c>
      <c r="J419" s="1" t="s">
        <v>61</v>
      </c>
      <c r="K419" s="1" t="s">
        <v>62</v>
      </c>
      <c r="L419" s="1" t="s">
        <v>63</v>
      </c>
      <c r="M419" s="1" t="s">
        <v>64</v>
      </c>
      <c r="N419" s="1" t="s">
        <v>119</v>
      </c>
      <c r="O419" s="1" t="s">
        <v>120</v>
      </c>
      <c r="P419" s="1" t="s">
        <v>67</v>
      </c>
      <c r="Q419" s="1" t="s">
        <v>68</v>
      </c>
      <c r="R419" s="2">
        <v>104361.52</v>
      </c>
      <c r="S419" s="1" t="s">
        <v>69</v>
      </c>
      <c r="T419" s="3">
        <v>1.0981697712890998E-4</v>
      </c>
      <c r="U419" s="4">
        <v>2061.2445092943371</v>
      </c>
      <c r="V419" s="4">
        <v>309.18667639415054</v>
      </c>
      <c r="W419" s="4">
        <v>1752.0578329001864</v>
      </c>
      <c r="X419" s="1" t="s">
        <v>13</v>
      </c>
    </row>
    <row r="420" spans="1:24" x14ac:dyDescent="0.25">
      <c r="A420" s="1" t="s">
        <v>53</v>
      </c>
      <c r="B420" s="1" t="s">
        <v>54</v>
      </c>
      <c r="C420" s="1" t="s">
        <v>149</v>
      </c>
      <c r="D420" s="1" t="s">
        <v>150</v>
      </c>
      <c r="E420" s="1" t="s">
        <v>57</v>
      </c>
      <c r="F420" s="1" t="s">
        <v>58</v>
      </c>
      <c r="G420" s="1" t="s">
        <v>59</v>
      </c>
      <c r="H420" s="1" t="s">
        <v>223</v>
      </c>
      <c r="I420" s="1" t="s">
        <v>15</v>
      </c>
      <c r="J420" s="1" t="s">
        <v>61</v>
      </c>
      <c r="K420" s="1" t="s">
        <v>62</v>
      </c>
      <c r="L420" s="1" t="s">
        <v>82</v>
      </c>
      <c r="M420" s="1" t="s">
        <v>83</v>
      </c>
      <c r="N420" s="1" t="s">
        <v>101</v>
      </c>
      <c r="O420" s="1" t="s">
        <v>102</v>
      </c>
      <c r="P420" s="1" t="s">
        <v>67</v>
      </c>
      <c r="Q420" s="1" t="s">
        <v>68</v>
      </c>
      <c r="R420" s="2">
        <v>13225310.890000001</v>
      </c>
      <c r="S420" s="1" t="s">
        <v>69</v>
      </c>
      <c r="T420" s="3">
        <v>1.3916658779307296E-2</v>
      </c>
      <c r="U420" s="4">
        <v>261213.13158071195</v>
      </c>
      <c r="V420" s="4">
        <v>39181.969737106789</v>
      </c>
      <c r="W420" s="4">
        <v>222031.16184360516</v>
      </c>
      <c r="X420" s="1" t="s">
        <v>13</v>
      </c>
    </row>
    <row r="421" spans="1:24" x14ac:dyDescent="0.25">
      <c r="A421" s="1" t="s">
        <v>53</v>
      </c>
      <c r="B421" s="1" t="s">
        <v>54</v>
      </c>
      <c r="C421" s="1" t="s">
        <v>149</v>
      </c>
      <c r="D421" s="1" t="s">
        <v>150</v>
      </c>
      <c r="E421" s="1" t="s">
        <v>57</v>
      </c>
      <c r="F421" s="1" t="s">
        <v>58</v>
      </c>
      <c r="G421" s="1" t="s">
        <v>59</v>
      </c>
      <c r="H421" s="1" t="s">
        <v>223</v>
      </c>
      <c r="I421" s="1" t="s">
        <v>15</v>
      </c>
      <c r="J421" s="1" t="s">
        <v>61</v>
      </c>
      <c r="K421" s="1" t="s">
        <v>62</v>
      </c>
      <c r="L421" s="1" t="s">
        <v>82</v>
      </c>
      <c r="M421" s="1" t="s">
        <v>83</v>
      </c>
      <c r="N421" s="1" t="s">
        <v>161</v>
      </c>
      <c r="O421" s="1" t="s">
        <v>162</v>
      </c>
      <c r="P421" s="1" t="s">
        <v>67</v>
      </c>
      <c r="Q421" s="1" t="s">
        <v>68</v>
      </c>
      <c r="R421" s="2">
        <v>130532.42</v>
      </c>
      <c r="S421" s="1" t="s">
        <v>69</v>
      </c>
      <c r="T421" s="3">
        <v>1.3735595056225006E-4</v>
      </c>
      <c r="U421" s="4">
        <v>2578.1459872365053</v>
      </c>
      <c r="V421" s="4">
        <v>386.7218980854758</v>
      </c>
      <c r="W421" s="4">
        <v>2191.4240891510294</v>
      </c>
      <c r="X421" s="1" t="s">
        <v>13</v>
      </c>
    </row>
    <row r="422" spans="1:24" x14ac:dyDescent="0.25">
      <c r="A422" s="1" t="s">
        <v>53</v>
      </c>
      <c r="B422" s="1" t="s">
        <v>54</v>
      </c>
      <c r="C422" s="1" t="s">
        <v>111</v>
      </c>
      <c r="D422" s="1" t="s">
        <v>112</v>
      </c>
      <c r="E422" s="1" t="s">
        <v>57</v>
      </c>
      <c r="F422" s="1" t="s">
        <v>58</v>
      </c>
      <c r="G422" s="1" t="s">
        <v>59</v>
      </c>
      <c r="H422" s="1" t="s">
        <v>223</v>
      </c>
      <c r="I422" s="1" t="s">
        <v>15</v>
      </c>
      <c r="J422" s="1" t="s">
        <v>61</v>
      </c>
      <c r="K422" s="1" t="s">
        <v>62</v>
      </c>
      <c r="L422" s="1" t="s">
        <v>95</v>
      </c>
      <c r="M422" s="1" t="s">
        <v>96</v>
      </c>
      <c r="N422" s="1" t="s">
        <v>175</v>
      </c>
      <c r="O422" s="1" t="s">
        <v>176</v>
      </c>
      <c r="P422" s="1" t="s">
        <v>67</v>
      </c>
      <c r="Q422" s="1" t="s">
        <v>68</v>
      </c>
      <c r="R422" s="2">
        <v>1031885.25</v>
      </c>
      <c r="S422" s="1" t="s">
        <v>69</v>
      </c>
      <c r="T422" s="3">
        <v>1.0858266427981266E-3</v>
      </c>
      <c r="U422" s="4">
        <v>20380.766836131883</v>
      </c>
      <c r="V422" s="4">
        <v>3057.1150254197823</v>
      </c>
      <c r="W422" s="4">
        <v>17323.651810712101</v>
      </c>
      <c r="X422" s="1" t="s">
        <v>13</v>
      </c>
    </row>
    <row r="423" spans="1:24" x14ac:dyDescent="0.25">
      <c r="A423" s="1" t="s">
        <v>53</v>
      </c>
      <c r="B423" s="1" t="s">
        <v>54</v>
      </c>
      <c r="C423" s="1" t="s">
        <v>111</v>
      </c>
      <c r="D423" s="1" t="s">
        <v>112</v>
      </c>
      <c r="E423" s="1" t="s">
        <v>57</v>
      </c>
      <c r="F423" s="1" t="s">
        <v>58</v>
      </c>
      <c r="G423" s="1" t="s">
        <v>59</v>
      </c>
      <c r="H423" s="1" t="s">
        <v>223</v>
      </c>
      <c r="I423" s="1" t="s">
        <v>15</v>
      </c>
      <c r="J423" s="1" t="s">
        <v>61</v>
      </c>
      <c r="K423" s="1" t="s">
        <v>62</v>
      </c>
      <c r="L423" s="1" t="s">
        <v>95</v>
      </c>
      <c r="M423" s="1" t="s">
        <v>96</v>
      </c>
      <c r="N423" s="1" t="s">
        <v>97</v>
      </c>
      <c r="O423" s="1" t="s">
        <v>98</v>
      </c>
      <c r="P423" s="1" t="s">
        <v>67</v>
      </c>
      <c r="Q423" s="1" t="s">
        <v>68</v>
      </c>
      <c r="R423" s="2">
        <v>588464.73</v>
      </c>
      <c r="S423" s="1" t="s">
        <v>69</v>
      </c>
      <c r="T423" s="3">
        <v>6.1922649071784479E-4</v>
      </c>
      <c r="U423" s="4">
        <v>11622.7676027129</v>
      </c>
      <c r="V423" s="4">
        <v>1743.4151404069351</v>
      </c>
      <c r="W423" s="4">
        <v>9879.3524623059657</v>
      </c>
      <c r="X423" s="1" t="s">
        <v>13</v>
      </c>
    </row>
    <row r="424" spans="1:24" x14ac:dyDescent="0.25">
      <c r="A424" s="1" t="s">
        <v>53</v>
      </c>
      <c r="B424" s="1" t="s">
        <v>54</v>
      </c>
      <c r="C424" s="1" t="s">
        <v>159</v>
      </c>
      <c r="D424" s="1" t="s">
        <v>160</v>
      </c>
      <c r="E424" s="1" t="s">
        <v>57</v>
      </c>
      <c r="F424" s="1" t="s">
        <v>58</v>
      </c>
      <c r="G424" s="1" t="s">
        <v>59</v>
      </c>
      <c r="H424" s="1" t="s">
        <v>223</v>
      </c>
      <c r="I424" s="1" t="s">
        <v>15</v>
      </c>
      <c r="J424" s="1" t="s">
        <v>61</v>
      </c>
      <c r="K424" s="1" t="s">
        <v>62</v>
      </c>
      <c r="L424" s="1" t="s">
        <v>82</v>
      </c>
      <c r="M424" s="1" t="s">
        <v>83</v>
      </c>
      <c r="N424" s="1" t="s">
        <v>101</v>
      </c>
      <c r="O424" s="1" t="s">
        <v>102</v>
      </c>
      <c r="P424" s="1" t="s">
        <v>67</v>
      </c>
      <c r="Q424" s="1" t="s">
        <v>68</v>
      </c>
      <c r="R424" s="2">
        <v>23238995.989999998</v>
      </c>
      <c r="S424" s="1" t="s">
        <v>69</v>
      </c>
      <c r="T424" s="3">
        <v>2.4453805302305488E-2</v>
      </c>
      <c r="U424" s="4">
        <v>458993.43825100106</v>
      </c>
      <c r="V424" s="4">
        <v>68849.015737650159</v>
      </c>
      <c r="W424" s="4">
        <v>390144.4225133509</v>
      </c>
      <c r="X424" s="1" t="s">
        <v>13</v>
      </c>
    </row>
    <row r="425" spans="1:24" x14ac:dyDescent="0.25">
      <c r="A425" s="1" t="s">
        <v>53</v>
      </c>
      <c r="B425" s="1" t="s">
        <v>54</v>
      </c>
      <c r="C425" s="1" t="s">
        <v>87</v>
      </c>
      <c r="D425" s="1" t="s">
        <v>88</v>
      </c>
      <c r="E425" s="1" t="s">
        <v>57</v>
      </c>
      <c r="F425" s="1" t="s">
        <v>58</v>
      </c>
      <c r="G425" s="1" t="s">
        <v>59</v>
      </c>
      <c r="H425" s="1" t="s">
        <v>223</v>
      </c>
      <c r="I425" s="1" t="s">
        <v>15</v>
      </c>
      <c r="J425" s="1" t="s">
        <v>61</v>
      </c>
      <c r="K425" s="1" t="s">
        <v>62</v>
      </c>
      <c r="L425" s="1" t="s">
        <v>127</v>
      </c>
      <c r="M425" s="1" t="s">
        <v>128</v>
      </c>
      <c r="N425" s="1" t="s">
        <v>228</v>
      </c>
      <c r="O425" s="1" t="s">
        <v>229</v>
      </c>
      <c r="P425" s="1" t="s">
        <v>67</v>
      </c>
      <c r="Q425" s="1" t="s">
        <v>68</v>
      </c>
      <c r="R425" s="2">
        <v>455583.94</v>
      </c>
      <c r="S425" s="1" t="s">
        <v>69</v>
      </c>
      <c r="T425" s="3">
        <v>4.7939941004384272E-4</v>
      </c>
      <c r="U425" s="4">
        <v>8998.2389567311857</v>
      </c>
      <c r="V425" s="4">
        <v>1349.7358435096778</v>
      </c>
      <c r="W425" s="4">
        <v>7648.5031132215072</v>
      </c>
      <c r="X425" s="1" t="s">
        <v>13</v>
      </c>
    </row>
    <row r="426" spans="1:24" x14ac:dyDescent="0.25">
      <c r="A426" s="1" t="s">
        <v>53</v>
      </c>
      <c r="B426" s="1" t="s">
        <v>54</v>
      </c>
      <c r="C426" s="1" t="s">
        <v>87</v>
      </c>
      <c r="D426" s="1" t="s">
        <v>88</v>
      </c>
      <c r="E426" s="1" t="s">
        <v>57</v>
      </c>
      <c r="F426" s="1" t="s">
        <v>58</v>
      </c>
      <c r="G426" s="1" t="s">
        <v>59</v>
      </c>
      <c r="H426" s="1" t="s">
        <v>223</v>
      </c>
      <c r="I426" s="1" t="s">
        <v>15</v>
      </c>
      <c r="J426" s="1" t="s">
        <v>61</v>
      </c>
      <c r="K426" s="1" t="s">
        <v>62</v>
      </c>
      <c r="L426" s="1" t="s">
        <v>63</v>
      </c>
      <c r="M426" s="1" t="s">
        <v>64</v>
      </c>
      <c r="N426" s="1" t="s">
        <v>131</v>
      </c>
      <c r="O426" s="1" t="s">
        <v>132</v>
      </c>
      <c r="P426" s="1" t="s">
        <v>67</v>
      </c>
      <c r="Q426" s="1" t="s">
        <v>68</v>
      </c>
      <c r="R426" s="2">
        <v>3955074.01</v>
      </c>
      <c r="S426" s="1" t="s">
        <v>69</v>
      </c>
      <c r="T426" s="3">
        <v>4.1618239375903711E-3</v>
      </c>
      <c r="U426" s="4">
        <v>78116.671613878716</v>
      </c>
      <c r="V426" s="4">
        <v>11717.500742081807</v>
      </c>
      <c r="W426" s="4">
        <v>66399.170871796901</v>
      </c>
      <c r="X426" s="1" t="s">
        <v>13</v>
      </c>
    </row>
    <row r="427" spans="1:24" x14ac:dyDescent="0.25">
      <c r="A427" s="1" t="s">
        <v>53</v>
      </c>
      <c r="B427" s="1" t="s">
        <v>54</v>
      </c>
      <c r="C427" s="1" t="s">
        <v>79</v>
      </c>
      <c r="D427" s="1" t="s">
        <v>80</v>
      </c>
      <c r="E427" s="1" t="s">
        <v>57</v>
      </c>
      <c r="F427" s="1" t="s">
        <v>58</v>
      </c>
      <c r="G427" s="1" t="s">
        <v>59</v>
      </c>
      <c r="H427" s="1" t="s">
        <v>223</v>
      </c>
      <c r="I427" s="1" t="s">
        <v>15</v>
      </c>
      <c r="J427" s="1" t="s">
        <v>61</v>
      </c>
      <c r="K427" s="1" t="s">
        <v>62</v>
      </c>
      <c r="L427" s="1" t="s">
        <v>127</v>
      </c>
      <c r="M427" s="1" t="s">
        <v>128</v>
      </c>
      <c r="N427" s="1" t="s">
        <v>254</v>
      </c>
      <c r="O427" s="1" t="s">
        <v>255</v>
      </c>
      <c r="P427" s="1" t="s">
        <v>67</v>
      </c>
      <c r="Q427" s="1" t="s">
        <v>68</v>
      </c>
      <c r="R427" s="2">
        <v>109186.06</v>
      </c>
      <c r="S427" s="1" t="s">
        <v>69</v>
      </c>
      <c r="T427" s="3">
        <v>1.1489371804680299E-4</v>
      </c>
      <c r="U427" s="4">
        <v>2156.5340047412305</v>
      </c>
      <c r="V427" s="4">
        <v>323.48010071118455</v>
      </c>
      <c r="W427" s="4">
        <v>1833.0539040300459</v>
      </c>
      <c r="X427" s="1" t="s">
        <v>13</v>
      </c>
    </row>
    <row r="428" spans="1:24" x14ac:dyDescent="0.25">
      <c r="A428" s="1" t="s">
        <v>53</v>
      </c>
      <c r="B428" s="1" t="s">
        <v>54</v>
      </c>
      <c r="C428" s="1" t="s">
        <v>111</v>
      </c>
      <c r="D428" s="1" t="s">
        <v>112</v>
      </c>
      <c r="E428" s="1" t="s">
        <v>57</v>
      </c>
      <c r="F428" s="1" t="s">
        <v>58</v>
      </c>
      <c r="G428" s="1" t="s">
        <v>59</v>
      </c>
      <c r="H428" s="1" t="s">
        <v>223</v>
      </c>
      <c r="I428" s="1" t="s">
        <v>15</v>
      </c>
      <c r="J428" s="1" t="s">
        <v>226</v>
      </c>
      <c r="K428" s="1" t="s">
        <v>227</v>
      </c>
      <c r="L428" s="1" t="s">
        <v>95</v>
      </c>
      <c r="M428" s="1" t="s">
        <v>96</v>
      </c>
      <c r="N428" s="1" t="s">
        <v>113</v>
      </c>
      <c r="O428" s="1" t="s">
        <v>114</v>
      </c>
      <c r="P428" s="1" t="s">
        <v>67</v>
      </c>
      <c r="Q428" s="1" t="s">
        <v>68</v>
      </c>
      <c r="R428" s="2">
        <v>7378.28</v>
      </c>
      <c r="S428" s="1" t="s">
        <v>69</v>
      </c>
      <c r="T428" s="3">
        <v>7.7639766650648032E-6</v>
      </c>
      <c r="U428" s="4">
        <v>145.72841731354831</v>
      </c>
      <c r="V428" s="4">
        <v>21.859262597032245</v>
      </c>
      <c r="W428" s="4">
        <v>123.86915471651605</v>
      </c>
      <c r="X428" s="1" t="s">
        <v>13</v>
      </c>
    </row>
    <row r="429" spans="1:24" x14ac:dyDescent="0.25">
      <c r="A429" s="1" t="s">
        <v>53</v>
      </c>
      <c r="B429" s="1" t="s">
        <v>54</v>
      </c>
      <c r="C429" s="1" t="s">
        <v>103</v>
      </c>
      <c r="D429" s="1" t="s">
        <v>104</v>
      </c>
      <c r="E429" s="1" t="s">
        <v>57</v>
      </c>
      <c r="F429" s="1" t="s">
        <v>58</v>
      </c>
      <c r="G429" s="1" t="s">
        <v>59</v>
      </c>
      <c r="H429" s="1" t="s">
        <v>223</v>
      </c>
      <c r="I429" s="1" t="s">
        <v>15</v>
      </c>
      <c r="J429" s="1" t="s">
        <v>256</v>
      </c>
      <c r="K429" s="1" t="s">
        <v>257</v>
      </c>
      <c r="L429" s="1" t="s">
        <v>177</v>
      </c>
      <c r="M429" s="1" t="s">
        <v>178</v>
      </c>
      <c r="N429" s="1" t="s">
        <v>185</v>
      </c>
      <c r="O429" s="1" t="s">
        <v>186</v>
      </c>
      <c r="P429" s="1" t="s">
        <v>67</v>
      </c>
      <c r="Q429" s="1" t="s">
        <v>68</v>
      </c>
      <c r="R429" s="2">
        <v>9376.65</v>
      </c>
      <c r="S429" s="1" t="s">
        <v>69</v>
      </c>
      <c r="T429" s="3">
        <v>9.8668106654233633E-6</v>
      </c>
      <c r="U429" s="4">
        <v>185.19822563023942</v>
      </c>
      <c r="V429" s="4">
        <v>27.779733844535912</v>
      </c>
      <c r="W429" s="4">
        <v>157.41849178570351</v>
      </c>
      <c r="X429" s="1" t="s">
        <v>13</v>
      </c>
    </row>
    <row r="430" spans="1:24" x14ac:dyDescent="0.25">
      <c r="A430" s="1" t="s">
        <v>53</v>
      </c>
      <c r="B430" s="1" t="s">
        <v>54</v>
      </c>
      <c r="C430" s="1" t="s">
        <v>87</v>
      </c>
      <c r="D430" s="1" t="s">
        <v>88</v>
      </c>
      <c r="E430" s="1" t="s">
        <v>57</v>
      </c>
      <c r="F430" s="1" t="s">
        <v>58</v>
      </c>
      <c r="G430" s="1" t="s">
        <v>59</v>
      </c>
      <c r="H430" s="1" t="s">
        <v>223</v>
      </c>
      <c r="I430" s="1" t="s">
        <v>15</v>
      </c>
      <c r="J430" s="1" t="s">
        <v>61</v>
      </c>
      <c r="K430" s="1" t="s">
        <v>62</v>
      </c>
      <c r="L430" s="1" t="s">
        <v>63</v>
      </c>
      <c r="M430" s="1" t="s">
        <v>64</v>
      </c>
      <c r="N430" s="1" t="s">
        <v>119</v>
      </c>
      <c r="O430" s="1" t="s">
        <v>120</v>
      </c>
      <c r="P430" s="1" t="s">
        <v>67</v>
      </c>
      <c r="Q430" s="1" t="s">
        <v>68</v>
      </c>
      <c r="R430" s="2">
        <v>599438.48</v>
      </c>
      <c r="S430" s="1" t="s">
        <v>69</v>
      </c>
      <c r="T430" s="3">
        <v>6.3077388915328708E-4</v>
      </c>
      <c r="U430" s="4">
        <v>11839.51015239854</v>
      </c>
      <c r="V430" s="4">
        <v>1775.9265228597808</v>
      </c>
      <c r="W430" s="4">
        <v>10063.583629538758</v>
      </c>
      <c r="X430" s="1" t="s">
        <v>13</v>
      </c>
    </row>
    <row r="431" spans="1:24" x14ac:dyDescent="0.25">
      <c r="A431" s="1" t="s">
        <v>53</v>
      </c>
      <c r="B431" s="1" t="s">
        <v>54</v>
      </c>
      <c r="C431" s="1" t="s">
        <v>111</v>
      </c>
      <c r="D431" s="1" t="s">
        <v>112</v>
      </c>
      <c r="E431" s="1" t="s">
        <v>57</v>
      </c>
      <c r="F431" s="1" t="s">
        <v>58</v>
      </c>
      <c r="G431" s="1" t="s">
        <v>59</v>
      </c>
      <c r="H431" s="1" t="s">
        <v>223</v>
      </c>
      <c r="I431" s="1" t="s">
        <v>15</v>
      </c>
      <c r="J431" s="1" t="s">
        <v>61</v>
      </c>
      <c r="K431" s="1" t="s">
        <v>62</v>
      </c>
      <c r="L431" s="1" t="s">
        <v>95</v>
      </c>
      <c r="M431" s="1" t="s">
        <v>96</v>
      </c>
      <c r="N431" s="1" t="s">
        <v>125</v>
      </c>
      <c r="O431" s="1" t="s">
        <v>126</v>
      </c>
      <c r="P431" s="1" t="s">
        <v>67</v>
      </c>
      <c r="Q431" s="1" t="s">
        <v>68</v>
      </c>
      <c r="R431" s="2">
        <v>778518.3</v>
      </c>
      <c r="S431" s="1" t="s">
        <v>69</v>
      </c>
      <c r="T431" s="3">
        <v>8.1921503582486985E-4</v>
      </c>
      <c r="U431" s="4">
        <v>15376.515896473733</v>
      </c>
      <c r="V431" s="4">
        <v>2306.4773844710598</v>
      </c>
      <c r="W431" s="4">
        <v>13070.038512002673</v>
      </c>
      <c r="X431" s="1" t="s">
        <v>13</v>
      </c>
    </row>
    <row r="432" spans="1:24" x14ac:dyDescent="0.25">
      <c r="A432" s="1" t="s">
        <v>53</v>
      </c>
      <c r="B432" s="1" t="s">
        <v>54</v>
      </c>
      <c r="C432" s="1" t="s">
        <v>103</v>
      </c>
      <c r="D432" s="1" t="s">
        <v>104</v>
      </c>
      <c r="E432" s="1" t="s">
        <v>57</v>
      </c>
      <c r="F432" s="1" t="s">
        <v>58</v>
      </c>
      <c r="G432" s="1" t="s">
        <v>59</v>
      </c>
      <c r="H432" s="1" t="s">
        <v>223</v>
      </c>
      <c r="I432" s="1" t="s">
        <v>15</v>
      </c>
      <c r="J432" s="1" t="s">
        <v>226</v>
      </c>
      <c r="K432" s="1" t="s">
        <v>227</v>
      </c>
      <c r="L432" s="1" t="s">
        <v>63</v>
      </c>
      <c r="M432" s="1" t="s">
        <v>64</v>
      </c>
      <c r="N432" s="1" t="s">
        <v>65</v>
      </c>
      <c r="O432" s="1" t="s">
        <v>66</v>
      </c>
      <c r="P432" s="1" t="s">
        <v>67</v>
      </c>
      <c r="Q432" s="1" t="s">
        <v>68</v>
      </c>
      <c r="R432" s="2">
        <v>496.95</v>
      </c>
      <c r="S432" s="1" t="s">
        <v>69</v>
      </c>
      <c r="T432" s="3">
        <v>5.2292786444861868E-7</v>
      </c>
      <c r="U432" s="4">
        <v>9.8152600584374472</v>
      </c>
      <c r="V432" s="4">
        <v>1.4722890087656171</v>
      </c>
      <c r="W432" s="4">
        <v>8.3429710496718297</v>
      </c>
      <c r="X432" s="1" t="s">
        <v>13</v>
      </c>
    </row>
    <row r="433" spans="1:24" x14ac:dyDescent="0.25">
      <c r="A433" s="1" t="s">
        <v>53</v>
      </c>
      <c r="B433" s="1" t="s">
        <v>54</v>
      </c>
      <c r="C433" s="1" t="s">
        <v>123</v>
      </c>
      <c r="D433" s="1" t="s">
        <v>124</v>
      </c>
      <c r="E433" s="1" t="s">
        <v>57</v>
      </c>
      <c r="F433" s="1" t="s">
        <v>58</v>
      </c>
      <c r="G433" s="1" t="s">
        <v>59</v>
      </c>
      <c r="H433" s="1" t="s">
        <v>223</v>
      </c>
      <c r="I433" s="1" t="s">
        <v>15</v>
      </c>
      <c r="J433" s="1" t="s">
        <v>61</v>
      </c>
      <c r="K433" s="1" t="s">
        <v>62</v>
      </c>
      <c r="L433" s="1" t="s">
        <v>127</v>
      </c>
      <c r="M433" s="1" t="s">
        <v>128</v>
      </c>
      <c r="N433" s="1" t="s">
        <v>232</v>
      </c>
      <c r="O433" s="1" t="s">
        <v>233</v>
      </c>
      <c r="P433" s="1" t="s">
        <v>67</v>
      </c>
      <c r="Q433" s="1" t="s">
        <v>68</v>
      </c>
      <c r="R433" s="2">
        <v>245449.34</v>
      </c>
      <c r="S433" s="1" t="s">
        <v>69</v>
      </c>
      <c r="T433" s="3">
        <v>2.5828010704602661E-4</v>
      </c>
      <c r="U433" s="4">
        <v>4847.8702148542761</v>
      </c>
      <c r="V433" s="4">
        <v>727.18053222814137</v>
      </c>
      <c r="W433" s="4">
        <v>4120.6896826261345</v>
      </c>
      <c r="X433" s="1" t="s">
        <v>13</v>
      </c>
    </row>
    <row r="434" spans="1:24" x14ac:dyDescent="0.25">
      <c r="A434" s="1" t="s">
        <v>53</v>
      </c>
      <c r="B434" s="1" t="s">
        <v>54</v>
      </c>
      <c r="C434" s="1" t="s">
        <v>137</v>
      </c>
      <c r="D434" s="1" t="s">
        <v>138</v>
      </c>
      <c r="E434" s="1" t="s">
        <v>57</v>
      </c>
      <c r="F434" s="1" t="s">
        <v>58</v>
      </c>
      <c r="G434" s="1" t="s">
        <v>59</v>
      </c>
      <c r="H434" s="1" t="s">
        <v>223</v>
      </c>
      <c r="I434" s="1" t="s">
        <v>15</v>
      </c>
      <c r="J434" s="1" t="s">
        <v>61</v>
      </c>
      <c r="K434" s="1" t="s">
        <v>62</v>
      </c>
      <c r="L434" s="1" t="s">
        <v>95</v>
      </c>
      <c r="M434" s="1" t="s">
        <v>96</v>
      </c>
      <c r="N434" s="1" t="s">
        <v>97</v>
      </c>
      <c r="O434" s="1" t="s">
        <v>98</v>
      </c>
      <c r="P434" s="1" t="s">
        <v>67</v>
      </c>
      <c r="Q434" s="1" t="s">
        <v>68</v>
      </c>
      <c r="R434" s="2">
        <v>247814.73</v>
      </c>
      <c r="S434" s="1" t="s">
        <v>69</v>
      </c>
      <c r="T434" s="3">
        <v>2.6076914687153847E-4</v>
      </c>
      <c r="U434" s="4">
        <v>4894.5890356403261</v>
      </c>
      <c r="V434" s="4">
        <v>734.18835534604887</v>
      </c>
      <c r="W434" s="4">
        <v>4160.4006802942768</v>
      </c>
      <c r="X434" s="1" t="s">
        <v>13</v>
      </c>
    </row>
    <row r="435" spans="1:24" x14ac:dyDescent="0.25">
      <c r="A435" s="1" t="s">
        <v>53</v>
      </c>
      <c r="B435" s="1" t="s">
        <v>54</v>
      </c>
      <c r="C435" s="1" t="s">
        <v>149</v>
      </c>
      <c r="D435" s="1" t="s">
        <v>150</v>
      </c>
      <c r="E435" s="1" t="s">
        <v>57</v>
      </c>
      <c r="F435" s="1" t="s">
        <v>58</v>
      </c>
      <c r="G435" s="1" t="s">
        <v>59</v>
      </c>
      <c r="H435" s="1" t="s">
        <v>223</v>
      </c>
      <c r="I435" s="1" t="s">
        <v>15</v>
      </c>
      <c r="J435" s="1" t="s">
        <v>61</v>
      </c>
      <c r="K435" s="1" t="s">
        <v>62</v>
      </c>
      <c r="L435" s="1" t="s">
        <v>95</v>
      </c>
      <c r="M435" s="1" t="s">
        <v>96</v>
      </c>
      <c r="N435" s="1" t="s">
        <v>145</v>
      </c>
      <c r="O435" s="1" t="s">
        <v>146</v>
      </c>
      <c r="P435" s="1" t="s">
        <v>67</v>
      </c>
      <c r="Q435" s="1" t="s">
        <v>68</v>
      </c>
      <c r="R435" s="2">
        <v>800909</v>
      </c>
      <c r="S435" s="1" t="s">
        <v>69</v>
      </c>
      <c r="T435" s="3">
        <v>8.4277620080023901E-4</v>
      </c>
      <c r="U435" s="4">
        <v>15818.75463958764</v>
      </c>
      <c r="V435" s="4">
        <v>2372.8131959381458</v>
      </c>
      <c r="W435" s="4">
        <v>13445.941443649494</v>
      </c>
      <c r="X435" s="1" t="s">
        <v>13</v>
      </c>
    </row>
    <row r="436" spans="1:24" x14ac:dyDescent="0.25">
      <c r="A436" s="1" t="s">
        <v>53</v>
      </c>
      <c r="B436" s="1" t="s">
        <v>54</v>
      </c>
      <c r="C436" s="1" t="s">
        <v>137</v>
      </c>
      <c r="D436" s="1" t="s">
        <v>138</v>
      </c>
      <c r="E436" s="1" t="s">
        <v>57</v>
      </c>
      <c r="F436" s="1" t="s">
        <v>58</v>
      </c>
      <c r="G436" s="1" t="s">
        <v>59</v>
      </c>
      <c r="H436" s="1" t="s">
        <v>223</v>
      </c>
      <c r="I436" s="1" t="s">
        <v>15</v>
      </c>
      <c r="J436" s="1" t="s">
        <v>61</v>
      </c>
      <c r="K436" s="1" t="s">
        <v>62</v>
      </c>
      <c r="L436" s="1" t="s">
        <v>95</v>
      </c>
      <c r="M436" s="1" t="s">
        <v>96</v>
      </c>
      <c r="N436" s="1" t="s">
        <v>125</v>
      </c>
      <c r="O436" s="1" t="s">
        <v>126</v>
      </c>
      <c r="P436" s="1" t="s">
        <v>67</v>
      </c>
      <c r="Q436" s="1" t="s">
        <v>68</v>
      </c>
      <c r="R436" s="2">
        <v>300839.35000000003</v>
      </c>
      <c r="S436" s="1" t="s">
        <v>69</v>
      </c>
      <c r="T436" s="3">
        <v>3.1656560788330932E-4</v>
      </c>
      <c r="U436" s="4">
        <v>5941.8783701806697</v>
      </c>
      <c r="V436" s="4">
        <v>891.28175552710047</v>
      </c>
      <c r="W436" s="4">
        <v>5050.5966146535693</v>
      </c>
      <c r="X436" s="1" t="s">
        <v>13</v>
      </c>
    </row>
    <row r="437" spans="1:24" x14ac:dyDescent="0.25">
      <c r="A437" s="1" t="s">
        <v>53</v>
      </c>
      <c r="B437" s="1" t="s">
        <v>54</v>
      </c>
      <c r="C437" s="1" t="s">
        <v>123</v>
      </c>
      <c r="D437" s="1" t="s">
        <v>124</v>
      </c>
      <c r="E437" s="1" t="s">
        <v>57</v>
      </c>
      <c r="F437" s="1" t="s">
        <v>58</v>
      </c>
      <c r="G437" s="1" t="s">
        <v>59</v>
      </c>
      <c r="H437" s="1" t="s">
        <v>223</v>
      </c>
      <c r="I437" s="1" t="s">
        <v>15</v>
      </c>
      <c r="J437" s="1" t="s">
        <v>61</v>
      </c>
      <c r="K437" s="1" t="s">
        <v>62</v>
      </c>
      <c r="L437" s="1" t="s">
        <v>127</v>
      </c>
      <c r="M437" s="1" t="s">
        <v>128</v>
      </c>
      <c r="N437" s="1" t="s">
        <v>129</v>
      </c>
      <c r="O437" s="1" t="s">
        <v>130</v>
      </c>
      <c r="P437" s="1" t="s">
        <v>67</v>
      </c>
      <c r="Q437" s="1" t="s">
        <v>68</v>
      </c>
      <c r="R437" s="2">
        <v>920856.79</v>
      </c>
      <c r="S437" s="1" t="s">
        <v>69</v>
      </c>
      <c r="T437" s="3">
        <v>9.6899421402094814E-4</v>
      </c>
      <c r="U437" s="4">
        <v>18187.843586734925</v>
      </c>
      <c r="V437" s="4">
        <v>2728.1765380102388</v>
      </c>
      <c r="W437" s="4">
        <v>15459.667048724687</v>
      </c>
      <c r="X437" s="1" t="s">
        <v>13</v>
      </c>
    </row>
    <row r="438" spans="1:24" x14ac:dyDescent="0.25">
      <c r="A438" s="1" t="s">
        <v>53</v>
      </c>
      <c r="B438" s="1" t="s">
        <v>54</v>
      </c>
      <c r="C438" s="1" t="s">
        <v>123</v>
      </c>
      <c r="D438" s="1" t="s">
        <v>124</v>
      </c>
      <c r="E438" s="1" t="s">
        <v>57</v>
      </c>
      <c r="F438" s="1" t="s">
        <v>58</v>
      </c>
      <c r="G438" s="1" t="s">
        <v>59</v>
      </c>
      <c r="H438" s="1" t="s">
        <v>223</v>
      </c>
      <c r="I438" s="1" t="s">
        <v>15</v>
      </c>
      <c r="J438" s="1" t="s">
        <v>61</v>
      </c>
      <c r="K438" s="1" t="s">
        <v>62</v>
      </c>
      <c r="L438" s="1" t="s">
        <v>127</v>
      </c>
      <c r="M438" s="1" t="s">
        <v>128</v>
      </c>
      <c r="N438" s="1" t="s">
        <v>230</v>
      </c>
      <c r="O438" s="1" t="s">
        <v>231</v>
      </c>
      <c r="P438" s="1" t="s">
        <v>67</v>
      </c>
      <c r="Q438" s="1" t="s">
        <v>68</v>
      </c>
      <c r="R438" s="2">
        <v>737723.78</v>
      </c>
      <c r="S438" s="1" t="s">
        <v>69</v>
      </c>
      <c r="T438" s="3">
        <v>7.7628799844725344E-4</v>
      </c>
      <c r="U438" s="4">
        <v>14570.783282007233</v>
      </c>
      <c r="V438" s="4">
        <v>2185.6174923010849</v>
      </c>
      <c r="W438" s="4">
        <v>12385.165789706147</v>
      </c>
      <c r="X438" s="1" t="s">
        <v>13</v>
      </c>
    </row>
    <row r="439" spans="1:24" x14ac:dyDescent="0.25">
      <c r="A439" s="1" t="s">
        <v>53</v>
      </c>
      <c r="B439" s="1" t="s">
        <v>54</v>
      </c>
      <c r="C439" s="1" t="s">
        <v>123</v>
      </c>
      <c r="D439" s="1" t="s">
        <v>124</v>
      </c>
      <c r="E439" s="1" t="s">
        <v>57</v>
      </c>
      <c r="F439" s="1" t="s">
        <v>58</v>
      </c>
      <c r="G439" s="1" t="s">
        <v>59</v>
      </c>
      <c r="H439" s="1" t="s">
        <v>223</v>
      </c>
      <c r="I439" s="1" t="s">
        <v>15</v>
      </c>
      <c r="J439" s="1" t="s">
        <v>61</v>
      </c>
      <c r="K439" s="1" t="s">
        <v>62</v>
      </c>
      <c r="L439" s="1" t="s">
        <v>63</v>
      </c>
      <c r="M439" s="1" t="s">
        <v>64</v>
      </c>
      <c r="N439" s="1" t="s">
        <v>157</v>
      </c>
      <c r="O439" s="1" t="s">
        <v>158</v>
      </c>
      <c r="P439" s="1" t="s">
        <v>67</v>
      </c>
      <c r="Q439" s="1" t="s">
        <v>68</v>
      </c>
      <c r="R439" s="2">
        <v>548572.46</v>
      </c>
      <c r="S439" s="1" t="s">
        <v>69</v>
      </c>
      <c r="T439" s="3">
        <v>5.7724886810167078E-4</v>
      </c>
      <c r="U439" s="4">
        <v>10834.855329101063</v>
      </c>
      <c r="V439" s="4">
        <v>1625.2282993651595</v>
      </c>
      <c r="W439" s="4">
        <v>9209.6270297359042</v>
      </c>
      <c r="X439" s="1" t="s">
        <v>13</v>
      </c>
    </row>
    <row r="440" spans="1:24" x14ac:dyDescent="0.25">
      <c r="A440" s="1" t="s">
        <v>53</v>
      </c>
      <c r="B440" s="1" t="s">
        <v>54</v>
      </c>
      <c r="C440" s="1" t="s">
        <v>137</v>
      </c>
      <c r="D440" s="1" t="s">
        <v>138</v>
      </c>
      <c r="E440" s="1" t="s">
        <v>57</v>
      </c>
      <c r="F440" s="1" t="s">
        <v>58</v>
      </c>
      <c r="G440" s="1" t="s">
        <v>59</v>
      </c>
      <c r="H440" s="1" t="s">
        <v>223</v>
      </c>
      <c r="I440" s="1" t="s">
        <v>15</v>
      </c>
      <c r="J440" s="1" t="s">
        <v>61</v>
      </c>
      <c r="K440" s="1" t="s">
        <v>62</v>
      </c>
      <c r="L440" s="1" t="s">
        <v>95</v>
      </c>
      <c r="M440" s="1" t="s">
        <v>96</v>
      </c>
      <c r="N440" s="1" t="s">
        <v>145</v>
      </c>
      <c r="O440" s="1" t="s">
        <v>146</v>
      </c>
      <c r="P440" s="1" t="s">
        <v>67</v>
      </c>
      <c r="Q440" s="1" t="s">
        <v>68</v>
      </c>
      <c r="R440" s="2">
        <v>398811.17</v>
      </c>
      <c r="S440" s="1" t="s">
        <v>69</v>
      </c>
      <c r="T440" s="3">
        <v>4.196588659751585E-4</v>
      </c>
      <c r="U440" s="4">
        <v>7876.9199069518181</v>
      </c>
      <c r="V440" s="4">
        <v>1181.5379860427727</v>
      </c>
      <c r="W440" s="4">
        <v>6695.3819209090452</v>
      </c>
      <c r="X440" s="1" t="s">
        <v>13</v>
      </c>
    </row>
    <row r="441" spans="1:24" x14ac:dyDescent="0.25">
      <c r="A441" s="1" t="s">
        <v>53</v>
      </c>
      <c r="B441" s="1" t="s">
        <v>54</v>
      </c>
      <c r="C441" s="1" t="s">
        <v>169</v>
      </c>
      <c r="D441" s="1" t="s">
        <v>170</v>
      </c>
      <c r="E441" s="1" t="s">
        <v>57</v>
      </c>
      <c r="F441" s="1" t="s">
        <v>58</v>
      </c>
      <c r="G441" s="1" t="s">
        <v>59</v>
      </c>
      <c r="H441" s="1" t="s">
        <v>223</v>
      </c>
      <c r="I441" s="1" t="s">
        <v>15</v>
      </c>
      <c r="J441" s="1" t="s">
        <v>61</v>
      </c>
      <c r="K441" s="1" t="s">
        <v>62</v>
      </c>
      <c r="L441" s="1" t="s">
        <v>127</v>
      </c>
      <c r="M441" s="1" t="s">
        <v>128</v>
      </c>
      <c r="N441" s="1" t="s">
        <v>228</v>
      </c>
      <c r="O441" s="1" t="s">
        <v>229</v>
      </c>
      <c r="P441" s="1" t="s">
        <v>67</v>
      </c>
      <c r="Q441" s="1" t="s">
        <v>68</v>
      </c>
      <c r="R441" s="2">
        <v>358308.23</v>
      </c>
      <c r="S441" s="1" t="s">
        <v>69</v>
      </c>
      <c r="T441" s="3">
        <v>3.7703865082657103E-4</v>
      </c>
      <c r="U441" s="4">
        <v>7076.9462894223116</v>
      </c>
      <c r="V441" s="4">
        <v>1061.5419434133466</v>
      </c>
      <c r="W441" s="4">
        <v>6015.4043460089642</v>
      </c>
      <c r="X441" s="1" t="s">
        <v>13</v>
      </c>
    </row>
    <row r="442" spans="1:24" x14ac:dyDescent="0.25">
      <c r="A442" s="1" t="s">
        <v>53</v>
      </c>
      <c r="B442" s="1" t="s">
        <v>54</v>
      </c>
      <c r="C442" s="1" t="s">
        <v>183</v>
      </c>
      <c r="D442" s="1" t="s">
        <v>184</v>
      </c>
      <c r="E442" s="1" t="s">
        <v>57</v>
      </c>
      <c r="F442" s="1" t="s">
        <v>58</v>
      </c>
      <c r="G442" s="1" t="s">
        <v>59</v>
      </c>
      <c r="H442" s="1" t="s">
        <v>223</v>
      </c>
      <c r="I442" s="1" t="s">
        <v>15</v>
      </c>
      <c r="J442" s="1" t="s">
        <v>61</v>
      </c>
      <c r="K442" s="1" t="s">
        <v>62</v>
      </c>
      <c r="L442" s="1" t="s">
        <v>63</v>
      </c>
      <c r="M442" s="1" t="s">
        <v>64</v>
      </c>
      <c r="N442" s="1" t="s">
        <v>119</v>
      </c>
      <c r="O442" s="1" t="s">
        <v>120</v>
      </c>
      <c r="P442" s="1" t="s">
        <v>67</v>
      </c>
      <c r="Q442" s="1" t="s">
        <v>68</v>
      </c>
      <c r="R442" s="2">
        <v>200652.08000000002</v>
      </c>
      <c r="S442" s="1" t="s">
        <v>69</v>
      </c>
      <c r="T442" s="3">
        <v>2.1114108802006924E-4</v>
      </c>
      <c r="U442" s="4">
        <v>3963.0794777470478</v>
      </c>
      <c r="V442" s="4">
        <v>594.46192166205719</v>
      </c>
      <c r="W442" s="4">
        <v>3368.6175560849906</v>
      </c>
      <c r="X442" s="1" t="s">
        <v>13</v>
      </c>
    </row>
    <row r="443" spans="1:24" x14ac:dyDescent="0.25">
      <c r="A443" s="1" t="s">
        <v>53</v>
      </c>
      <c r="B443" s="1" t="s">
        <v>54</v>
      </c>
      <c r="C443" s="1" t="s">
        <v>93</v>
      </c>
      <c r="D443" s="1" t="s">
        <v>94</v>
      </c>
      <c r="E443" s="1" t="s">
        <v>57</v>
      </c>
      <c r="F443" s="1" t="s">
        <v>58</v>
      </c>
      <c r="G443" s="1" t="s">
        <v>59</v>
      </c>
      <c r="H443" s="1" t="s">
        <v>223</v>
      </c>
      <c r="I443" s="1" t="s">
        <v>15</v>
      </c>
      <c r="J443" s="1" t="s">
        <v>61</v>
      </c>
      <c r="K443" s="1" t="s">
        <v>62</v>
      </c>
      <c r="L443" s="1" t="s">
        <v>89</v>
      </c>
      <c r="M443" s="1" t="s">
        <v>90</v>
      </c>
      <c r="N443" s="1" t="s">
        <v>151</v>
      </c>
      <c r="O443" s="1" t="s">
        <v>152</v>
      </c>
      <c r="P443" s="1" t="s">
        <v>67</v>
      </c>
      <c r="Q443" s="1" t="s">
        <v>68</v>
      </c>
      <c r="R443" s="2">
        <v>219198.95</v>
      </c>
      <c r="S443" s="1" t="s">
        <v>69</v>
      </c>
      <c r="T443" s="3">
        <v>2.3065748830441605E-4</v>
      </c>
      <c r="U443" s="4">
        <v>4329.3987298247857</v>
      </c>
      <c r="V443" s="4">
        <v>649.40980947371781</v>
      </c>
      <c r="W443" s="4">
        <v>3679.9889203510679</v>
      </c>
      <c r="X443" s="1" t="s">
        <v>13</v>
      </c>
    </row>
    <row r="444" spans="1:24" x14ac:dyDescent="0.25">
      <c r="A444" s="1" t="s">
        <v>53</v>
      </c>
      <c r="B444" s="1" t="s">
        <v>54</v>
      </c>
      <c r="C444" s="1" t="s">
        <v>93</v>
      </c>
      <c r="D444" s="1" t="s">
        <v>94</v>
      </c>
      <c r="E444" s="1" t="s">
        <v>57</v>
      </c>
      <c r="F444" s="1" t="s">
        <v>58</v>
      </c>
      <c r="G444" s="1" t="s">
        <v>59</v>
      </c>
      <c r="H444" s="1" t="s">
        <v>223</v>
      </c>
      <c r="I444" s="1" t="s">
        <v>15</v>
      </c>
      <c r="J444" s="1" t="s">
        <v>61</v>
      </c>
      <c r="K444" s="1" t="s">
        <v>62</v>
      </c>
      <c r="L444" s="1" t="s">
        <v>63</v>
      </c>
      <c r="M444" s="1" t="s">
        <v>64</v>
      </c>
      <c r="N444" s="1" t="s">
        <v>157</v>
      </c>
      <c r="O444" s="1" t="s">
        <v>158</v>
      </c>
      <c r="P444" s="1" t="s">
        <v>67</v>
      </c>
      <c r="Q444" s="1" t="s">
        <v>68</v>
      </c>
      <c r="R444" s="2">
        <v>281520.48</v>
      </c>
      <c r="S444" s="1" t="s">
        <v>69</v>
      </c>
      <c r="T444" s="3">
        <v>2.9623685160468875E-4</v>
      </c>
      <c r="U444" s="4">
        <v>5560.3113451577383</v>
      </c>
      <c r="V444" s="4">
        <v>834.04670177366074</v>
      </c>
      <c r="W444" s="4">
        <v>4726.2646433840773</v>
      </c>
      <c r="X444" s="1" t="s">
        <v>13</v>
      </c>
    </row>
    <row r="445" spans="1:24" x14ac:dyDescent="0.25">
      <c r="A445" s="1" t="s">
        <v>53</v>
      </c>
      <c r="B445" s="1" t="s">
        <v>54</v>
      </c>
      <c r="C445" s="1" t="s">
        <v>137</v>
      </c>
      <c r="D445" s="1" t="s">
        <v>138</v>
      </c>
      <c r="E445" s="1" t="s">
        <v>57</v>
      </c>
      <c r="F445" s="1" t="s">
        <v>58</v>
      </c>
      <c r="G445" s="1" t="s">
        <v>59</v>
      </c>
      <c r="H445" s="1" t="s">
        <v>223</v>
      </c>
      <c r="I445" s="1" t="s">
        <v>15</v>
      </c>
      <c r="J445" s="1" t="s">
        <v>61</v>
      </c>
      <c r="K445" s="1" t="s">
        <v>62</v>
      </c>
      <c r="L445" s="1" t="s">
        <v>127</v>
      </c>
      <c r="M445" s="1" t="s">
        <v>128</v>
      </c>
      <c r="N445" s="1" t="s">
        <v>224</v>
      </c>
      <c r="O445" s="1" t="s">
        <v>225</v>
      </c>
      <c r="P445" s="1" t="s">
        <v>67</v>
      </c>
      <c r="Q445" s="1" t="s">
        <v>68</v>
      </c>
      <c r="R445" s="2">
        <v>308051.10000000003</v>
      </c>
      <c r="S445" s="1" t="s">
        <v>69</v>
      </c>
      <c r="T445" s="3">
        <v>3.2415434925857313E-4</v>
      </c>
      <c r="U445" s="4">
        <v>6084.3176532603284</v>
      </c>
      <c r="V445" s="4">
        <v>912.64764798904923</v>
      </c>
      <c r="W445" s="4">
        <v>5171.6700052712786</v>
      </c>
      <c r="X445" s="1" t="s">
        <v>13</v>
      </c>
    </row>
    <row r="446" spans="1:24" x14ac:dyDescent="0.25">
      <c r="A446" s="1" t="s">
        <v>53</v>
      </c>
      <c r="B446" s="1" t="s">
        <v>54</v>
      </c>
      <c r="C446" s="1" t="s">
        <v>169</v>
      </c>
      <c r="D446" s="1" t="s">
        <v>170</v>
      </c>
      <c r="E446" s="1" t="s">
        <v>57</v>
      </c>
      <c r="F446" s="1" t="s">
        <v>58</v>
      </c>
      <c r="G446" s="1" t="s">
        <v>59</v>
      </c>
      <c r="H446" s="1" t="s">
        <v>223</v>
      </c>
      <c r="I446" s="1" t="s">
        <v>15</v>
      </c>
      <c r="J446" s="1" t="s">
        <v>250</v>
      </c>
      <c r="K446" s="1" t="s">
        <v>251</v>
      </c>
      <c r="L446" s="1" t="s">
        <v>95</v>
      </c>
      <c r="M446" s="1" t="s">
        <v>96</v>
      </c>
      <c r="N446" s="1" t="s">
        <v>125</v>
      </c>
      <c r="O446" s="1" t="s">
        <v>126</v>
      </c>
      <c r="P446" s="1" t="s">
        <v>67</v>
      </c>
      <c r="Q446" s="1" t="s">
        <v>68</v>
      </c>
      <c r="R446" s="2">
        <v>114614.58</v>
      </c>
      <c r="S446" s="1" t="s">
        <v>69</v>
      </c>
      <c r="T446" s="3">
        <v>1.2060601178000879E-4</v>
      </c>
      <c r="U446" s="4">
        <v>2263.7527099076033</v>
      </c>
      <c r="V446" s="4">
        <v>339.56290648614049</v>
      </c>
      <c r="W446" s="4">
        <v>1924.1898034214628</v>
      </c>
      <c r="X446" s="1" t="s">
        <v>13</v>
      </c>
    </row>
    <row r="447" spans="1:24" x14ac:dyDescent="0.25">
      <c r="A447" s="1" t="s">
        <v>53</v>
      </c>
      <c r="B447" s="1" t="s">
        <v>54</v>
      </c>
      <c r="C447" s="1" t="s">
        <v>137</v>
      </c>
      <c r="D447" s="1" t="s">
        <v>138</v>
      </c>
      <c r="E447" s="1" t="s">
        <v>57</v>
      </c>
      <c r="F447" s="1" t="s">
        <v>58</v>
      </c>
      <c r="G447" s="1" t="s">
        <v>59</v>
      </c>
      <c r="H447" s="1" t="s">
        <v>223</v>
      </c>
      <c r="I447" s="1" t="s">
        <v>15</v>
      </c>
      <c r="J447" s="1" t="s">
        <v>61</v>
      </c>
      <c r="K447" s="1" t="s">
        <v>62</v>
      </c>
      <c r="L447" s="1" t="s">
        <v>82</v>
      </c>
      <c r="M447" s="1" t="s">
        <v>83</v>
      </c>
      <c r="N447" s="1" t="s">
        <v>101</v>
      </c>
      <c r="O447" s="1" t="s">
        <v>102</v>
      </c>
      <c r="P447" s="1" t="s">
        <v>67</v>
      </c>
      <c r="Q447" s="1" t="s">
        <v>68</v>
      </c>
      <c r="R447" s="2">
        <v>2337255.35</v>
      </c>
      <c r="S447" s="1" t="s">
        <v>69</v>
      </c>
      <c r="T447" s="3">
        <v>2.4594344478249502E-3</v>
      </c>
      <c r="U447" s="4">
        <v>46163.133279453141</v>
      </c>
      <c r="V447" s="4">
        <v>6924.4699919179711</v>
      </c>
      <c r="W447" s="4">
        <v>39238.663287535172</v>
      </c>
      <c r="X447" s="1" t="s">
        <v>13</v>
      </c>
    </row>
    <row r="448" spans="1:24" x14ac:dyDescent="0.25">
      <c r="A448" s="1" t="s">
        <v>53</v>
      </c>
      <c r="B448" s="1" t="s">
        <v>54</v>
      </c>
      <c r="C448" s="1" t="s">
        <v>93</v>
      </c>
      <c r="D448" s="1" t="s">
        <v>94</v>
      </c>
      <c r="E448" s="1" t="s">
        <v>57</v>
      </c>
      <c r="F448" s="1" t="s">
        <v>58</v>
      </c>
      <c r="G448" s="1" t="s">
        <v>59</v>
      </c>
      <c r="H448" s="1" t="s">
        <v>223</v>
      </c>
      <c r="I448" s="1" t="s">
        <v>15</v>
      </c>
      <c r="J448" s="1" t="s">
        <v>61</v>
      </c>
      <c r="K448" s="1" t="s">
        <v>62</v>
      </c>
      <c r="L448" s="1" t="s">
        <v>198</v>
      </c>
      <c r="M448" s="1" t="s">
        <v>199</v>
      </c>
      <c r="N448" s="1" t="s">
        <v>258</v>
      </c>
      <c r="O448" s="1" t="s">
        <v>259</v>
      </c>
      <c r="P448" s="1" t="s">
        <v>67</v>
      </c>
      <c r="Q448" s="1" t="s">
        <v>68</v>
      </c>
      <c r="R448" s="2">
        <v>75436.540000000008</v>
      </c>
      <c r="S448" s="1" t="s">
        <v>69</v>
      </c>
      <c r="T448" s="3">
        <v>7.9379955254236457E-5</v>
      </c>
      <c r="U448" s="4">
        <v>1489.9471939002292</v>
      </c>
      <c r="V448" s="4">
        <v>223.49207908503436</v>
      </c>
      <c r="W448" s="4">
        <v>1266.4551148151947</v>
      </c>
      <c r="X448" s="1" t="s">
        <v>13</v>
      </c>
    </row>
    <row r="449" spans="1:24" x14ac:dyDescent="0.25">
      <c r="A449" s="1" t="s">
        <v>53</v>
      </c>
      <c r="B449" s="1" t="s">
        <v>54</v>
      </c>
      <c r="C449" s="1" t="s">
        <v>123</v>
      </c>
      <c r="D449" s="1" t="s">
        <v>124</v>
      </c>
      <c r="E449" s="1" t="s">
        <v>57</v>
      </c>
      <c r="F449" s="1" t="s">
        <v>58</v>
      </c>
      <c r="G449" s="1" t="s">
        <v>59</v>
      </c>
      <c r="H449" s="1" t="s">
        <v>223</v>
      </c>
      <c r="I449" s="1" t="s">
        <v>15</v>
      </c>
      <c r="J449" s="1" t="s">
        <v>226</v>
      </c>
      <c r="K449" s="1" t="s">
        <v>227</v>
      </c>
      <c r="L449" s="1" t="s">
        <v>95</v>
      </c>
      <c r="M449" s="1" t="s">
        <v>96</v>
      </c>
      <c r="N449" s="1" t="s">
        <v>175</v>
      </c>
      <c r="O449" s="1" t="s">
        <v>176</v>
      </c>
      <c r="P449" s="1" t="s">
        <v>67</v>
      </c>
      <c r="Q449" s="1" t="s">
        <v>68</v>
      </c>
      <c r="R449" s="2">
        <v>6864.4400000000005</v>
      </c>
      <c r="S449" s="1" t="s">
        <v>69</v>
      </c>
      <c r="T449" s="3">
        <v>7.2232758825549382E-6</v>
      </c>
      <c r="U449" s="4">
        <v>135.57956284443173</v>
      </c>
      <c r="V449" s="4">
        <v>20.336934426664758</v>
      </c>
      <c r="W449" s="4">
        <v>115.24262841776697</v>
      </c>
      <c r="X449" s="1" t="s">
        <v>13</v>
      </c>
    </row>
    <row r="450" spans="1:24" x14ac:dyDescent="0.25">
      <c r="A450" s="1" t="s">
        <v>53</v>
      </c>
      <c r="B450" s="1" t="s">
        <v>54</v>
      </c>
      <c r="C450" s="1" t="s">
        <v>143</v>
      </c>
      <c r="D450" s="1" t="s">
        <v>144</v>
      </c>
      <c r="E450" s="1" t="s">
        <v>57</v>
      </c>
      <c r="F450" s="1" t="s">
        <v>58</v>
      </c>
      <c r="G450" s="1" t="s">
        <v>59</v>
      </c>
      <c r="H450" s="1" t="s">
        <v>223</v>
      </c>
      <c r="I450" s="1" t="s">
        <v>15</v>
      </c>
      <c r="J450" s="1" t="s">
        <v>61</v>
      </c>
      <c r="K450" s="1" t="s">
        <v>62</v>
      </c>
      <c r="L450" s="1" t="s">
        <v>63</v>
      </c>
      <c r="M450" s="1" t="s">
        <v>64</v>
      </c>
      <c r="N450" s="1" t="s">
        <v>107</v>
      </c>
      <c r="O450" s="1" t="s">
        <v>108</v>
      </c>
      <c r="P450" s="1" t="s">
        <v>67</v>
      </c>
      <c r="Q450" s="1" t="s">
        <v>68</v>
      </c>
      <c r="R450" s="2">
        <v>513770.25</v>
      </c>
      <c r="S450" s="1" t="s">
        <v>69</v>
      </c>
      <c r="T450" s="3">
        <v>5.406273863562389E-4</v>
      </c>
      <c r="U450" s="4">
        <v>10147.476836781208</v>
      </c>
      <c r="V450" s="4">
        <v>1522.1215255171812</v>
      </c>
      <c r="W450" s="4">
        <v>8625.3553112640275</v>
      </c>
      <c r="X450" s="1" t="s">
        <v>13</v>
      </c>
    </row>
    <row r="451" spans="1:24" x14ac:dyDescent="0.25">
      <c r="A451" s="1" t="s">
        <v>53</v>
      </c>
      <c r="B451" s="1" t="s">
        <v>54</v>
      </c>
      <c r="C451" s="1" t="s">
        <v>169</v>
      </c>
      <c r="D451" s="1" t="s">
        <v>170</v>
      </c>
      <c r="E451" s="1" t="s">
        <v>57</v>
      </c>
      <c r="F451" s="1" t="s">
        <v>58</v>
      </c>
      <c r="G451" s="1" t="s">
        <v>59</v>
      </c>
      <c r="H451" s="1" t="s">
        <v>223</v>
      </c>
      <c r="I451" s="1" t="s">
        <v>15</v>
      </c>
      <c r="J451" s="1" t="s">
        <v>61</v>
      </c>
      <c r="K451" s="1" t="s">
        <v>62</v>
      </c>
      <c r="L451" s="1" t="s">
        <v>89</v>
      </c>
      <c r="M451" s="1" t="s">
        <v>90</v>
      </c>
      <c r="N451" s="1" t="s">
        <v>192</v>
      </c>
      <c r="O451" s="1" t="s">
        <v>193</v>
      </c>
      <c r="P451" s="1" t="s">
        <v>67</v>
      </c>
      <c r="Q451" s="1" t="s">
        <v>68</v>
      </c>
      <c r="R451" s="2">
        <v>460869.8</v>
      </c>
      <c r="S451" s="1" t="s">
        <v>69</v>
      </c>
      <c r="T451" s="3">
        <v>4.8496158628204446E-4</v>
      </c>
      <c r="U451" s="4">
        <v>9102.639984062891</v>
      </c>
      <c r="V451" s="4">
        <v>1365.3959976094336</v>
      </c>
      <c r="W451" s="4">
        <v>7737.2439864534572</v>
      </c>
      <c r="X451" s="1" t="s">
        <v>13</v>
      </c>
    </row>
    <row r="452" spans="1:24" x14ac:dyDescent="0.25">
      <c r="A452" s="1" t="s">
        <v>53</v>
      </c>
      <c r="B452" s="1" t="s">
        <v>54</v>
      </c>
      <c r="C452" s="1" t="s">
        <v>169</v>
      </c>
      <c r="D452" s="1" t="s">
        <v>170</v>
      </c>
      <c r="E452" s="1" t="s">
        <v>57</v>
      </c>
      <c r="F452" s="1" t="s">
        <v>58</v>
      </c>
      <c r="G452" s="1" t="s">
        <v>59</v>
      </c>
      <c r="H452" s="1" t="s">
        <v>223</v>
      </c>
      <c r="I452" s="1" t="s">
        <v>15</v>
      </c>
      <c r="J452" s="1" t="s">
        <v>61</v>
      </c>
      <c r="K452" s="1" t="s">
        <v>62</v>
      </c>
      <c r="L452" s="1" t="s">
        <v>89</v>
      </c>
      <c r="M452" s="1" t="s">
        <v>90</v>
      </c>
      <c r="N452" s="1" t="s">
        <v>181</v>
      </c>
      <c r="O452" s="1" t="s">
        <v>182</v>
      </c>
      <c r="P452" s="1" t="s">
        <v>67</v>
      </c>
      <c r="Q452" s="1" t="s">
        <v>68</v>
      </c>
      <c r="R452" s="2">
        <v>120073.32</v>
      </c>
      <c r="S452" s="1" t="s">
        <v>69</v>
      </c>
      <c r="T452" s="3">
        <v>1.2635010525174689E-4</v>
      </c>
      <c r="U452" s="4">
        <v>2371.5682903309753</v>
      </c>
      <c r="V452" s="4">
        <v>355.73524354964627</v>
      </c>
      <c r="W452" s="4">
        <v>2015.8330467813289</v>
      </c>
      <c r="X452" s="1" t="s">
        <v>13</v>
      </c>
    </row>
    <row r="453" spans="1:24" x14ac:dyDescent="0.25">
      <c r="A453" s="1" t="s">
        <v>53</v>
      </c>
      <c r="B453" s="1" t="s">
        <v>54</v>
      </c>
      <c r="C453" s="1" t="s">
        <v>149</v>
      </c>
      <c r="D453" s="1" t="s">
        <v>150</v>
      </c>
      <c r="E453" s="1" t="s">
        <v>57</v>
      </c>
      <c r="F453" s="1" t="s">
        <v>58</v>
      </c>
      <c r="G453" s="1" t="s">
        <v>59</v>
      </c>
      <c r="H453" s="1" t="s">
        <v>223</v>
      </c>
      <c r="I453" s="1" t="s">
        <v>15</v>
      </c>
      <c r="J453" s="1" t="s">
        <v>61</v>
      </c>
      <c r="K453" s="1" t="s">
        <v>62</v>
      </c>
      <c r="L453" s="1" t="s">
        <v>63</v>
      </c>
      <c r="M453" s="1" t="s">
        <v>64</v>
      </c>
      <c r="N453" s="1" t="s">
        <v>119</v>
      </c>
      <c r="O453" s="1" t="s">
        <v>120</v>
      </c>
      <c r="P453" s="1" t="s">
        <v>67</v>
      </c>
      <c r="Q453" s="1" t="s">
        <v>68</v>
      </c>
      <c r="R453" s="2">
        <v>525122.29</v>
      </c>
      <c r="S453" s="1" t="s">
        <v>69</v>
      </c>
      <c r="T453" s="3">
        <v>5.5257284975162137E-4</v>
      </c>
      <c r="U453" s="4">
        <v>10371.690992720003</v>
      </c>
      <c r="V453" s="4">
        <v>1555.7536489080005</v>
      </c>
      <c r="W453" s="4">
        <v>8815.9373438120019</v>
      </c>
      <c r="X453" s="1" t="s">
        <v>13</v>
      </c>
    </row>
    <row r="454" spans="1:24" x14ac:dyDescent="0.25">
      <c r="A454" s="1" t="s">
        <v>53</v>
      </c>
      <c r="B454" s="1" t="s">
        <v>54</v>
      </c>
      <c r="C454" s="1" t="s">
        <v>169</v>
      </c>
      <c r="D454" s="1" t="s">
        <v>170</v>
      </c>
      <c r="E454" s="1" t="s">
        <v>57</v>
      </c>
      <c r="F454" s="1" t="s">
        <v>58</v>
      </c>
      <c r="G454" s="1" t="s">
        <v>59</v>
      </c>
      <c r="H454" s="1" t="s">
        <v>223</v>
      </c>
      <c r="I454" s="1" t="s">
        <v>15</v>
      </c>
      <c r="J454" s="1" t="s">
        <v>61</v>
      </c>
      <c r="K454" s="1" t="s">
        <v>62</v>
      </c>
      <c r="L454" s="1" t="s">
        <v>95</v>
      </c>
      <c r="M454" s="1" t="s">
        <v>96</v>
      </c>
      <c r="N454" s="1" t="s">
        <v>125</v>
      </c>
      <c r="O454" s="1" t="s">
        <v>126</v>
      </c>
      <c r="P454" s="1" t="s">
        <v>67</v>
      </c>
      <c r="Q454" s="1" t="s">
        <v>68</v>
      </c>
      <c r="R454" s="2">
        <v>553123.87</v>
      </c>
      <c r="S454" s="1" t="s">
        <v>69</v>
      </c>
      <c r="T454" s="3">
        <v>5.8203820125697831E-4</v>
      </c>
      <c r="U454" s="4">
        <v>10924.750233583552</v>
      </c>
      <c r="V454" s="4">
        <v>1638.7125350375329</v>
      </c>
      <c r="W454" s="4">
        <v>9286.0376985460189</v>
      </c>
      <c r="X454" s="1" t="s">
        <v>13</v>
      </c>
    </row>
    <row r="455" spans="1:24" x14ac:dyDescent="0.25">
      <c r="A455" s="1" t="s">
        <v>53</v>
      </c>
      <c r="B455" s="1" t="s">
        <v>54</v>
      </c>
      <c r="C455" s="1" t="s">
        <v>143</v>
      </c>
      <c r="D455" s="1" t="s">
        <v>144</v>
      </c>
      <c r="E455" s="1" t="s">
        <v>57</v>
      </c>
      <c r="F455" s="1" t="s">
        <v>58</v>
      </c>
      <c r="G455" s="1" t="s">
        <v>59</v>
      </c>
      <c r="H455" s="1" t="s">
        <v>223</v>
      </c>
      <c r="I455" s="1" t="s">
        <v>15</v>
      </c>
      <c r="J455" s="1" t="s">
        <v>61</v>
      </c>
      <c r="K455" s="1" t="s">
        <v>62</v>
      </c>
      <c r="L455" s="1" t="s">
        <v>82</v>
      </c>
      <c r="M455" s="1" t="s">
        <v>83</v>
      </c>
      <c r="N455" s="1" t="s">
        <v>101</v>
      </c>
      <c r="O455" s="1" t="s">
        <v>102</v>
      </c>
      <c r="P455" s="1" t="s">
        <v>67</v>
      </c>
      <c r="Q455" s="1" t="s">
        <v>68</v>
      </c>
      <c r="R455" s="2">
        <v>10238563.199999999</v>
      </c>
      <c r="S455" s="1" t="s">
        <v>69</v>
      </c>
      <c r="T455" s="3">
        <v>1.0773780036619812E-2</v>
      </c>
      <c r="U455" s="4">
        <v>202221.87429871713</v>
      </c>
      <c r="V455" s="4">
        <v>30333.281144807566</v>
      </c>
      <c r="W455" s="4">
        <v>171888.59315390955</v>
      </c>
      <c r="X455" s="1" t="s">
        <v>13</v>
      </c>
    </row>
    <row r="456" spans="1:24" x14ac:dyDescent="0.25">
      <c r="A456" s="1" t="s">
        <v>53</v>
      </c>
      <c r="B456" s="1" t="s">
        <v>54</v>
      </c>
      <c r="C456" s="1" t="s">
        <v>123</v>
      </c>
      <c r="D456" s="1" t="s">
        <v>124</v>
      </c>
      <c r="E456" s="1" t="s">
        <v>57</v>
      </c>
      <c r="F456" s="1" t="s">
        <v>58</v>
      </c>
      <c r="G456" s="1" t="s">
        <v>59</v>
      </c>
      <c r="H456" s="1" t="s">
        <v>223</v>
      </c>
      <c r="I456" s="1" t="s">
        <v>15</v>
      </c>
      <c r="J456" s="1" t="s">
        <v>260</v>
      </c>
      <c r="K456" s="1" t="s">
        <v>261</v>
      </c>
      <c r="L456" s="1" t="s">
        <v>95</v>
      </c>
      <c r="M456" s="1" t="s">
        <v>96</v>
      </c>
      <c r="N456" s="1" t="s">
        <v>175</v>
      </c>
      <c r="O456" s="1" t="s">
        <v>176</v>
      </c>
      <c r="P456" s="1" t="s">
        <v>67</v>
      </c>
      <c r="Q456" s="1" t="s">
        <v>68</v>
      </c>
      <c r="R456" s="2">
        <v>3373.15</v>
      </c>
      <c r="S456" s="1" t="s">
        <v>69</v>
      </c>
      <c r="T456" s="3">
        <v>3.5494800804202802E-6</v>
      </c>
      <c r="U456" s="4">
        <v>66.623089779893903</v>
      </c>
      <c r="V456" s="4">
        <v>9.9934634669840854</v>
      </c>
      <c r="W456" s="4">
        <v>56.629626312909814</v>
      </c>
      <c r="X456" s="1" t="s">
        <v>13</v>
      </c>
    </row>
    <row r="457" spans="1:24" x14ac:dyDescent="0.25">
      <c r="A457" s="1" t="s">
        <v>53</v>
      </c>
      <c r="B457" s="1" t="s">
        <v>54</v>
      </c>
      <c r="C457" s="1" t="s">
        <v>123</v>
      </c>
      <c r="D457" s="1" t="s">
        <v>124</v>
      </c>
      <c r="E457" s="1" t="s">
        <v>57</v>
      </c>
      <c r="F457" s="1" t="s">
        <v>58</v>
      </c>
      <c r="G457" s="1" t="s">
        <v>59</v>
      </c>
      <c r="H457" s="1" t="s">
        <v>223</v>
      </c>
      <c r="I457" s="1" t="s">
        <v>15</v>
      </c>
      <c r="J457" s="1" t="s">
        <v>61</v>
      </c>
      <c r="K457" s="1" t="s">
        <v>62</v>
      </c>
      <c r="L457" s="1" t="s">
        <v>127</v>
      </c>
      <c r="M457" s="1" t="s">
        <v>128</v>
      </c>
      <c r="N457" s="1" t="s">
        <v>228</v>
      </c>
      <c r="O457" s="1" t="s">
        <v>229</v>
      </c>
      <c r="P457" s="1" t="s">
        <v>67</v>
      </c>
      <c r="Q457" s="1" t="s">
        <v>68</v>
      </c>
      <c r="R457" s="2">
        <v>828135.78</v>
      </c>
      <c r="S457" s="1" t="s">
        <v>69</v>
      </c>
      <c r="T457" s="3">
        <v>8.7142624994243113E-4</v>
      </c>
      <c r="U457" s="4">
        <v>16356.510804702568</v>
      </c>
      <c r="V457" s="4">
        <v>2453.4766207053849</v>
      </c>
      <c r="W457" s="4">
        <v>13903.034183997182</v>
      </c>
      <c r="X457" s="1" t="s">
        <v>13</v>
      </c>
    </row>
    <row r="458" spans="1:24" x14ac:dyDescent="0.25">
      <c r="A458" s="1" t="s">
        <v>53</v>
      </c>
      <c r="B458" s="1" t="s">
        <v>54</v>
      </c>
      <c r="C458" s="1" t="s">
        <v>87</v>
      </c>
      <c r="D458" s="1" t="s">
        <v>88</v>
      </c>
      <c r="E458" s="1" t="s">
        <v>57</v>
      </c>
      <c r="F458" s="1" t="s">
        <v>58</v>
      </c>
      <c r="G458" s="1" t="s">
        <v>59</v>
      </c>
      <c r="H458" s="1" t="s">
        <v>223</v>
      </c>
      <c r="I458" s="1" t="s">
        <v>15</v>
      </c>
      <c r="J458" s="1" t="s">
        <v>226</v>
      </c>
      <c r="K458" s="1" t="s">
        <v>227</v>
      </c>
      <c r="L458" s="1" t="s">
        <v>89</v>
      </c>
      <c r="M458" s="1" t="s">
        <v>90</v>
      </c>
      <c r="N458" s="1" t="s">
        <v>91</v>
      </c>
      <c r="O458" s="1" t="s">
        <v>92</v>
      </c>
      <c r="P458" s="1" t="s">
        <v>67</v>
      </c>
      <c r="Q458" s="1" t="s">
        <v>68</v>
      </c>
      <c r="R458" s="2">
        <v>3772.89</v>
      </c>
      <c r="S458" s="1" t="s">
        <v>69</v>
      </c>
      <c r="T458" s="3">
        <v>3.9701163306158548E-6</v>
      </c>
      <c r="U458" s="4">
        <v>74.518355009312927</v>
      </c>
      <c r="V458" s="4">
        <v>11.177753251396938</v>
      </c>
      <c r="W458" s="4">
        <v>63.340601757915984</v>
      </c>
      <c r="X458" s="1" t="s">
        <v>13</v>
      </c>
    </row>
    <row r="459" spans="1:24" x14ac:dyDescent="0.25">
      <c r="A459" s="1" t="s">
        <v>53</v>
      </c>
      <c r="B459" s="1" t="s">
        <v>54</v>
      </c>
      <c r="C459" s="1" t="s">
        <v>111</v>
      </c>
      <c r="D459" s="1" t="s">
        <v>112</v>
      </c>
      <c r="E459" s="1" t="s">
        <v>57</v>
      </c>
      <c r="F459" s="1" t="s">
        <v>58</v>
      </c>
      <c r="G459" s="1" t="s">
        <v>59</v>
      </c>
      <c r="H459" s="1" t="s">
        <v>223</v>
      </c>
      <c r="I459" s="1" t="s">
        <v>15</v>
      </c>
      <c r="J459" s="1" t="s">
        <v>61</v>
      </c>
      <c r="K459" s="1" t="s">
        <v>62</v>
      </c>
      <c r="L459" s="1" t="s">
        <v>82</v>
      </c>
      <c r="M459" s="1" t="s">
        <v>83</v>
      </c>
      <c r="N459" s="1" t="s">
        <v>101</v>
      </c>
      <c r="O459" s="1" t="s">
        <v>102</v>
      </c>
      <c r="P459" s="1" t="s">
        <v>67</v>
      </c>
      <c r="Q459" s="1" t="s">
        <v>68</v>
      </c>
      <c r="R459" s="2">
        <v>11811254.17</v>
      </c>
      <c r="S459" s="1" t="s">
        <v>69</v>
      </c>
      <c r="T459" s="3">
        <v>1.2428682804261883E-2</v>
      </c>
      <c r="U459" s="4">
        <v>233284.09557270096</v>
      </c>
      <c r="V459" s="4">
        <v>34992.614335905142</v>
      </c>
      <c r="W459" s="4">
        <v>198291.48123679581</v>
      </c>
      <c r="X459" s="1" t="s">
        <v>13</v>
      </c>
    </row>
    <row r="460" spans="1:24" x14ac:dyDescent="0.25">
      <c r="A460" s="1" t="s">
        <v>53</v>
      </c>
      <c r="B460" s="1" t="s">
        <v>54</v>
      </c>
      <c r="C460" s="1" t="s">
        <v>149</v>
      </c>
      <c r="D460" s="1" t="s">
        <v>150</v>
      </c>
      <c r="E460" s="1" t="s">
        <v>57</v>
      </c>
      <c r="F460" s="1" t="s">
        <v>58</v>
      </c>
      <c r="G460" s="1" t="s">
        <v>59</v>
      </c>
      <c r="H460" s="1" t="s">
        <v>223</v>
      </c>
      <c r="I460" s="1" t="s">
        <v>15</v>
      </c>
      <c r="J460" s="1" t="s">
        <v>61</v>
      </c>
      <c r="K460" s="1" t="s">
        <v>62</v>
      </c>
      <c r="L460" s="1" t="s">
        <v>63</v>
      </c>
      <c r="M460" s="1" t="s">
        <v>64</v>
      </c>
      <c r="N460" s="1" t="s">
        <v>65</v>
      </c>
      <c r="O460" s="1" t="s">
        <v>66</v>
      </c>
      <c r="P460" s="1" t="s">
        <v>67</v>
      </c>
      <c r="Q460" s="1" t="s">
        <v>68</v>
      </c>
      <c r="R460" s="2">
        <v>255140.11000000002</v>
      </c>
      <c r="S460" s="1" t="s">
        <v>69</v>
      </c>
      <c r="T460" s="3">
        <v>2.6847745821005268E-4</v>
      </c>
      <c r="U460" s="4">
        <v>5039.2726249891075</v>
      </c>
      <c r="V460" s="4">
        <v>755.89089374836612</v>
      </c>
      <c r="W460" s="4">
        <v>4283.3817312407409</v>
      </c>
      <c r="X460" s="1" t="s">
        <v>13</v>
      </c>
    </row>
    <row r="461" spans="1:24" x14ac:dyDescent="0.25">
      <c r="A461" s="1" t="s">
        <v>53</v>
      </c>
      <c r="B461" s="1" t="s">
        <v>54</v>
      </c>
      <c r="C461" s="1" t="s">
        <v>137</v>
      </c>
      <c r="D461" s="1" t="s">
        <v>138</v>
      </c>
      <c r="E461" s="1" t="s">
        <v>57</v>
      </c>
      <c r="F461" s="1" t="s">
        <v>58</v>
      </c>
      <c r="G461" s="1" t="s">
        <v>59</v>
      </c>
      <c r="H461" s="1" t="s">
        <v>223</v>
      </c>
      <c r="I461" s="1" t="s">
        <v>15</v>
      </c>
      <c r="J461" s="1" t="s">
        <v>61</v>
      </c>
      <c r="K461" s="1" t="s">
        <v>62</v>
      </c>
      <c r="L461" s="1" t="s">
        <v>127</v>
      </c>
      <c r="M461" s="1" t="s">
        <v>128</v>
      </c>
      <c r="N461" s="1" t="s">
        <v>236</v>
      </c>
      <c r="O461" s="1" t="s">
        <v>237</v>
      </c>
      <c r="P461" s="1" t="s">
        <v>67</v>
      </c>
      <c r="Q461" s="1" t="s">
        <v>68</v>
      </c>
      <c r="R461" s="2">
        <v>42271.86</v>
      </c>
      <c r="S461" s="1" t="s">
        <v>69</v>
      </c>
      <c r="T461" s="3">
        <v>4.4481604741062453E-5</v>
      </c>
      <c r="U461" s="4">
        <v>834.91155861527227</v>
      </c>
      <c r="V461" s="4">
        <v>125.23673379229083</v>
      </c>
      <c r="W461" s="4">
        <v>709.67482482298146</v>
      </c>
      <c r="X461" s="1" t="s">
        <v>13</v>
      </c>
    </row>
    <row r="462" spans="1:24" x14ac:dyDescent="0.25">
      <c r="A462" s="1" t="s">
        <v>53</v>
      </c>
      <c r="B462" s="1" t="s">
        <v>54</v>
      </c>
      <c r="C462" s="1" t="s">
        <v>183</v>
      </c>
      <c r="D462" s="1" t="s">
        <v>184</v>
      </c>
      <c r="E462" s="1" t="s">
        <v>57</v>
      </c>
      <c r="F462" s="1" t="s">
        <v>58</v>
      </c>
      <c r="G462" s="1" t="s">
        <v>59</v>
      </c>
      <c r="H462" s="1" t="s">
        <v>223</v>
      </c>
      <c r="I462" s="1" t="s">
        <v>15</v>
      </c>
      <c r="J462" s="1" t="s">
        <v>61</v>
      </c>
      <c r="K462" s="1" t="s">
        <v>62</v>
      </c>
      <c r="L462" s="1" t="s">
        <v>127</v>
      </c>
      <c r="M462" s="1" t="s">
        <v>128</v>
      </c>
      <c r="N462" s="1" t="s">
        <v>236</v>
      </c>
      <c r="O462" s="1" t="s">
        <v>237</v>
      </c>
      <c r="P462" s="1" t="s">
        <v>67</v>
      </c>
      <c r="Q462" s="1" t="s">
        <v>68</v>
      </c>
      <c r="R462" s="2">
        <v>142252.76</v>
      </c>
      <c r="S462" s="1" t="s">
        <v>69</v>
      </c>
      <c r="T462" s="3">
        <v>1.4968896669427889E-4</v>
      </c>
      <c r="U462" s="4">
        <v>2809.6344369262265</v>
      </c>
      <c r="V462" s="4">
        <v>421.44516553893396</v>
      </c>
      <c r="W462" s="4">
        <v>2388.1892713872926</v>
      </c>
      <c r="X462" s="1" t="s">
        <v>13</v>
      </c>
    </row>
    <row r="463" spans="1:24" x14ac:dyDescent="0.25">
      <c r="A463" s="1" t="s">
        <v>53</v>
      </c>
      <c r="B463" s="1" t="s">
        <v>54</v>
      </c>
      <c r="C463" s="1" t="s">
        <v>137</v>
      </c>
      <c r="D463" s="1" t="s">
        <v>138</v>
      </c>
      <c r="E463" s="1" t="s">
        <v>57</v>
      </c>
      <c r="F463" s="1" t="s">
        <v>58</v>
      </c>
      <c r="G463" s="1" t="s">
        <v>59</v>
      </c>
      <c r="H463" s="1" t="s">
        <v>223</v>
      </c>
      <c r="I463" s="1" t="s">
        <v>15</v>
      </c>
      <c r="J463" s="1" t="s">
        <v>61</v>
      </c>
      <c r="K463" s="1" t="s">
        <v>62</v>
      </c>
      <c r="L463" s="1" t="s">
        <v>127</v>
      </c>
      <c r="M463" s="1" t="s">
        <v>128</v>
      </c>
      <c r="N463" s="1" t="s">
        <v>230</v>
      </c>
      <c r="O463" s="1" t="s">
        <v>231</v>
      </c>
      <c r="P463" s="1" t="s">
        <v>67</v>
      </c>
      <c r="Q463" s="1" t="s">
        <v>68</v>
      </c>
      <c r="R463" s="2">
        <v>102822.94</v>
      </c>
      <c r="S463" s="1" t="s">
        <v>69</v>
      </c>
      <c r="T463" s="3">
        <v>1.0819796846871608E-4</v>
      </c>
      <c r="U463" s="4">
        <v>2030.8560138305868</v>
      </c>
      <c r="V463" s="4">
        <v>304.628402074588</v>
      </c>
      <c r="W463" s="4">
        <v>1726.2276117559986</v>
      </c>
      <c r="X463" s="1" t="s">
        <v>13</v>
      </c>
    </row>
    <row r="464" spans="1:24" x14ac:dyDescent="0.25">
      <c r="A464" s="1" t="s">
        <v>53</v>
      </c>
      <c r="B464" s="1" t="s">
        <v>54</v>
      </c>
      <c r="C464" s="1" t="s">
        <v>149</v>
      </c>
      <c r="D464" s="1" t="s">
        <v>150</v>
      </c>
      <c r="E464" s="1" t="s">
        <v>57</v>
      </c>
      <c r="F464" s="1" t="s">
        <v>58</v>
      </c>
      <c r="G464" s="1" t="s">
        <v>59</v>
      </c>
      <c r="H464" s="1" t="s">
        <v>223</v>
      </c>
      <c r="I464" s="1" t="s">
        <v>15</v>
      </c>
      <c r="J464" s="1" t="s">
        <v>61</v>
      </c>
      <c r="K464" s="1" t="s">
        <v>62</v>
      </c>
      <c r="L464" s="1" t="s">
        <v>89</v>
      </c>
      <c r="M464" s="1" t="s">
        <v>90</v>
      </c>
      <c r="N464" s="1" t="s">
        <v>121</v>
      </c>
      <c r="O464" s="1" t="s">
        <v>122</v>
      </c>
      <c r="P464" s="1" t="s">
        <v>67</v>
      </c>
      <c r="Q464" s="1" t="s">
        <v>68</v>
      </c>
      <c r="R464" s="2">
        <v>874208.61</v>
      </c>
      <c r="S464" s="1" t="s">
        <v>69</v>
      </c>
      <c r="T464" s="3">
        <v>9.199075188849892E-4</v>
      </c>
      <c r="U464" s="4">
        <v>17266.495326441531</v>
      </c>
      <c r="V464" s="4">
        <v>2589.9742989662295</v>
      </c>
      <c r="W464" s="4">
        <v>14676.521027475301</v>
      </c>
      <c r="X464" s="1" t="s">
        <v>13</v>
      </c>
    </row>
    <row r="465" spans="1:24" x14ac:dyDescent="0.25">
      <c r="A465" s="1" t="s">
        <v>53</v>
      </c>
      <c r="B465" s="1" t="s">
        <v>54</v>
      </c>
      <c r="C465" s="1" t="s">
        <v>159</v>
      </c>
      <c r="D465" s="1" t="s">
        <v>160</v>
      </c>
      <c r="E465" s="1" t="s">
        <v>57</v>
      </c>
      <c r="F465" s="1" t="s">
        <v>58</v>
      </c>
      <c r="G465" s="1" t="s">
        <v>59</v>
      </c>
      <c r="H465" s="1" t="s">
        <v>223</v>
      </c>
      <c r="I465" s="1" t="s">
        <v>15</v>
      </c>
      <c r="J465" s="1" t="s">
        <v>61</v>
      </c>
      <c r="K465" s="1" t="s">
        <v>62</v>
      </c>
      <c r="L465" s="1" t="s">
        <v>177</v>
      </c>
      <c r="M465" s="1" t="s">
        <v>178</v>
      </c>
      <c r="N465" s="1" t="s">
        <v>185</v>
      </c>
      <c r="O465" s="1" t="s">
        <v>186</v>
      </c>
      <c r="P465" s="1" t="s">
        <v>67</v>
      </c>
      <c r="Q465" s="1" t="s">
        <v>68</v>
      </c>
      <c r="R465" s="2">
        <v>194223.44</v>
      </c>
      <c r="S465" s="1" t="s">
        <v>69</v>
      </c>
      <c r="T465" s="3">
        <v>2.0437639340992943E-4</v>
      </c>
      <c r="U465" s="4">
        <v>3836.1074012361846</v>
      </c>
      <c r="V465" s="4">
        <v>575.41611018542767</v>
      </c>
      <c r="W465" s="4">
        <v>3260.6912910507567</v>
      </c>
      <c r="X465" s="1" t="s">
        <v>13</v>
      </c>
    </row>
    <row r="466" spans="1:24" x14ac:dyDescent="0.25">
      <c r="A466" s="1" t="s">
        <v>53</v>
      </c>
      <c r="B466" s="1" t="s">
        <v>54</v>
      </c>
      <c r="C466" s="1" t="s">
        <v>159</v>
      </c>
      <c r="D466" s="1" t="s">
        <v>160</v>
      </c>
      <c r="E466" s="1" t="s">
        <v>57</v>
      </c>
      <c r="F466" s="1" t="s">
        <v>58</v>
      </c>
      <c r="G466" s="1" t="s">
        <v>59</v>
      </c>
      <c r="H466" s="1" t="s">
        <v>223</v>
      </c>
      <c r="I466" s="1" t="s">
        <v>15</v>
      </c>
      <c r="J466" s="1" t="s">
        <v>61</v>
      </c>
      <c r="K466" s="1" t="s">
        <v>62</v>
      </c>
      <c r="L466" s="1" t="s">
        <v>82</v>
      </c>
      <c r="M466" s="1" t="s">
        <v>83</v>
      </c>
      <c r="N466" s="1" t="s">
        <v>161</v>
      </c>
      <c r="O466" s="1" t="s">
        <v>162</v>
      </c>
      <c r="P466" s="1" t="s">
        <v>67</v>
      </c>
      <c r="Q466" s="1" t="s">
        <v>68</v>
      </c>
      <c r="R466" s="2">
        <v>81843.009999999995</v>
      </c>
      <c r="S466" s="1" t="s">
        <v>69</v>
      </c>
      <c r="T466" s="3">
        <v>8.6121320936405961E-5</v>
      </c>
      <c r="U466" s="4">
        <v>1616.481390713948</v>
      </c>
      <c r="V466" s="4">
        <v>242.4722086070922</v>
      </c>
      <c r="W466" s="4">
        <v>1374.0091821068559</v>
      </c>
      <c r="X466" s="1" t="s">
        <v>13</v>
      </c>
    </row>
    <row r="467" spans="1:24" x14ac:dyDescent="0.25">
      <c r="A467" s="1" t="s">
        <v>53</v>
      </c>
      <c r="B467" s="1" t="s">
        <v>54</v>
      </c>
      <c r="C467" s="1" t="s">
        <v>111</v>
      </c>
      <c r="D467" s="1" t="s">
        <v>112</v>
      </c>
      <c r="E467" s="1" t="s">
        <v>57</v>
      </c>
      <c r="F467" s="1" t="s">
        <v>58</v>
      </c>
      <c r="G467" s="1" t="s">
        <v>59</v>
      </c>
      <c r="H467" s="1" t="s">
        <v>223</v>
      </c>
      <c r="I467" s="1" t="s">
        <v>15</v>
      </c>
      <c r="J467" s="1" t="s">
        <v>61</v>
      </c>
      <c r="K467" s="1" t="s">
        <v>62</v>
      </c>
      <c r="L467" s="1" t="s">
        <v>95</v>
      </c>
      <c r="M467" s="1" t="s">
        <v>96</v>
      </c>
      <c r="N467" s="1" t="s">
        <v>113</v>
      </c>
      <c r="O467" s="1" t="s">
        <v>114</v>
      </c>
      <c r="P467" s="1" t="s">
        <v>67</v>
      </c>
      <c r="Q467" s="1" t="s">
        <v>68</v>
      </c>
      <c r="R467" s="2">
        <v>1801755.6600000001</v>
      </c>
      <c r="S467" s="1" t="s">
        <v>69</v>
      </c>
      <c r="T467" s="3">
        <v>1.8959417235979708E-3</v>
      </c>
      <c r="U467" s="4">
        <v>35586.47824662763</v>
      </c>
      <c r="V467" s="4">
        <v>5337.9717369941445</v>
      </c>
      <c r="W467" s="4">
        <v>30248.506509633484</v>
      </c>
      <c r="X467" s="1" t="s">
        <v>13</v>
      </c>
    </row>
    <row r="468" spans="1:24" x14ac:dyDescent="0.25">
      <c r="A468" s="1" t="s">
        <v>53</v>
      </c>
      <c r="B468" s="1" t="s">
        <v>54</v>
      </c>
      <c r="C468" s="1" t="s">
        <v>169</v>
      </c>
      <c r="D468" s="1" t="s">
        <v>170</v>
      </c>
      <c r="E468" s="1" t="s">
        <v>57</v>
      </c>
      <c r="F468" s="1" t="s">
        <v>58</v>
      </c>
      <c r="G468" s="1" t="s">
        <v>59</v>
      </c>
      <c r="H468" s="1" t="s">
        <v>223</v>
      </c>
      <c r="I468" s="1" t="s">
        <v>15</v>
      </c>
      <c r="J468" s="1" t="s">
        <v>61</v>
      </c>
      <c r="K468" s="1" t="s">
        <v>62</v>
      </c>
      <c r="L468" s="1" t="s">
        <v>82</v>
      </c>
      <c r="M468" s="1" t="s">
        <v>83</v>
      </c>
      <c r="N468" s="1" t="s">
        <v>101</v>
      </c>
      <c r="O468" s="1" t="s">
        <v>102</v>
      </c>
      <c r="P468" s="1" t="s">
        <v>67</v>
      </c>
      <c r="Q468" s="1" t="s">
        <v>68</v>
      </c>
      <c r="R468" s="2">
        <v>24580736.039999999</v>
      </c>
      <c r="S468" s="1" t="s">
        <v>69</v>
      </c>
      <c r="T468" s="3">
        <v>2.5865684282065392E-2</v>
      </c>
      <c r="U468" s="4">
        <v>485494.14762130164</v>
      </c>
      <c r="V468" s="4">
        <v>72824.122143195244</v>
      </c>
      <c r="W468" s="4">
        <v>412670.0254781064</v>
      </c>
      <c r="X468" s="1" t="s">
        <v>13</v>
      </c>
    </row>
    <row r="469" spans="1:24" x14ac:dyDescent="0.25">
      <c r="A469" s="1" t="s">
        <v>53</v>
      </c>
      <c r="B469" s="1" t="s">
        <v>54</v>
      </c>
      <c r="C469" s="1" t="s">
        <v>87</v>
      </c>
      <c r="D469" s="1" t="s">
        <v>88</v>
      </c>
      <c r="E469" s="1" t="s">
        <v>57</v>
      </c>
      <c r="F469" s="1" t="s">
        <v>58</v>
      </c>
      <c r="G469" s="1" t="s">
        <v>59</v>
      </c>
      <c r="H469" s="1" t="s">
        <v>223</v>
      </c>
      <c r="I469" s="1" t="s">
        <v>15</v>
      </c>
      <c r="J469" s="1" t="s">
        <v>61</v>
      </c>
      <c r="K469" s="1" t="s">
        <v>62</v>
      </c>
      <c r="L469" s="1" t="s">
        <v>63</v>
      </c>
      <c r="M469" s="1" t="s">
        <v>64</v>
      </c>
      <c r="N469" s="1" t="s">
        <v>107</v>
      </c>
      <c r="O469" s="1" t="s">
        <v>108</v>
      </c>
      <c r="P469" s="1" t="s">
        <v>67</v>
      </c>
      <c r="Q469" s="1" t="s">
        <v>68</v>
      </c>
      <c r="R469" s="2">
        <v>2826833.66</v>
      </c>
      <c r="S469" s="1" t="s">
        <v>69</v>
      </c>
      <c r="T469" s="3">
        <v>2.9746052700981443E-3</v>
      </c>
      <c r="U469" s="4">
        <v>55832.795079675103</v>
      </c>
      <c r="V469" s="4">
        <v>8374.9192619512651</v>
      </c>
      <c r="W469" s="4">
        <v>47457.875817723834</v>
      </c>
      <c r="X469" s="1" t="s">
        <v>13</v>
      </c>
    </row>
    <row r="470" spans="1:24" x14ac:dyDescent="0.25">
      <c r="A470" s="1" t="s">
        <v>53</v>
      </c>
      <c r="B470" s="1" t="s">
        <v>54</v>
      </c>
      <c r="C470" s="1" t="s">
        <v>123</v>
      </c>
      <c r="D470" s="1" t="s">
        <v>124</v>
      </c>
      <c r="E470" s="1" t="s">
        <v>57</v>
      </c>
      <c r="F470" s="1" t="s">
        <v>58</v>
      </c>
      <c r="G470" s="1" t="s">
        <v>59</v>
      </c>
      <c r="H470" s="1" t="s">
        <v>223</v>
      </c>
      <c r="I470" s="1" t="s">
        <v>15</v>
      </c>
      <c r="J470" s="1" t="s">
        <v>61</v>
      </c>
      <c r="K470" s="1" t="s">
        <v>62</v>
      </c>
      <c r="L470" s="1" t="s">
        <v>63</v>
      </c>
      <c r="M470" s="1" t="s">
        <v>64</v>
      </c>
      <c r="N470" s="1" t="s">
        <v>131</v>
      </c>
      <c r="O470" s="1" t="s">
        <v>132</v>
      </c>
      <c r="P470" s="1" t="s">
        <v>67</v>
      </c>
      <c r="Q470" s="1" t="s">
        <v>68</v>
      </c>
      <c r="R470" s="2">
        <v>1654095.26</v>
      </c>
      <c r="S470" s="1" t="s">
        <v>69</v>
      </c>
      <c r="T470" s="3">
        <v>1.7405624346642171E-3</v>
      </c>
      <c r="U470" s="4">
        <v>32670.037505440596</v>
      </c>
      <c r="V470" s="4">
        <v>4900.5056258160894</v>
      </c>
      <c r="W470" s="4">
        <v>27769.531879624505</v>
      </c>
      <c r="X470" s="1" t="s">
        <v>13</v>
      </c>
    </row>
    <row r="471" spans="1:24" x14ac:dyDescent="0.25">
      <c r="A471" s="1" t="s">
        <v>53</v>
      </c>
      <c r="B471" s="1" t="s">
        <v>54</v>
      </c>
      <c r="C471" s="1" t="s">
        <v>109</v>
      </c>
      <c r="D471" s="1" t="s">
        <v>110</v>
      </c>
      <c r="E471" s="1" t="s">
        <v>57</v>
      </c>
      <c r="F471" s="1" t="s">
        <v>58</v>
      </c>
      <c r="G471" s="1" t="s">
        <v>59</v>
      </c>
      <c r="H471" s="1" t="s">
        <v>223</v>
      </c>
      <c r="I471" s="1" t="s">
        <v>15</v>
      </c>
      <c r="J471" s="1" t="s">
        <v>234</v>
      </c>
      <c r="K471" s="1" t="s">
        <v>235</v>
      </c>
      <c r="L471" s="1" t="s">
        <v>63</v>
      </c>
      <c r="M471" s="1" t="s">
        <v>64</v>
      </c>
      <c r="N471" s="1" t="s">
        <v>196</v>
      </c>
      <c r="O471" s="1" t="s">
        <v>197</v>
      </c>
      <c r="P471" s="1" t="s">
        <v>67</v>
      </c>
      <c r="Q471" s="1" t="s">
        <v>68</v>
      </c>
      <c r="R471" s="2">
        <v>411042.17</v>
      </c>
      <c r="S471" s="1" t="s">
        <v>69</v>
      </c>
      <c r="T471" s="3">
        <v>4.3252923665645655E-4</v>
      </c>
      <c r="U471" s="4">
        <v>8118.4944029267626</v>
      </c>
      <c r="V471" s="4">
        <v>1217.7741604390144</v>
      </c>
      <c r="W471" s="4">
        <v>6900.7202424877478</v>
      </c>
      <c r="X471" s="1" t="s">
        <v>13</v>
      </c>
    </row>
    <row r="472" spans="1:24" x14ac:dyDescent="0.25">
      <c r="A472" s="1" t="s">
        <v>53</v>
      </c>
      <c r="B472" s="1" t="s">
        <v>54</v>
      </c>
      <c r="C472" s="1" t="s">
        <v>123</v>
      </c>
      <c r="D472" s="1" t="s">
        <v>124</v>
      </c>
      <c r="E472" s="1" t="s">
        <v>57</v>
      </c>
      <c r="F472" s="1" t="s">
        <v>58</v>
      </c>
      <c r="G472" s="1" t="s">
        <v>59</v>
      </c>
      <c r="H472" s="1" t="s">
        <v>223</v>
      </c>
      <c r="I472" s="1" t="s">
        <v>15</v>
      </c>
      <c r="J472" s="1" t="s">
        <v>61</v>
      </c>
      <c r="K472" s="1" t="s">
        <v>62</v>
      </c>
      <c r="L472" s="1" t="s">
        <v>63</v>
      </c>
      <c r="M472" s="1" t="s">
        <v>64</v>
      </c>
      <c r="N472" s="1" t="s">
        <v>107</v>
      </c>
      <c r="O472" s="1" t="s">
        <v>108</v>
      </c>
      <c r="P472" s="1" t="s">
        <v>67</v>
      </c>
      <c r="Q472" s="1" t="s">
        <v>68</v>
      </c>
      <c r="R472" s="2">
        <v>1305170.78</v>
      </c>
      <c r="S472" s="1" t="s">
        <v>69</v>
      </c>
      <c r="T472" s="3">
        <v>1.3733980656527578E-3</v>
      </c>
      <c r="U472" s="4">
        <v>25778.429673757219</v>
      </c>
      <c r="V472" s="4">
        <v>3866.7644510635828</v>
      </c>
      <c r="W472" s="4">
        <v>21911.665222693635</v>
      </c>
      <c r="X472" s="1" t="s">
        <v>13</v>
      </c>
    </row>
    <row r="473" spans="1:24" x14ac:dyDescent="0.25">
      <c r="A473" s="1" t="s">
        <v>53</v>
      </c>
      <c r="B473" s="1" t="s">
        <v>54</v>
      </c>
      <c r="C473" s="1" t="s">
        <v>93</v>
      </c>
      <c r="D473" s="1" t="s">
        <v>94</v>
      </c>
      <c r="E473" s="1" t="s">
        <v>57</v>
      </c>
      <c r="F473" s="1" t="s">
        <v>58</v>
      </c>
      <c r="G473" s="1" t="s">
        <v>59</v>
      </c>
      <c r="H473" s="1" t="s">
        <v>223</v>
      </c>
      <c r="I473" s="1" t="s">
        <v>15</v>
      </c>
      <c r="J473" s="1" t="s">
        <v>250</v>
      </c>
      <c r="K473" s="1" t="s">
        <v>251</v>
      </c>
      <c r="L473" s="1" t="s">
        <v>63</v>
      </c>
      <c r="M473" s="1" t="s">
        <v>64</v>
      </c>
      <c r="N473" s="1" t="s">
        <v>107</v>
      </c>
      <c r="O473" s="1" t="s">
        <v>108</v>
      </c>
      <c r="P473" s="1" t="s">
        <v>67</v>
      </c>
      <c r="Q473" s="1" t="s">
        <v>68</v>
      </c>
      <c r="R473" s="2">
        <v>41931.440000000002</v>
      </c>
      <c r="S473" s="1" t="s">
        <v>69</v>
      </c>
      <c r="T473" s="3">
        <v>4.4123389420375067E-5</v>
      </c>
      <c r="U473" s="4">
        <v>828.18792277848138</v>
      </c>
      <c r="V473" s="4">
        <v>124.2281884167722</v>
      </c>
      <c r="W473" s="4">
        <v>703.95973436170914</v>
      </c>
      <c r="X473" s="1" t="s">
        <v>13</v>
      </c>
    </row>
    <row r="474" spans="1:24" x14ac:dyDescent="0.25">
      <c r="A474" s="1" t="s">
        <v>53</v>
      </c>
      <c r="B474" s="1" t="s">
        <v>54</v>
      </c>
      <c r="C474" s="1" t="s">
        <v>93</v>
      </c>
      <c r="D474" s="1" t="s">
        <v>94</v>
      </c>
      <c r="E474" s="1" t="s">
        <v>57</v>
      </c>
      <c r="F474" s="1" t="s">
        <v>58</v>
      </c>
      <c r="G474" s="1" t="s">
        <v>59</v>
      </c>
      <c r="H474" s="1" t="s">
        <v>223</v>
      </c>
      <c r="I474" s="1" t="s">
        <v>15</v>
      </c>
      <c r="J474" s="1" t="s">
        <v>61</v>
      </c>
      <c r="K474" s="1" t="s">
        <v>62</v>
      </c>
      <c r="L474" s="1" t="s">
        <v>63</v>
      </c>
      <c r="M474" s="1" t="s">
        <v>64</v>
      </c>
      <c r="N474" s="1" t="s">
        <v>107</v>
      </c>
      <c r="O474" s="1" t="s">
        <v>108</v>
      </c>
      <c r="P474" s="1" t="s">
        <v>67</v>
      </c>
      <c r="Q474" s="1" t="s">
        <v>68</v>
      </c>
      <c r="R474" s="2">
        <v>1019639.89</v>
      </c>
      <c r="S474" s="1" t="s">
        <v>69</v>
      </c>
      <c r="T474" s="3">
        <v>1.0729411614535155E-3</v>
      </c>
      <c r="U474" s="4">
        <v>20138.908715779358</v>
      </c>
      <c r="V474" s="4">
        <v>3020.8363073669038</v>
      </c>
      <c r="W474" s="4">
        <v>17118.072408412456</v>
      </c>
      <c r="X474" s="1" t="s">
        <v>13</v>
      </c>
    </row>
    <row r="475" spans="1:24" x14ac:dyDescent="0.25">
      <c r="A475" s="1" t="s">
        <v>53</v>
      </c>
      <c r="B475" s="1" t="s">
        <v>54</v>
      </c>
      <c r="C475" s="1" t="s">
        <v>173</v>
      </c>
      <c r="D475" s="1" t="s">
        <v>174</v>
      </c>
      <c r="E475" s="1" t="s">
        <v>57</v>
      </c>
      <c r="F475" s="1" t="s">
        <v>58</v>
      </c>
      <c r="G475" s="1" t="s">
        <v>59</v>
      </c>
      <c r="H475" s="1" t="s">
        <v>223</v>
      </c>
      <c r="I475" s="1" t="s">
        <v>15</v>
      </c>
      <c r="J475" s="1" t="s">
        <v>61</v>
      </c>
      <c r="K475" s="1" t="s">
        <v>62</v>
      </c>
      <c r="L475" s="1" t="s">
        <v>63</v>
      </c>
      <c r="M475" s="1" t="s">
        <v>64</v>
      </c>
      <c r="N475" s="1" t="s">
        <v>107</v>
      </c>
      <c r="O475" s="1" t="s">
        <v>108</v>
      </c>
      <c r="P475" s="1" t="s">
        <v>67</v>
      </c>
      <c r="Q475" s="1" t="s">
        <v>68</v>
      </c>
      <c r="R475" s="2">
        <v>530079.09</v>
      </c>
      <c r="S475" s="1" t="s">
        <v>69</v>
      </c>
      <c r="T475" s="3">
        <v>5.5778876450863699E-4</v>
      </c>
      <c r="U475" s="4">
        <v>10469.592755588828</v>
      </c>
      <c r="V475" s="4">
        <v>1570.4389133383243</v>
      </c>
      <c r="W475" s="4">
        <v>8899.1538422505037</v>
      </c>
      <c r="X475" s="1" t="s">
        <v>13</v>
      </c>
    </row>
    <row r="476" spans="1:24" x14ac:dyDescent="0.25">
      <c r="A476" s="1" t="s">
        <v>53</v>
      </c>
      <c r="B476" s="1" t="s">
        <v>54</v>
      </c>
      <c r="C476" s="1" t="s">
        <v>79</v>
      </c>
      <c r="D476" s="1" t="s">
        <v>80</v>
      </c>
      <c r="E476" s="1" t="s">
        <v>57</v>
      </c>
      <c r="F476" s="1" t="s">
        <v>58</v>
      </c>
      <c r="G476" s="1" t="s">
        <v>59</v>
      </c>
      <c r="H476" s="1" t="s">
        <v>223</v>
      </c>
      <c r="I476" s="1" t="s">
        <v>15</v>
      </c>
      <c r="J476" s="1" t="s">
        <v>262</v>
      </c>
      <c r="K476" s="1" t="s">
        <v>263</v>
      </c>
      <c r="L476" s="1" t="s">
        <v>89</v>
      </c>
      <c r="M476" s="1" t="s">
        <v>90</v>
      </c>
      <c r="N476" s="1" t="s">
        <v>192</v>
      </c>
      <c r="O476" s="1" t="s">
        <v>193</v>
      </c>
      <c r="P476" s="1" t="s">
        <v>67</v>
      </c>
      <c r="Q476" s="1" t="s">
        <v>68</v>
      </c>
      <c r="R476" s="2">
        <v>250664.06</v>
      </c>
      <c r="S476" s="1" t="s">
        <v>69</v>
      </c>
      <c r="T476" s="3">
        <v>2.6376742446890115E-4</v>
      </c>
      <c r="U476" s="4">
        <v>4950.8661559588845</v>
      </c>
      <c r="V476" s="4">
        <v>742.62992339383266</v>
      </c>
      <c r="W476" s="4">
        <v>4208.236232565052</v>
      </c>
      <c r="X476" s="1" t="s">
        <v>13</v>
      </c>
    </row>
    <row r="477" spans="1:24" x14ac:dyDescent="0.25">
      <c r="A477" s="1" t="s">
        <v>53</v>
      </c>
      <c r="B477" s="1" t="s">
        <v>54</v>
      </c>
      <c r="C477" s="1" t="s">
        <v>173</v>
      </c>
      <c r="D477" s="1" t="s">
        <v>174</v>
      </c>
      <c r="E477" s="1" t="s">
        <v>57</v>
      </c>
      <c r="F477" s="1" t="s">
        <v>58</v>
      </c>
      <c r="G477" s="1" t="s">
        <v>59</v>
      </c>
      <c r="H477" s="1" t="s">
        <v>223</v>
      </c>
      <c r="I477" s="1" t="s">
        <v>15</v>
      </c>
      <c r="J477" s="1" t="s">
        <v>61</v>
      </c>
      <c r="K477" s="1" t="s">
        <v>62</v>
      </c>
      <c r="L477" s="1" t="s">
        <v>89</v>
      </c>
      <c r="M477" s="1" t="s">
        <v>90</v>
      </c>
      <c r="N477" s="1" t="s">
        <v>121</v>
      </c>
      <c r="O477" s="1" t="s">
        <v>122</v>
      </c>
      <c r="P477" s="1" t="s">
        <v>67</v>
      </c>
      <c r="Q477" s="1" t="s">
        <v>68</v>
      </c>
      <c r="R477" s="2">
        <v>164016.76999999999</v>
      </c>
      <c r="S477" s="1" t="s">
        <v>69</v>
      </c>
      <c r="T477" s="3">
        <v>1.7259068169807882E-4</v>
      </c>
      <c r="U477" s="4">
        <v>3239.4954250828478</v>
      </c>
      <c r="V477" s="4">
        <v>485.92431376242712</v>
      </c>
      <c r="W477" s="4">
        <v>2753.5711113204206</v>
      </c>
      <c r="X477" s="1" t="s">
        <v>13</v>
      </c>
    </row>
    <row r="478" spans="1:24" x14ac:dyDescent="0.25">
      <c r="A478" s="1" t="s">
        <v>53</v>
      </c>
      <c r="B478" s="1" t="s">
        <v>54</v>
      </c>
      <c r="C478" s="1" t="s">
        <v>137</v>
      </c>
      <c r="D478" s="1" t="s">
        <v>138</v>
      </c>
      <c r="E478" s="1" t="s">
        <v>57</v>
      </c>
      <c r="F478" s="1" t="s">
        <v>58</v>
      </c>
      <c r="G478" s="1" t="s">
        <v>59</v>
      </c>
      <c r="H478" s="1" t="s">
        <v>223</v>
      </c>
      <c r="I478" s="1" t="s">
        <v>15</v>
      </c>
      <c r="J478" s="1" t="s">
        <v>61</v>
      </c>
      <c r="K478" s="1" t="s">
        <v>62</v>
      </c>
      <c r="L478" s="1" t="s">
        <v>127</v>
      </c>
      <c r="M478" s="1" t="s">
        <v>128</v>
      </c>
      <c r="N478" s="1" t="s">
        <v>228</v>
      </c>
      <c r="O478" s="1" t="s">
        <v>229</v>
      </c>
      <c r="P478" s="1" t="s">
        <v>67</v>
      </c>
      <c r="Q478" s="1" t="s">
        <v>68</v>
      </c>
      <c r="R478" s="2">
        <v>59242.19</v>
      </c>
      <c r="S478" s="1" t="s">
        <v>69</v>
      </c>
      <c r="T478" s="3">
        <v>6.2339052021248245E-5</v>
      </c>
      <c r="U478" s="4">
        <v>1170.0925672227836</v>
      </c>
      <c r="V478" s="4">
        <v>175.51388508341753</v>
      </c>
      <c r="W478" s="4">
        <v>994.57868213936604</v>
      </c>
      <c r="X478" s="1" t="s">
        <v>13</v>
      </c>
    </row>
    <row r="479" spans="1:24" x14ac:dyDescent="0.25">
      <c r="A479" s="1" t="s">
        <v>53</v>
      </c>
      <c r="B479" s="1" t="s">
        <v>54</v>
      </c>
      <c r="C479" s="1" t="s">
        <v>79</v>
      </c>
      <c r="D479" s="1" t="s">
        <v>80</v>
      </c>
      <c r="E479" s="1" t="s">
        <v>57</v>
      </c>
      <c r="F479" s="1" t="s">
        <v>58</v>
      </c>
      <c r="G479" s="1" t="s">
        <v>59</v>
      </c>
      <c r="H479" s="1" t="s">
        <v>223</v>
      </c>
      <c r="I479" s="1" t="s">
        <v>15</v>
      </c>
      <c r="J479" s="1" t="s">
        <v>61</v>
      </c>
      <c r="K479" s="1" t="s">
        <v>62</v>
      </c>
      <c r="L479" s="1" t="s">
        <v>127</v>
      </c>
      <c r="M479" s="1" t="s">
        <v>128</v>
      </c>
      <c r="N479" s="1" t="s">
        <v>165</v>
      </c>
      <c r="O479" s="1" t="s">
        <v>166</v>
      </c>
      <c r="P479" s="1" t="s">
        <v>67</v>
      </c>
      <c r="Q479" s="1" t="s">
        <v>68</v>
      </c>
      <c r="R479" s="2">
        <v>290948.76</v>
      </c>
      <c r="S479" s="1" t="s">
        <v>69</v>
      </c>
      <c r="T479" s="3">
        <v>3.061579912079157E-4</v>
      </c>
      <c r="U479" s="4">
        <v>5746.5293149811914</v>
      </c>
      <c r="V479" s="4">
        <v>861.97939724717867</v>
      </c>
      <c r="W479" s="4">
        <v>4884.5499177340125</v>
      </c>
      <c r="X479" s="1" t="s">
        <v>13</v>
      </c>
    </row>
    <row r="480" spans="1:24" x14ac:dyDescent="0.25">
      <c r="A480" s="1" t="s">
        <v>53</v>
      </c>
      <c r="B480" s="1" t="s">
        <v>54</v>
      </c>
      <c r="C480" s="1" t="s">
        <v>149</v>
      </c>
      <c r="D480" s="1" t="s">
        <v>150</v>
      </c>
      <c r="E480" s="1" t="s">
        <v>57</v>
      </c>
      <c r="F480" s="1" t="s">
        <v>58</v>
      </c>
      <c r="G480" s="1" t="s">
        <v>59</v>
      </c>
      <c r="H480" s="1" t="s">
        <v>223</v>
      </c>
      <c r="I480" s="1" t="s">
        <v>15</v>
      </c>
      <c r="J480" s="1" t="s">
        <v>61</v>
      </c>
      <c r="K480" s="1" t="s">
        <v>62</v>
      </c>
      <c r="L480" s="1" t="s">
        <v>89</v>
      </c>
      <c r="M480" s="1" t="s">
        <v>90</v>
      </c>
      <c r="N480" s="1" t="s">
        <v>171</v>
      </c>
      <c r="O480" s="1" t="s">
        <v>172</v>
      </c>
      <c r="P480" s="1" t="s">
        <v>67</v>
      </c>
      <c r="Q480" s="1" t="s">
        <v>68</v>
      </c>
      <c r="R480" s="2">
        <v>46677.62</v>
      </c>
      <c r="S480" s="1" t="s">
        <v>69</v>
      </c>
      <c r="T480" s="3">
        <v>4.91176741003001E-5</v>
      </c>
      <c r="U480" s="4">
        <v>921.92972976943543</v>
      </c>
      <c r="V480" s="4">
        <v>138.28945946541532</v>
      </c>
      <c r="W480" s="4">
        <v>783.64027030402008</v>
      </c>
      <c r="X480" s="1" t="s">
        <v>13</v>
      </c>
    </row>
    <row r="481" spans="1:24" x14ac:dyDescent="0.25">
      <c r="A481" s="1" t="s">
        <v>53</v>
      </c>
      <c r="B481" s="1" t="s">
        <v>54</v>
      </c>
      <c r="C481" s="1" t="s">
        <v>155</v>
      </c>
      <c r="D481" s="1" t="s">
        <v>156</v>
      </c>
      <c r="E481" s="1" t="s">
        <v>57</v>
      </c>
      <c r="F481" s="1" t="s">
        <v>58</v>
      </c>
      <c r="G481" s="1" t="s">
        <v>59</v>
      </c>
      <c r="H481" s="1" t="s">
        <v>223</v>
      </c>
      <c r="I481" s="1" t="s">
        <v>15</v>
      </c>
      <c r="J481" s="1" t="s">
        <v>61</v>
      </c>
      <c r="K481" s="1" t="s">
        <v>62</v>
      </c>
      <c r="L481" s="1" t="s">
        <v>127</v>
      </c>
      <c r="M481" s="1" t="s">
        <v>128</v>
      </c>
      <c r="N481" s="1" t="s">
        <v>129</v>
      </c>
      <c r="O481" s="1" t="s">
        <v>130</v>
      </c>
      <c r="P481" s="1" t="s">
        <v>67</v>
      </c>
      <c r="Q481" s="1" t="s">
        <v>68</v>
      </c>
      <c r="R481" s="2">
        <v>677648.63</v>
      </c>
      <c r="S481" s="1" t="s">
        <v>69</v>
      </c>
      <c r="T481" s="3">
        <v>7.130724437718728E-4</v>
      </c>
      <c r="U481" s="4">
        <v>13384.238920804621</v>
      </c>
      <c r="V481" s="4">
        <v>2007.6358381206931</v>
      </c>
      <c r="W481" s="4">
        <v>11376.603082683927</v>
      </c>
      <c r="X481" s="1" t="s">
        <v>13</v>
      </c>
    </row>
    <row r="482" spans="1:24" x14ac:dyDescent="0.25">
      <c r="A482" s="1" t="s">
        <v>53</v>
      </c>
      <c r="B482" s="1" t="s">
        <v>54</v>
      </c>
      <c r="C482" s="1" t="s">
        <v>169</v>
      </c>
      <c r="D482" s="1" t="s">
        <v>170</v>
      </c>
      <c r="E482" s="1" t="s">
        <v>57</v>
      </c>
      <c r="F482" s="1" t="s">
        <v>58</v>
      </c>
      <c r="G482" s="1" t="s">
        <v>59</v>
      </c>
      <c r="H482" s="1" t="s">
        <v>223</v>
      </c>
      <c r="I482" s="1" t="s">
        <v>15</v>
      </c>
      <c r="J482" s="1" t="s">
        <v>61</v>
      </c>
      <c r="K482" s="1" t="s">
        <v>62</v>
      </c>
      <c r="L482" s="1" t="s">
        <v>127</v>
      </c>
      <c r="M482" s="1" t="s">
        <v>128</v>
      </c>
      <c r="N482" s="1" t="s">
        <v>230</v>
      </c>
      <c r="O482" s="1" t="s">
        <v>231</v>
      </c>
      <c r="P482" s="1" t="s">
        <v>67</v>
      </c>
      <c r="Q482" s="1" t="s">
        <v>68</v>
      </c>
      <c r="R482" s="2">
        <v>773561.34</v>
      </c>
      <c r="S482" s="1" t="s">
        <v>69</v>
      </c>
      <c r="T482" s="3">
        <v>8.1399895270391751E-4</v>
      </c>
      <c r="U482" s="4">
        <v>15278.610973444711</v>
      </c>
      <c r="V482" s="4">
        <v>2291.7916460167066</v>
      </c>
      <c r="W482" s="4">
        <v>12986.819327428004</v>
      </c>
      <c r="X482" s="1" t="s">
        <v>13</v>
      </c>
    </row>
    <row r="483" spans="1:24" x14ac:dyDescent="0.25">
      <c r="A483" s="1" t="s">
        <v>53</v>
      </c>
      <c r="B483" s="1" t="s">
        <v>54</v>
      </c>
      <c r="C483" s="1" t="s">
        <v>93</v>
      </c>
      <c r="D483" s="1" t="s">
        <v>94</v>
      </c>
      <c r="E483" s="1" t="s">
        <v>57</v>
      </c>
      <c r="F483" s="1" t="s">
        <v>58</v>
      </c>
      <c r="G483" s="1" t="s">
        <v>59</v>
      </c>
      <c r="H483" s="1" t="s">
        <v>223</v>
      </c>
      <c r="I483" s="1" t="s">
        <v>15</v>
      </c>
      <c r="J483" s="1" t="s">
        <v>250</v>
      </c>
      <c r="K483" s="1" t="s">
        <v>251</v>
      </c>
      <c r="L483" s="1" t="s">
        <v>63</v>
      </c>
      <c r="M483" s="1" t="s">
        <v>64</v>
      </c>
      <c r="N483" s="1" t="s">
        <v>157</v>
      </c>
      <c r="O483" s="1" t="s">
        <v>158</v>
      </c>
      <c r="P483" s="1" t="s">
        <v>67</v>
      </c>
      <c r="Q483" s="1" t="s">
        <v>68</v>
      </c>
      <c r="R483" s="2">
        <v>1534.44</v>
      </c>
      <c r="S483" s="1" t="s">
        <v>69</v>
      </c>
      <c r="T483" s="3">
        <v>1.6146522433334109E-6</v>
      </c>
      <c r="U483" s="4">
        <v>30.30672631868147</v>
      </c>
      <c r="V483" s="4">
        <v>4.5460089478022203</v>
      </c>
      <c r="W483" s="4">
        <v>25.760717370879249</v>
      </c>
      <c r="X483" s="1" t="s">
        <v>13</v>
      </c>
    </row>
    <row r="484" spans="1:24" x14ac:dyDescent="0.25">
      <c r="A484" s="1" t="s">
        <v>53</v>
      </c>
      <c r="B484" s="1" t="s">
        <v>54</v>
      </c>
      <c r="C484" s="1" t="s">
        <v>137</v>
      </c>
      <c r="D484" s="1" t="s">
        <v>138</v>
      </c>
      <c r="E484" s="1" t="s">
        <v>57</v>
      </c>
      <c r="F484" s="1" t="s">
        <v>58</v>
      </c>
      <c r="G484" s="1" t="s">
        <v>59</v>
      </c>
      <c r="H484" s="1" t="s">
        <v>223</v>
      </c>
      <c r="I484" s="1" t="s">
        <v>15</v>
      </c>
      <c r="J484" s="1" t="s">
        <v>61</v>
      </c>
      <c r="K484" s="1" t="s">
        <v>62</v>
      </c>
      <c r="L484" s="1" t="s">
        <v>63</v>
      </c>
      <c r="M484" s="1" t="s">
        <v>64</v>
      </c>
      <c r="N484" s="1" t="s">
        <v>157</v>
      </c>
      <c r="O484" s="1" t="s">
        <v>158</v>
      </c>
      <c r="P484" s="1" t="s">
        <v>67</v>
      </c>
      <c r="Q484" s="1" t="s">
        <v>68</v>
      </c>
      <c r="R484" s="2">
        <v>117958.86</v>
      </c>
      <c r="S484" s="1" t="s">
        <v>69</v>
      </c>
      <c r="T484" s="3">
        <v>1.2412511269261213E-4</v>
      </c>
      <c r="U484" s="4">
        <v>2329.8055882821504</v>
      </c>
      <c r="V484" s="4">
        <v>349.47083824232254</v>
      </c>
      <c r="W484" s="4">
        <v>1980.3347500398279</v>
      </c>
      <c r="X484" s="1" t="s">
        <v>13</v>
      </c>
    </row>
    <row r="485" spans="1:24" x14ac:dyDescent="0.25">
      <c r="A485" s="1" t="s">
        <v>53</v>
      </c>
      <c r="B485" s="1" t="s">
        <v>54</v>
      </c>
      <c r="C485" s="1" t="s">
        <v>159</v>
      </c>
      <c r="D485" s="1" t="s">
        <v>160</v>
      </c>
      <c r="E485" s="1" t="s">
        <v>57</v>
      </c>
      <c r="F485" s="1" t="s">
        <v>58</v>
      </c>
      <c r="G485" s="1" t="s">
        <v>59</v>
      </c>
      <c r="H485" s="1" t="s">
        <v>223</v>
      </c>
      <c r="I485" s="1" t="s">
        <v>15</v>
      </c>
      <c r="J485" s="1" t="s">
        <v>61</v>
      </c>
      <c r="K485" s="1" t="s">
        <v>62</v>
      </c>
      <c r="L485" s="1" t="s">
        <v>127</v>
      </c>
      <c r="M485" s="1" t="s">
        <v>128</v>
      </c>
      <c r="N485" s="1" t="s">
        <v>236</v>
      </c>
      <c r="O485" s="1" t="s">
        <v>237</v>
      </c>
      <c r="P485" s="1" t="s">
        <v>67</v>
      </c>
      <c r="Q485" s="1" t="s">
        <v>68</v>
      </c>
      <c r="R485" s="2">
        <v>212322.84</v>
      </c>
      <c r="S485" s="1" t="s">
        <v>69</v>
      </c>
      <c r="T485" s="3">
        <v>2.2342193237723262E-4</v>
      </c>
      <c r="U485" s="4">
        <v>4193.5886727960651</v>
      </c>
      <c r="V485" s="4">
        <v>629.03830091940972</v>
      </c>
      <c r="W485" s="4">
        <v>3564.5503718766554</v>
      </c>
      <c r="X485" s="1" t="s">
        <v>13</v>
      </c>
    </row>
    <row r="486" spans="1:24" x14ac:dyDescent="0.25">
      <c r="A486" s="1" t="s">
        <v>53</v>
      </c>
      <c r="B486" s="1" t="s">
        <v>54</v>
      </c>
      <c r="C486" s="1" t="s">
        <v>123</v>
      </c>
      <c r="D486" s="1" t="s">
        <v>124</v>
      </c>
      <c r="E486" s="1" t="s">
        <v>57</v>
      </c>
      <c r="F486" s="1" t="s">
        <v>58</v>
      </c>
      <c r="G486" s="1" t="s">
        <v>59</v>
      </c>
      <c r="H486" s="1" t="s">
        <v>223</v>
      </c>
      <c r="I486" s="1" t="s">
        <v>15</v>
      </c>
      <c r="J486" s="1" t="s">
        <v>61</v>
      </c>
      <c r="K486" s="1" t="s">
        <v>62</v>
      </c>
      <c r="L486" s="1" t="s">
        <v>95</v>
      </c>
      <c r="M486" s="1" t="s">
        <v>96</v>
      </c>
      <c r="N486" s="1" t="s">
        <v>175</v>
      </c>
      <c r="O486" s="1" t="s">
        <v>176</v>
      </c>
      <c r="P486" s="1" t="s">
        <v>67</v>
      </c>
      <c r="Q486" s="1" t="s">
        <v>68</v>
      </c>
      <c r="R486" s="2">
        <v>2836060.58</v>
      </c>
      <c r="S486" s="1" t="s">
        <v>69</v>
      </c>
      <c r="T486" s="3">
        <v>2.9843145236871133E-3</v>
      </c>
      <c r="U486" s="4">
        <v>56015.035987892021</v>
      </c>
      <c r="V486" s="4">
        <v>8402.2553981838028</v>
      </c>
      <c r="W486" s="4">
        <v>47612.780589708214</v>
      </c>
      <c r="X486" s="1" t="s">
        <v>13</v>
      </c>
    </row>
    <row r="487" spans="1:24" x14ac:dyDescent="0.25">
      <c r="A487" s="1" t="s">
        <v>53</v>
      </c>
      <c r="B487" s="1" t="s">
        <v>54</v>
      </c>
      <c r="C487" s="1" t="s">
        <v>79</v>
      </c>
      <c r="D487" s="1" t="s">
        <v>80</v>
      </c>
      <c r="E487" s="1" t="s">
        <v>57</v>
      </c>
      <c r="F487" s="1" t="s">
        <v>58</v>
      </c>
      <c r="G487" s="1" t="s">
        <v>59</v>
      </c>
      <c r="H487" s="1" t="s">
        <v>223</v>
      </c>
      <c r="I487" s="1" t="s">
        <v>15</v>
      </c>
      <c r="J487" s="1" t="s">
        <v>61</v>
      </c>
      <c r="K487" s="1" t="s">
        <v>62</v>
      </c>
      <c r="L487" s="1" t="s">
        <v>89</v>
      </c>
      <c r="M487" s="1" t="s">
        <v>90</v>
      </c>
      <c r="N487" s="1" t="s">
        <v>192</v>
      </c>
      <c r="O487" s="1" t="s">
        <v>193</v>
      </c>
      <c r="P487" s="1" t="s">
        <v>67</v>
      </c>
      <c r="Q487" s="1" t="s">
        <v>68</v>
      </c>
      <c r="R487" s="2">
        <v>8427.32</v>
      </c>
      <c r="S487" s="1" t="s">
        <v>69</v>
      </c>
      <c r="T487" s="3">
        <v>8.8678548156255816E-6</v>
      </c>
      <c r="U487" s="4">
        <v>166.4480076379335</v>
      </c>
      <c r="V487" s="4">
        <v>24.967201145690023</v>
      </c>
      <c r="W487" s="4">
        <v>141.48080649224346</v>
      </c>
      <c r="X487" s="1" t="s">
        <v>13</v>
      </c>
    </row>
    <row r="488" spans="1:24" x14ac:dyDescent="0.25">
      <c r="A488" s="1" t="s">
        <v>53</v>
      </c>
      <c r="B488" s="1" t="s">
        <v>54</v>
      </c>
      <c r="C488" s="1" t="s">
        <v>137</v>
      </c>
      <c r="D488" s="1" t="s">
        <v>138</v>
      </c>
      <c r="E488" s="1" t="s">
        <v>57</v>
      </c>
      <c r="F488" s="1" t="s">
        <v>58</v>
      </c>
      <c r="G488" s="1" t="s">
        <v>59</v>
      </c>
      <c r="H488" s="1" t="s">
        <v>223</v>
      </c>
      <c r="I488" s="1" t="s">
        <v>15</v>
      </c>
      <c r="J488" s="1" t="s">
        <v>61</v>
      </c>
      <c r="K488" s="1" t="s">
        <v>62</v>
      </c>
      <c r="L488" s="1" t="s">
        <v>95</v>
      </c>
      <c r="M488" s="1" t="s">
        <v>96</v>
      </c>
      <c r="N488" s="1" t="s">
        <v>175</v>
      </c>
      <c r="O488" s="1" t="s">
        <v>176</v>
      </c>
      <c r="P488" s="1" t="s">
        <v>67</v>
      </c>
      <c r="Q488" s="1" t="s">
        <v>68</v>
      </c>
      <c r="R488" s="2">
        <v>330785.67</v>
      </c>
      <c r="S488" s="1" t="s">
        <v>69</v>
      </c>
      <c r="T488" s="3">
        <v>3.4807735990201332E-4</v>
      </c>
      <c r="U488" s="4">
        <v>6533.3481731652482</v>
      </c>
      <c r="V488" s="4">
        <v>980.00222597478717</v>
      </c>
      <c r="W488" s="4">
        <v>5553.3459471904607</v>
      </c>
      <c r="X488" s="1" t="s">
        <v>13</v>
      </c>
    </row>
    <row r="489" spans="1:24" x14ac:dyDescent="0.25">
      <c r="A489" s="1" t="s">
        <v>53</v>
      </c>
      <c r="B489" s="1" t="s">
        <v>54</v>
      </c>
      <c r="C489" s="1" t="s">
        <v>93</v>
      </c>
      <c r="D489" s="1" t="s">
        <v>94</v>
      </c>
      <c r="E489" s="1" t="s">
        <v>57</v>
      </c>
      <c r="F489" s="1" t="s">
        <v>58</v>
      </c>
      <c r="G489" s="1" t="s">
        <v>59</v>
      </c>
      <c r="H489" s="1" t="s">
        <v>223</v>
      </c>
      <c r="I489" s="1" t="s">
        <v>15</v>
      </c>
      <c r="J489" s="1" t="s">
        <v>61</v>
      </c>
      <c r="K489" s="1" t="s">
        <v>62</v>
      </c>
      <c r="L489" s="1" t="s">
        <v>198</v>
      </c>
      <c r="M489" s="1" t="s">
        <v>199</v>
      </c>
      <c r="N489" s="1" t="s">
        <v>200</v>
      </c>
      <c r="O489" s="1" t="s">
        <v>201</v>
      </c>
      <c r="P489" s="1" t="s">
        <v>67</v>
      </c>
      <c r="Q489" s="1" t="s">
        <v>68</v>
      </c>
      <c r="R489" s="2">
        <v>74079.88</v>
      </c>
      <c r="S489" s="1" t="s">
        <v>69</v>
      </c>
      <c r="T489" s="3">
        <v>7.7952376389998882E-5</v>
      </c>
      <c r="U489" s="4">
        <v>1463.1518005792113</v>
      </c>
      <c r="V489" s="4">
        <v>219.4727700868817</v>
      </c>
      <c r="W489" s="4">
        <v>1243.6790304923295</v>
      </c>
      <c r="X489" s="1" t="s">
        <v>13</v>
      </c>
    </row>
    <row r="490" spans="1:24" x14ac:dyDescent="0.25">
      <c r="A490" s="1" t="s">
        <v>53</v>
      </c>
      <c r="B490" s="1" t="s">
        <v>54</v>
      </c>
      <c r="C490" s="1" t="s">
        <v>99</v>
      </c>
      <c r="D490" s="1" t="s">
        <v>100</v>
      </c>
      <c r="E490" s="1" t="s">
        <v>57</v>
      </c>
      <c r="F490" s="1" t="s">
        <v>58</v>
      </c>
      <c r="G490" s="1" t="s">
        <v>59</v>
      </c>
      <c r="H490" s="1" t="s">
        <v>223</v>
      </c>
      <c r="I490" s="1" t="s">
        <v>15</v>
      </c>
      <c r="J490" s="1" t="s">
        <v>61</v>
      </c>
      <c r="K490" s="1" t="s">
        <v>62</v>
      </c>
      <c r="L490" s="1" t="s">
        <v>63</v>
      </c>
      <c r="M490" s="1" t="s">
        <v>64</v>
      </c>
      <c r="N490" s="1" t="s">
        <v>157</v>
      </c>
      <c r="O490" s="1" t="s">
        <v>158</v>
      </c>
      <c r="P490" s="1" t="s">
        <v>67</v>
      </c>
      <c r="Q490" s="1" t="s">
        <v>68</v>
      </c>
      <c r="R490" s="2">
        <v>719794.53</v>
      </c>
      <c r="S490" s="1" t="s">
        <v>69</v>
      </c>
      <c r="T490" s="3">
        <v>7.5742150400381772E-4</v>
      </c>
      <c r="U490" s="4">
        <v>14216.662643305674</v>
      </c>
      <c r="V490" s="4">
        <v>2132.4993964958508</v>
      </c>
      <c r="W490" s="4">
        <v>12084.163246809821</v>
      </c>
      <c r="X490" s="1" t="s">
        <v>13</v>
      </c>
    </row>
    <row r="491" spans="1:24" x14ac:dyDescent="0.25">
      <c r="A491" s="1" t="s">
        <v>53</v>
      </c>
      <c r="B491" s="1" t="s">
        <v>54</v>
      </c>
      <c r="C491" s="1" t="s">
        <v>76</v>
      </c>
      <c r="D491" s="1" t="s">
        <v>77</v>
      </c>
      <c r="E491" s="1" t="s">
        <v>57</v>
      </c>
      <c r="F491" s="1" t="s">
        <v>58</v>
      </c>
      <c r="G491" s="1" t="s">
        <v>59</v>
      </c>
      <c r="H491" s="1" t="s">
        <v>223</v>
      </c>
      <c r="I491" s="1" t="s">
        <v>15</v>
      </c>
      <c r="J491" s="1" t="s">
        <v>61</v>
      </c>
      <c r="K491" s="1" t="s">
        <v>62</v>
      </c>
      <c r="L491" s="1" t="s">
        <v>63</v>
      </c>
      <c r="M491" s="1" t="s">
        <v>64</v>
      </c>
      <c r="N491" s="1" t="s">
        <v>107</v>
      </c>
      <c r="O491" s="1" t="s">
        <v>108</v>
      </c>
      <c r="P491" s="1" t="s">
        <v>67</v>
      </c>
      <c r="Q491" s="1" t="s">
        <v>68</v>
      </c>
      <c r="R491" s="2">
        <v>799003.19000000006</v>
      </c>
      <c r="S491" s="1" t="s">
        <v>69</v>
      </c>
      <c r="T491" s="3">
        <v>8.4077076533722503E-4</v>
      </c>
      <c r="U491" s="4">
        <v>15781.112983944275</v>
      </c>
      <c r="V491" s="4">
        <v>2367.166947591641</v>
      </c>
      <c r="W491" s="4">
        <v>13413.946036352632</v>
      </c>
      <c r="X491" s="1" t="s">
        <v>13</v>
      </c>
    </row>
    <row r="492" spans="1:24" x14ac:dyDescent="0.25">
      <c r="A492" s="1" t="s">
        <v>53</v>
      </c>
      <c r="B492" s="1" t="s">
        <v>54</v>
      </c>
      <c r="C492" s="1" t="s">
        <v>169</v>
      </c>
      <c r="D492" s="1" t="s">
        <v>170</v>
      </c>
      <c r="E492" s="1" t="s">
        <v>57</v>
      </c>
      <c r="F492" s="1" t="s">
        <v>58</v>
      </c>
      <c r="G492" s="1" t="s">
        <v>59</v>
      </c>
      <c r="H492" s="1" t="s">
        <v>223</v>
      </c>
      <c r="I492" s="1" t="s">
        <v>15</v>
      </c>
      <c r="J492" s="1" t="s">
        <v>61</v>
      </c>
      <c r="K492" s="1" t="s">
        <v>62</v>
      </c>
      <c r="L492" s="1" t="s">
        <v>127</v>
      </c>
      <c r="M492" s="1" t="s">
        <v>128</v>
      </c>
      <c r="N492" s="1" t="s">
        <v>236</v>
      </c>
      <c r="O492" s="1" t="s">
        <v>237</v>
      </c>
      <c r="P492" s="1" t="s">
        <v>67</v>
      </c>
      <c r="Q492" s="1" t="s">
        <v>68</v>
      </c>
      <c r="R492" s="2">
        <v>314058.75</v>
      </c>
      <c r="S492" s="1" t="s">
        <v>69</v>
      </c>
      <c r="T492" s="3">
        <v>3.3047604678318265E-4</v>
      </c>
      <c r="U492" s="4">
        <v>6202.9747557657538</v>
      </c>
      <c r="V492" s="4">
        <v>930.44621336486307</v>
      </c>
      <c r="W492" s="4">
        <v>5272.5285424008907</v>
      </c>
      <c r="X492" s="1" t="s">
        <v>13</v>
      </c>
    </row>
    <row r="493" spans="1:24" x14ac:dyDescent="0.25">
      <c r="A493" s="1" t="s">
        <v>53</v>
      </c>
      <c r="B493" s="1" t="s">
        <v>54</v>
      </c>
      <c r="C493" s="1" t="s">
        <v>76</v>
      </c>
      <c r="D493" s="1" t="s">
        <v>77</v>
      </c>
      <c r="E493" s="1" t="s">
        <v>57</v>
      </c>
      <c r="F493" s="1" t="s">
        <v>58</v>
      </c>
      <c r="G493" s="1" t="s">
        <v>59</v>
      </c>
      <c r="H493" s="1" t="s">
        <v>223</v>
      </c>
      <c r="I493" s="1" t="s">
        <v>15</v>
      </c>
      <c r="J493" s="1" t="s">
        <v>242</v>
      </c>
      <c r="K493" s="1" t="s">
        <v>243</v>
      </c>
      <c r="L493" s="1" t="s">
        <v>63</v>
      </c>
      <c r="M493" s="1" t="s">
        <v>64</v>
      </c>
      <c r="N493" s="1" t="s">
        <v>107</v>
      </c>
      <c r="O493" s="1" t="s">
        <v>108</v>
      </c>
      <c r="P493" s="1" t="s">
        <v>67</v>
      </c>
      <c r="Q493" s="1" t="s">
        <v>68</v>
      </c>
      <c r="R493" s="2">
        <v>7617.3</v>
      </c>
      <c r="S493" s="1" t="s">
        <v>69</v>
      </c>
      <c r="T493" s="3">
        <v>8.0154913409084675E-6</v>
      </c>
      <c r="U493" s="4">
        <v>150.44930162619087</v>
      </c>
      <c r="V493" s="4">
        <v>22.56739524392863</v>
      </c>
      <c r="W493" s="4">
        <v>127.88190638226224</v>
      </c>
      <c r="X493" s="1" t="s">
        <v>13</v>
      </c>
    </row>
    <row r="494" spans="1:24" x14ac:dyDescent="0.25">
      <c r="A494" s="1" t="s">
        <v>53</v>
      </c>
      <c r="B494" s="1" t="s">
        <v>54</v>
      </c>
      <c r="C494" s="1" t="s">
        <v>169</v>
      </c>
      <c r="D494" s="1" t="s">
        <v>170</v>
      </c>
      <c r="E494" s="1" t="s">
        <v>57</v>
      </c>
      <c r="F494" s="1" t="s">
        <v>58</v>
      </c>
      <c r="G494" s="1" t="s">
        <v>59</v>
      </c>
      <c r="H494" s="1" t="s">
        <v>223</v>
      </c>
      <c r="I494" s="1" t="s">
        <v>15</v>
      </c>
      <c r="J494" s="1" t="s">
        <v>61</v>
      </c>
      <c r="K494" s="1" t="s">
        <v>62</v>
      </c>
      <c r="L494" s="1" t="s">
        <v>127</v>
      </c>
      <c r="M494" s="1" t="s">
        <v>128</v>
      </c>
      <c r="N494" s="1" t="s">
        <v>232</v>
      </c>
      <c r="O494" s="1" t="s">
        <v>233</v>
      </c>
      <c r="P494" s="1" t="s">
        <v>67</v>
      </c>
      <c r="Q494" s="1" t="s">
        <v>68</v>
      </c>
      <c r="R494" s="2">
        <v>207007.63</v>
      </c>
      <c r="S494" s="1" t="s">
        <v>69</v>
      </c>
      <c r="T494" s="3">
        <v>2.17828871879404E-4</v>
      </c>
      <c r="U494" s="4">
        <v>4088.6079535784233</v>
      </c>
      <c r="V494" s="4">
        <v>613.2911930367635</v>
      </c>
      <c r="W494" s="4">
        <v>3475.3167605416597</v>
      </c>
      <c r="X494" s="1" t="s">
        <v>13</v>
      </c>
    </row>
    <row r="495" spans="1:24" x14ac:dyDescent="0.25">
      <c r="A495" s="1" t="s">
        <v>53</v>
      </c>
      <c r="B495" s="1" t="s">
        <v>54</v>
      </c>
      <c r="C495" s="1" t="s">
        <v>169</v>
      </c>
      <c r="D495" s="1" t="s">
        <v>170</v>
      </c>
      <c r="E495" s="1" t="s">
        <v>57</v>
      </c>
      <c r="F495" s="1" t="s">
        <v>58</v>
      </c>
      <c r="G495" s="1" t="s">
        <v>59</v>
      </c>
      <c r="H495" s="1" t="s">
        <v>223</v>
      </c>
      <c r="I495" s="1" t="s">
        <v>15</v>
      </c>
      <c r="J495" s="1" t="s">
        <v>226</v>
      </c>
      <c r="K495" s="1" t="s">
        <v>227</v>
      </c>
      <c r="L495" s="1" t="s">
        <v>127</v>
      </c>
      <c r="M495" s="1" t="s">
        <v>128</v>
      </c>
      <c r="N495" s="1" t="s">
        <v>230</v>
      </c>
      <c r="O495" s="1" t="s">
        <v>231</v>
      </c>
      <c r="P495" s="1" t="s">
        <v>67</v>
      </c>
      <c r="Q495" s="1" t="s">
        <v>68</v>
      </c>
      <c r="R495" s="2">
        <v>12694.51</v>
      </c>
      <c r="S495" s="1" t="s">
        <v>69</v>
      </c>
      <c r="T495" s="3">
        <v>1.3358110482989505E-5</v>
      </c>
      <c r="U495" s="4">
        <v>250.7292825524394</v>
      </c>
      <c r="V495" s="4">
        <v>37.609392382865906</v>
      </c>
      <c r="W495" s="4">
        <v>213.11989016957349</v>
      </c>
      <c r="X495" s="1" t="s">
        <v>13</v>
      </c>
    </row>
    <row r="496" spans="1:24" x14ac:dyDescent="0.25">
      <c r="A496" s="1" t="s">
        <v>53</v>
      </c>
      <c r="B496" s="1" t="s">
        <v>54</v>
      </c>
      <c r="C496" s="1" t="s">
        <v>103</v>
      </c>
      <c r="D496" s="1" t="s">
        <v>104</v>
      </c>
      <c r="E496" s="1" t="s">
        <v>57</v>
      </c>
      <c r="F496" s="1" t="s">
        <v>58</v>
      </c>
      <c r="G496" s="1" t="s">
        <v>59</v>
      </c>
      <c r="H496" s="1" t="s">
        <v>223</v>
      </c>
      <c r="I496" s="1" t="s">
        <v>15</v>
      </c>
      <c r="J496" s="1" t="s">
        <v>61</v>
      </c>
      <c r="K496" s="1" t="s">
        <v>62</v>
      </c>
      <c r="L496" s="1" t="s">
        <v>63</v>
      </c>
      <c r="M496" s="1" t="s">
        <v>64</v>
      </c>
      <c r="N496" s="1" t="s">
        <v>157</v>
      </c>
      <c r="O496" s="1" t="s">
        <v>158</v>
      </c>
      <c r="P496" s="1" t="s">
        <v>67</v>
      </c>
      <c r="Q496" s="1" t="s">
        <v>68</v>
      </c>
      <c r="R496" s="2">
        <v>1028812.81</v>
      </c>
      <c r="S496" s="1" t="s">
        <v>69</v>
      </c>
      <c r="T496" s="3">
        <v>1.0825935922138697E-3</v>
      </c>
      <c r="U496" s="4">
        <v>20320.083069930162</v>
      </c>
      <c r="V496" s="4">
        <v>3048.0124604895241</v>
      </c>
      <c r="W496" s="4">
        <v>17272.070609440638</v>
      </c>
      <c r="X496" s="1" t="s">
        <v>13</v>
      </c>
    </row>
    <row r="497" spans="1:24" x14ac:dyDescent="0.25">
      <c r="A497" s="1" t="s">
        <v>53</v>
      </c>
      <c r="B497" s="1" t="s">
        <v>54</v>
      </c>
      <c r="C497" s="1" t="s">
        <v>155</v>
      </c>
      <c r="D497" s="1" t="s">
        <v>156</v>
      </c>
      <c r="E497" s="1" t="s">
        <v>57</v>
      </c>
      <c r="F497" s="1" t="s">
        <v>58</v>
      </c>
      <c r="G497" s="1" t="s">
        <v>59</v>
      </c>
      <c r="H497" s="1" t="s">
        <v>223</v>
      </c>
      <c r="I497" s="1" t="s">
        <v>15</v>
      </c>
      <c r="J497" s="1" t="s">
        <v>61</v>
      </c>
      <c r="K497" s="1" t="s">
        <v>62</v>
      </c>
      <c r="L497" s="1" t="s">
        <v>127</v>
      </c>
      <c r="M497" s="1" t="s">
        <v>128</v>
      </c>
      <c r="N497" s="1" t="s">
        <v>224</v>
      </c>
      <c r="O497" s="1" t="s">
        <v>225</v>
      </c>
      <c r="P497" s="1" t="s">
        <v>67</v>
      </c>
      <c r="Q497" s="1" t="s">
        <v>68</v>
      </c>
      <c r="R497" s="2">
        <v>630408.41</v>
      </c>
      <c r="S497" s="1" t="s">
        <v>69</v>
      </c>
      <c r="T497" s="3">
        <v>6.6336275997937264E-4</v>
      </c>
      <c r="U497" s="4">
        <v>12451.197277746369</v>
      </c>
      <c r="V497" s="4">
        <v>1867.6795916619553</v>
      </c>
      <c r="W497" s="4">
        <v>10583.517686084413</v>
      </c>
      <c r="X497" s="1" t="s">
        <v>13</v>
      </c>
    </row>
    <row r="498" spans="1:24" x14ac:dyDescent="0.25">
      <c r="A498" s="1" t="s">
        <v>53</v>
      </c>
      <c r="B498" s="1" t="s">
        <v>54</v>
      </c>
      <c r="C498" s="1" t="s">
        <v>141</v>
      </c>
      <c r="D498" s="1" t="s">
        <v>142</v>
      </c>
      <c r="E498" s="1" t="s">
        <v>57</v>
      </c>
      <c r="F498" s="1" t="s">
        <v>58</v>
      </c>
      <c r="G498" s="1" t="s">
        <v>59</v>
      </c>
      <c r="H498" s="1" t="s">
        <v>223</v>
      </c>
      <c r="I498" s="1" t="s">
        <v>15</v>
      </c>
      <c r="J498" s="1" t="s">
        <v>61</v>
      </c>
      <c r="K498" s="1" t="s">
        <v>62</v>
      </c>
      <c r="L498" s="1" t="s">
        <v>95</v>
      </c>
      <c r="M498" s="1" t="s">
        <v>96</v>
      </c>
      <c r="N498" s="1" t="s">
        <v>145</v>
      </c>
      <c r="O498" s="1" t="s">
        <v>146</v>
      </c>
      <c r="P498" s="1" t="s">
        <v>67</v>
      </c>
      <c r="Q498" s="1" t="s">
        <v>68</v>
      </c>
      <c r="R498" s="2">
        <v>811441.12</v>
      </c>
      <c r="S498" s="1" t="s">
        <v>69</v>
      </c>
      <c r="T498" s="3">
        <v>8.5385888320232484E-4</v>
      </c>
      <c r="U498" s="4">
        <v>16026.774554602569</v>
      </c>
      <c r="V498" s="4">
        <v>2404.0161831903852</v>
      </c>
      <c r="W498" s="4">
        <v>13622.758371412183</v>
      </c>
      <c r="X498" s="1" t="s">
        <v>13</v>
      </c>
    </row>
    <row r="499" spans="1:24" x14ac:dyDescent="0.25">
      <c r="A499" s="1" t="s">
        <v>53</v>
      </c>
      <c r="B499" s="1" t="s">
        <v>54</v>
      </c>
      <c r="C499" s="1" t="s">
        <v>93</v>
      </c>
      <c r="D499" s="1" t="s">
        <v>94</v>
      </c>
      <c r="E499" s="1" t="s">
        <v>57</v>
      </c>
      <c r="F499" s="1" t="s">
        <v>58</v>
      </c>
      <c r="G499" s="1" t="s">
        <v>59</v>
      </c>
      <c r="H499" s="1" t="s">
        <v>223</v>
      </c>
      <c r="I499" s="1" t="s">
        <v>15</v>
      </c>
      <c r="J499" s="1" t="s">
        <v>61</v>
      </c>
      <c r="K499" s="1" t="s">
        <v>62</v>
      </c>
      <c r="L499" s="1" t="s">
        <v>63</v>
      </c>
      <c r="M499" s="1" t="s">
        <v>64</v>
      </c>
      <c r="N499" s="1" t="s">
        <v>131</v>
      </c>
      <c r="O499" s="1" t="s">
        <v>132</v>
      </c>
      <c r="P499" s="1" t="s">
        <v>67</v>
      </c>
      <c r="Q499" s="1" t="s">
        <v>68</v>
      </c>
      <c r="R499" s="2">
        <v>800522.55</v>
      </c>
      <c r="S499" s="1" t="s">
        <v>69</v>
      </c>
      <c r="T499" s="3">
        <v>8.4236954927953032E-4</v>
      </c>
      <c r="U499" s="4">
        <v>15811.121865164492</v>
      </c>
      <c r="V499" s="4">
        <v>2371.6682797746739</v>
      </c>
      <c r="W499" s="4">
        <v>13439.453585389818</v>
      </c>
      <c r="X499" s="1" t="s">
        <v>13</v>
      </c>
    </row>
    <row r="500" spans="1:24" x14ac:dyDescent="0.25">
      <c r="A500" s="1" t="s">
        <v>53</v>
      </c>
      <c r="B500" s="1" t="s">
        <v>54</v>
      </c>
      <c r="C500" s="1" t="s">
        <v>169</v>
      </c>
      <c r="D500" s="1" t="s">
        <v>170</v>
      </c>
      <c r="E500" s="1" t="s">
        <v>57</v>
      </c>
      <c r="F500" s="1" t="s">
        <v>58</v>
      </c>
      <c r="G500" s="1" t="s">
        <v>59</v>
      </c>
      <c r="H500" s="1" t="s">
        <v>223</v>
      </c>
      <c r="I500" s="1" t="s">
        <v>15</v>
      </c>
      <c r="J500" s="1" t="s">
        <v>250</v>
      </c>
      <c r="K500" s="1" t="s">
        <v>251</v>
      </c>
      <c r="L500" s="1" t="s">
        <v>63</v>
      </c>
      <c r="M500" s="1" t="s">
        <v>64</v>
      </c>
      <c r="N500" s="1" t="s">
        <v>147</v>
      </c>
      <c r="O500" s="1" t="s">
        <v>148</v>
      </c>
      <c r="P500" s="1" t="s">
        <v>67</v>
      </c>
      <c r="Q500" s="1" t="s">
        <v>68</v>
      </c>
      <c r="R500" s="2">
        <v>647.28</v>
      </c>
      <c r="S500" s="1" t="s">
        <v>69</v>
      </c>
      <c r="T500" s="3">
        <v>6.8111630566516131E-7</v>
      </c>
      <c r="U500" s="4">
        <v>12.784428072492988</v>
      </c>
      <c r="V500" s="4">
        <v>1.9176642108739481</v>
      </c>
      <c r="W500" s="4">
        <v>10.86676386161904</v>
      </c>
      <c r="X500" s="1" t="s">
        <v>13</v>
      </c>
    </row>
    <row r="501" spans="1:24" x14ac:dyDescent="0.25">
      <c r="A501" s="1" t="s">
        <v>53</v>
      </c>
      <c r="B501" s="1" t="s">
        <v>54</v>
      </c>
      <c r="C501" s="1" t="s">
        <v>155</v>
      </c>
      <c r="D501" s="1" t="s">
        <v>156</v>
      </c>
      <c r="E501" s="1" t="s">
        <v>57</v>
      </c>
      <c r="F501" s="1" t="s">
        <v>58</v>
      </c>
      <c r="G501" s="1" t="s">
        <v>59</v>
      </c>
      <c r="H501" s="1" t="s">
        <v>223</v>
      </c>
      <c r="I501" s="1" t="s">
        <v>15</v>
      </c>
      <c r="J501" s="1" t="s">
        <v>226</v>
      </c>
      <c r="K501" s="1" t="s">
        <v>227</v>
      </c>
      <c r="L501" s="1" t="s">
        <v>127</v>
      </c>
      <c r="M501" s="1" t="s">
        <v>128</v>
      </c>
      <c r="N501" s="1" t="s">
        <v>224</v>
      </c>
      <c r="O501" s="1" t="s">
        <v>225</v>
      </c>
      <c r="P501" s="1" t="s">
        <v>67</v>
      </c>
      <c r="Q501" s="1" t="s">
        <v>68</v>
      </c>
      <c r="R501" s="2">
        <v>1769.68</v>
      </c>
      <c r="S501" s="1" t="s">
        <v>69</v>
      </c>
      <c r="T501" s="3">
        <v>1.8621893211740247E-6</v>
      </c>
      <c r="U501" s="4">
        <v>34.95295184669601</v>
      </c>
      <c r="V501" s="4">
        <v>5.2429427770044015</v>
      </c>
      <c r="W501" s="4">
        <v>29.710009069691608</v>
      </c>
      <c r="X501" s="1" t="s">
        <v>13</v>
      </c>
    </row>
    <row r="502" spans="1:24" x14ac:dyDescent="0.25">
      <c r="A502" s="1" t="s">
        <v>53</v>
      </c>
      <c r="B502" s="1" t="s">
        <v>54</v>
      </c>
      <c r="C502" s="1" t="s">
        <v>87</v>
      </c>
      <c r="D502" s="1" t="s">
        <v>88</v>
      </c>
      <c r="E502" s="1" t="s">
        <v>57</v>
      </c>
      <c r="F502" s="1" t="s">
        <v>58</v>
      </c>
      <c r="G502" s="1" t="s">
        <v>59</v>
      </c>
      <c r="H502" s="1" t="s">
        <v>223</v>
      </c>
      <c r="I502" s="1" t="s">
        <v>15</v>
      </c>
      <c r="J502" s="1" t="s">
        <v>226</v>
      </c>
      <c r="K502" s="1" t="s">
        <v>227</v>
      </c>
      <c r="L502" s="1" t="s">
        <v>95</v>
      </c>
      <c r="M502" s="1" t="s">
        <v>96</v>
      </c>
      <c r="N502" s="1" t="s">
        <v>125</v>
      </c>
      <c r="O502" s="1" t="s">
        <v>126</v>
      </c>
      <c r="P502" s="1" t="s">
        <v>67</v>
      </c>
      <c r="Q502" s="1" t="s">
        <v>68</v>
      </c>
      <c r="R502" s="2">
        <v>413631.79000000004</v>
      </c>
      <c r="S502" s="1" t="s">
        <v>69</v>
      </c>
      <c r="T502" s="3">
        <v>4.3525422801641921E-4</v>
      </c>
      <c r="U502" s="4">
        <v>8169.6419907173477</v>
      </c>
      <c r="V502" s="4">
        <v>1225.4462986076021</v>
      </c>
      <c r="W502" s="4">
        <v>6944.1956921097453</v>
      </c>
      <c r="X502" s="1" t="s">
        <v>13</v>
      </c>
    </row>
    <row r="503" spans="1:24" x14ac:dyDescent="0.25">
      <c r="A503" s="1" t="s">
        <v>53</v>
      </c>
      <c r="B503" s="1" t="s">
        <v>54</v>
      </c>
      <c r="C503" s="1" t="s">
        <v>137</v>
      </c>
      <c r="D503" s="1" t="s">
        <v>138</v>
      </c>
      <c r="E503" s="1" t="s">
        <v>57</v>
      </c>
      <c r="F503" s="1" t="s">
        <v>58</v>
      </c>
      <c r="G503" s="1" t="s">
        <v>59</v>
      </c>
      <c r="H503" s="1" t="s">
        <v>223</v>
      </c>
      <c r="I503" s="1" t="s">
        <v>15</v>
      </c>
      <c r="J503" s="1" t="s">
        <v>61</v>
      </c>
      <c r="K503" s="1" t="s">
        <v>62</v>
      </c>
      <c r="L503" s="1" t="s">
        <v>89</v>
      </c>
      <c r="M503" s="1" t="s">
        <v>90</v>
      </c>
      <c r="N503" s="1" t="s">
        <v>181</v>
      </c>
      <c r="O503" s="1" t="s">
        <v>182</v>
      </c>
      <c r="P503" s="1" t="s">
        <v>67</v>
      </c>
      <c r="Q503" s="1" t="s">
        <v>68</v>
      </c>
      <c r="R503" s="2">
        <v>14415.64</v>
      </c>
      <c r="S503" s="1" t="s">
        <v>69</v>
      </c>
      <c r="T503" s="3">
        <v>1.5169211872140226E-5</v>
      </c>
      <c r="U503" s="4">
        <v>284.7233232896935</v>
      </c>
      <c r="V503" s="4">
        <v>42.708498493454023</v>
      </c>
      <c r="W503" s="4">
        <v>242.01482479623945</v>
      </c>
      <c r="X503" s="1" t="s">
        <v>13</v>
      </c>
    </row>
    <row r="504" spans="1:24" x14ac:dyDescent="0.25">
      <c r="A504" s="1" t="s">
        <v>53</v>
      </c>
      <c r="B504" s="1" t="s">
        <v>54</v>
      </c>
      <c r="C504" s="1" t="s">
        <v>99</v>
      </c>
      <c r="D504" s="1" t="s">
        <v>100</v>
      </c>
      <c r="E504" s="1" t="s">
        <v>57</v>
      </c>
      <c r="F504" s="1" t="s">
        <v>58</v>
      </c>
      <c r="G504" s="1" t="s">
        <v>59</v>
      </c>
      <c r="H504" s="1" t="s">
        <v>223</v>
      </c>
      <c r="I504" s="1" t="s">
        <v>15</v>
      </c>
      <c r="J504" s="1" t="s">
        <v>61</v>
      </c>
      <c r="K504" s="1" t="s">
        <v>62</v>
      </c>
      <c r="L504" s="1" t="s">
        <v>89</v>
      </c>
      <c r="M504" s="1" t="s">
        <v>90</v>
      </c>
      <c r="N504" s="1" t="s">
        <v>167</v>
      </c>
      <c r="O504" s="1" t="s">
        <v>168</v>
      </c>
      <c r="P504" s="1" t="s">
        <v>67</v>
      </c>
      <c r="Q504" s="1" t="s">
        <v>68</v>
      </c>
      <c r="R504" s="2">
        <v>1460838.95</v>
      </c>
      <c r="S504" s="1" t="s">
        <v>69</v>
      </c>
      <c r="T504" s="3">
        <v>1.5372037275920363E-3</v>
      </c>
      <c r="U504" s="4">
        <v>28853.031890018508</v>
      </c>
      <c r="V504" s="4">
        <v>4327.9547835027761</v>
      </c>
      <c r="W504" s="4">
        <v>24525.077106515731</v>
      </c>
      <c r="X504" s="1" t="s">
        <v>13</v>
      </c>
    </row>
    <row r="505" spans="1:24" x14ac:dyDescent="0.25">
      <c r="A505" s="1" t="s">
        <v>53</v>
      </c>
      <c r="B505" s="1" t="s">
        <v>54</v>
      </c>
      <c r="C505" s="1" t="s">
        <v>99</v>
      </c>
      <c r="D505" s="1" t="s">
        <v>100</v>
      </c>
      <c r="E505" s="1" t="s">
        <v>57</v>
      </c>
      <c r="F505" s="1" t="s">
        <v>58</v>
      </c>
      <c r="G505" s="1" t="s">
        <v>59</v>
      </c>
      <c r="H505" s="1" t="s">
        <v>223</v>
      </c>
      <c r="I505" s="1" t="s">
        <v>15</v>
      </c>
      <c r="J505" s="1" t="s">
        <v>61</v>
      </c>
      <c r="K505" s="1" t="s">
        <v>62</v>
      </c>
      <c r="L505" s="1" t="s">
        <v>63</v>
      </c>
      <c r="M505" s="1" t="s">
        <v>64</v>
      </c>
      <c r="N505" s="1" t="s">
        <v>196</v>
      </c>
      <c r="O505" s="1" t="s">
        <v>197</v>
      </c>
      <c r="P505" s="1" t="s">
        <v>67</v>
      </c>
      <c r="Q505" s="1" t="s">
        <v>68</v>
      </c>
      <c r="R505" s="2">
        <v>4030.21</v>
      </c>
      <c r="S505" s="1" t="s">
        <v>69</v>
      </c>
      <c r="T505" s="3">
        <v>4.240887631712381E-6</v>
      </c>
      <c r="U505" s="4">
        <v>79.600682644360973</v>
      </c>
      <c r="V505" s="4">
        <v>11.940102396654146</v>
      </c>
      <c r="W505" s="4">
        <v>67.660580247706818</v>
      </c>
      <c r="X505" s="1" t="s">
        <v>13</v>
      </c>
    </row>
    <row r="506" spans="1:24" x14ac:dyDescent="0.25">
      <c r="A506" s="1" t="s">
        <v>53</v>
      </c>
      <c r="B506" s="1" t="s">
        <v>54</v>
      </c>
      <c r="C506" s="1" t="s">
        <v>169</v>
      </c>
      <c r="D506" s="1" t="s">
        <v>170</v>
      </c>
      <c r="E506" s="1" t="s">
        <v>57</v>
      </c>
      <c r="F506" s="1" t="s">
        <v>58</v>
      </c>
      <c r="G506" s="1" t="s">
        <v>59</v>
      </c>
      <c r="H506" s="1" t="s">
        <v>223</v>
      </c>
      <c r="I506" s="1" t="s">
        <v>15</v>
      </c>
      <c r="J506" s="1" t="s">
        <v>61</v>
      </c>
      <c r="K506" s="1" t="s">
        <v>62</v>
      </c>
      <c r="L506" s="1" t="s">
        <v>63</v>
      </c>
      <c r="M506" s="1" t="s">
        <v>64</v>
      </c>
      <c r="N506" s="1" t="s">
        <v>131</v>
      </c>
      <c r="O506" s="1" t="s">
        <v>132</v>
      </c>
      <c r="P506" s="1" t="s">
        <v>67</v>
      </c>
      <c r="Q506" s="1" t="s">
        <v>68</v>
      </c>
      <c r="R506" s="2">
        <v>1621998.12</v>
      </c>
      <c r="S506" s="1" t="s">
        <v>69</v>
      </c>
      <c r="T506" s="3">
        <v>1.7067874293817777E-3</v>
      </c>
      <c r="U506" s="4">
        <v>32036.086854002675</v>
      </c>
      <c r="V506" s="4">
        <v>4805.4130281004009</v>
      </c>
      <c r="W506" s="4">
        <v>27230.673825902271</v>
      </c>
      <c r="X506" s="1" t="s">
        <v>13</v>
      </c>
    </row>
    <row r="507" spans="1:24" x14ac:dyDescent="0.25">
      <c r="A507" s="1" t="s">
        <v>53</v>
      </c>
      <c r="B507" s="1" t="s">
        <v>54</v>
      </c>
      <c r="C507" s="1" t="s">
        <v>99</v>
      </c>
      <c r="D507" s="1" t="s">
        <v>100</v>
      </c>
      <c r="E507" s="1" t="s">
        <v>57</v>
      </c>
      <c r="F507" s="1" t="s">
        <v>58</v>
      </c>
      <c r="G507" s="1" t="s">
        <v>59</v>
      </c>
      <c r="H507" s="1" t="s">
        <v>223</v>
      </c>
      <c r="I507" s="1" t="s">
        <v>15</v>
      </c>
      <c r="J507" s="1" t="s">
        <v>61</v>
      </c>
      <c r="K507" s="1" t="s">
        <v>62</v>
      </c>
      <c r="L507" s="1" t="s">
        <v>82</v>
      </c>
      <c r="M507" s="1" t="s">
        <v>83</v>
      </c>
      <c r="N507" s="1" t="s">
        <v>84</v>
      </c>
      <c r="O507" s="1" t="s">
        <v>85</v>
      </c>
      <c r="P507" s="1" t="s">
        <v>67</v>
      </c>
      <c r="Q507" s="1" t="s">
        <v>68</v>
      </c>
      <c r="R507" s="2">
        <v>53856.450000000004</v>
      </c>
      <c r="S507" s="1" t="s">
        <v>69</v>
      </c>
      <c r="T507" s="3">
        <v>5.6671774595600789E-5</v>
      </c>
      <c r="U507" s="4">
        <v>1063.7188098887884</v>
      </c>
      <c r="V507" s="4">
        <v>159.55782148331826</v>
      </c>
      <c r="W507" s="4">
        <v>904.16098840547011</v>
      </c>
      <c r="X507" s="1" t="s">
        <v>13</v>
      </c>
    </row>
    <row r="508" spans="1:24" x14ac:dyDescent="0.25">
      <c r="A508" s="1" t="s">
        <v>53</v>
      </c>
      <c r="B508" s="1" t="s">
        <v>54</v>
      </c>
      <c r="C508" s="1" t="s">
        <v>111</v>
      </c>
      <c r="D508" s="1" t="s">
        <v>112</v>
      </c>
      <c r="E508" s="1" t="s">
        <v>57</v>
      </c>
      <c r="F508" s="1" t="s">
        <v>58</v>
      </c>
      <c r="G508" s="1" t="s">
        <v>59</v>
      </c>
      <c r="H508" s="1" t="s">
        <v>223</v>
      </c>
      <c r="I508" s="1" t="s">
        <v>15</v>
      </c>
      <c r="J508" s="1" t="s">
        <v>226</v>
      </c>
      <c r="K508" s="1" t="s">
        <v>227</v>
      </c>
      <c r="L508" s="1" t="s">
        <v>89</v>
      </c>
      <c r="M508" s="1" t="s">
        <v>90</v>
      </c>
      <c r="N508" s="1" t="s">
        <v>171</v>
      </c>
      <c r="O508" s="1" t="s">
        <v>172</v>
      </c>
      <c r="P508" s="1" t="s">
        <v>67</v>
      </c>
      <c r="Q508" s="1" t="s">
        <v>68</v>
      </c>
      <c r="R508" s="2">
        <v>176.59</v>
      </c>
      <c r="S508" s="1" t="s">
        <v>69</v>
      </c>
      <c r="T508" s="3">
        <v>1.8582117231709745E-7</v>
      </c>
      <c r="U508" s="4">
        <v>3.4878293062067991</v>
      </c>
      <c r="V508" s="4">
        <v>0.52317439593101989</v>
      </c>
      <c r="W508" s="4">
        <v>2.9646549102757791</v>
      </c>
      <c r="X508" s="1" t="s">
        <v>13</v>
      </c>
    </row>
    <row r="509" spans="1:24" x14ac:dyDescent="0.25">
      <c r="A509" s="1" t="s">
        <v>53</v>
      </c>
      <c r="B509" s="1" t="s">
        <v>54</v>
      </c>
      <c r="C509" s="1" t="s">
        <v>79</v>
      </c>
      <c r="D509" s="1" t="s">
        <v>80</v>
      </c>
      <c r="E509" s="1" t="s">
        <v>57</v>
      </c>
      <c r="F509" s="1" t="s">
        <v>58</v>
      </c>
      <c r="G509" s="1" t="s">
        <v>59</v>
      </c>
      <c r="H509" s="1" t="s">
        <v>223</v>
      </c>
      <c r="I509" s="1" t="s">
        <v>15</v>
      </c>
      <c r="J509" s="1" t="s">
        <v>61</v>
      </c>
      <c r="K509" s="1" t="s">
        <v>62</v>
      </c>
      <c r="L509" s="1" t="s">
        <v>63</v>
      </c>
      <c r="M509" s="1" t="s">
        <v>64</v>
      </c>
      <c r="N509" s="1" t="s">
        <v>65</v>
      </c>
      <c r="O509" s="1" t="s">
        <v>66</v>
      </c>
      <c r="P509" s="1" t="s">
        <v>67</v>
      </c>
      <c r="Q509" s="1" t="s">
        <v>68</v>
      </c>
      <c r="R509" s="2">
        <v>314392.97000000003</v>
      </c>
      <c r="S509" s="1" t="s">
        <v>69</v>
      </c>
      <c r="T509" s="3">
        <v>3.3082773800132542E-4</v>
      </c>
      <c r="U509" s="4">
        <v>6209.5759353949552</v>
      </c>
      <c r="V509" s="4">
        <v>931.43639030924328</v>
      </c>
      <c r="W509" s="4">
        <v>5278.1395450857117</v>
      </c>
      <c r="X509" s="1" t="s">
        <v>13</v>
      </c>
    </row>
    <row r="510" spans="1:24" x14ac:dyDescent="0.25">
      <c r="A510" s="1" t="s">
        <v>53</v>
      </c>
      <c r="B510" s="1" t="s">
        <v>54</v>
      </c>
      <c r="C510" s="1" t="s">
        <v>103</v>
      </c>
      <c r="D510" s="1" t="s">
        <v>104</v>
      </c>
      <c r="E510" s="1" t="s">
        <v>57</v>
      </c>
      <c r="F510" s="1" t="s">
        <v>58</v>
      </c>
      <c r="G510" s="1" t="s">
        <v>59</v>
      </c>
      <c r="H510" s="1" t="s">
        <v>223</v>
      </c>
      <c r="I510" s="1" t="s">
        <v>15</v>
      </c>
      <c r="J510" s="1" t="s">
        <v>61</v>
      </c>
      <c r="K510" s="1" t="s">
        <v>62</v>
      </c>
      <c r="L510" s="1" t="s">
        <v>63</v>
      </c>
      <c r="M510" s="1" t="s">
        <v>64</v>
      </c>
      <c r="N510" s="1" t="s">
        <v>196</v>
      </c>
      <c r="O510" s="1" t="s">
        <v>197</v>
      </c>
      <c r="P510" s="1" t="s">
        <v>67</v>
      </c>
      <c r="Q510" s="1" t="s">
        <v>68</v>
      </c>
      <c r="R510" s="2">
        <v>1340143.8</v>
      </c>
      <c r="S510" s="1" t="s">
        <v>69</v>
      </c>
      <c r="T510" s="3">
        <v>1.4101992864232957E-3</v>
      </c>
      <c r="U510" s="4">
        <v>26469.181834596202</v>
      </c>
      <c r="V510" s="4">
        <v>3970.3772751894303</v>
      </c>
      <c r="W510" s="4">
        <v>22498.80455940677</v>
      </c>
      <c r="X510" s="1" t="s">
        <v>13</v>
      </c>
    </row>
    <row r="511" spans="1:24" x14ac:dyDescent="0.25">
      <c r="A511" s="1" t="s">
        <v>53</v>
      </c>
      <c r="B511" s="1" t="s">
        <v>54</v>
      </c>
      <c r="C511" s="1" t="s">
        <v>79</v>
      </c>
      <c r="D511" s="1" t="s">
        <v>80</v>
      </c>
      <c r="E511" s="1" t="s">
        <v>57</v>
      </c>
      <c r="F511" s="1" t="s">
        <v>58</v>
      </c>
      <c r="G511" s="1" t="s">
        <v>59</v>
      </c>
      <c r="H511" s="1" t="s">
        <v>223</v>
      </c>
      <c r="I511" s="1" t="s">
        <v>15</v>
      </c>
      <c r="J511" s="1" t="s">
        <v>61</v>
      </c>
      <c r="K511" s="1" t="s">
        <v>62</v>
      </c>
      <c r="L511" s="1" t="s">
        <v>127</v>
      </c>
      <c r="M511" s="1" t="s">
        <v>128</v>
      </c>
      <c r="N511" s="1" t="s">
        <v>224</v>
      </c>
      <c r="O511" s="1" t="s">
        <v>225</v>
      </c>
      <c r="P511" s="1" t="s">
        <v>67</v>
      </c>
      <c r="Q511" s="1" t="s">
        <v>68</v>
      </c>
      <c r="R511" s="2">
        <v>1183699.8900000001</v>
      </c>
      <c r="S511" s="1" t="s">
        <v>69</v>
      </c>
      <c r="T511" s="3">
        <v>1.2455773329827244E-3</v>
      </c>
      <c r="U511" s="4">
        <v>23379.257976645134</v>
      </c>
      <c r="V511" s="4">
        <v>3506.8886964967701</v>
      </c>
      <c r="W511" s="4">
        <v>19872.369280148363</v>
      </c>
      <c r="X511" s="1" t="s">
        <v>13</v>
      </c>
    </row>
    <row r="512" spans="1:24" x14ac:dyDescent="0.25">
      <c r="A512" s="1" t="s">
        <v>53</v>
      </c>
      <c r="B512" s="1" t="s">
        <v>54</v>
      </c>
      <c r="C512" s="1" t="s">
        <v>159</v>
      </c>
      <c r="D512" s="1" t="s">
        <v>160</v>
      </c>
      <c r="E512" s="1" t="s">
        <v>57</v>
      </c>
      <c r="F512" s="1" t="s">
        <v>58</v>
      </c>
      <c r="G512" s="1" t="s">
        <v>59</v>
      </c>
      <c r="H512" s="1" t="s">
        <v>223</v>
      </c>
      <c r="I512" s="1" t="s">
        <v>15</v>
      </c>
      <c r="J512" s="1" t="s">
        <v>238</v>
      </c>
      <c r="K512" s="1" t="s">
        <v>239</v>
      </c>
      <c r="L512" s="1" t="s">
        <v>89</v>
      </c>
      <c r="M512" s="1" t="s">
        <v>90</v>
      </c>
      <c r="N512" s="1" t="s">
        <v>91</v>
      </c>
      <c r="O512" s="1" t="s">
        <v>92</v>
      </c>
      <c r="P512" s="1" t="s">
        <v>67</v>
      </c>
      <c r="Q512" s="1" t="s">
        <v>68</v>
      </c>
      <c r="R512" s="2">
        <v>1351.78</v>
      </c>
      <c r="S512" s="1" t="s">
        <v>69</v>
      </c>
      <c r="T512" s="3">
        <v>1.4224437641701455E-6</v>
      </c>
      <c r="U512" s="4">
        <v>26.699008435042906</v>
      </c>
      <c r="V512" s="4">
        <v>4.0048512652564359</v>
      </c>
      <c r="W512" s="4">
        <v>22.694157169786468</v>
      </c>
      <c r="X512" s="1" t="s">
        <v>13</v>
      </c>
    </row>
    <row r="513" spans="1:24" x14ac:dyDescent="0.25">
      <c r="A513" s="1" t="s">
        <v>53</v>
      </c>
      <c r="B513" s="1" t="s">
        <v>54</v>
      </c>
      <c r="C513" s="1" t="s">
        <v>99</v>
      </c>
      <c r="D513" s="1" t="s">
        <v>100</v>
      </c>
      <c r="E513" s="1" t="s">
        <v>57</v>
      </c>
      <c r="F513" s="1" t="s">
        <v>58</v>
      </c>
      <c r="G513" s="1" t="s">
        <v>59</v>
      </c>
      <c r="H513" s="1" t="s">
        <v>223</v>
      </c>
      <c r="I513" s="1" t="s">
        <v>15</v>
      </c>
      <c r="J513" s="1" t="s">
        <v>61</v>
      </c>
      <c r="K513" s="1" t="s">
        <v>62</v>
      </c>
      <c r="L513" s="1" t="s">
        <v>63</v>
      </c>
      <c r="M513" s="1" t="s">
        <v>64</v>
      </c>
      <c r="N513" s="1" t="s">
        <v>65</v>
      </c>
      <c r="O513" s="1" t="s">
        <v>66</v>
      </c>
      <c r="P513" s="1" t="s">
        <v>67</v>
      </c>
      <c r="Q513" s="1" t="s">
        <v>68</v>
      </c>
      <c r="R513" s="2">
        <v>321832.02</v>
      </c>
      <c r="S513" s="1" t="s">
        <v>69</v>
      </c>
      <c r="T513" s="3">
        <v>3.3865566139407415E-4</v>
      </c>
      <c r="U513" s="4">
        <v>6356.5046210529063</v>
      </c>
      <c r="V513" s="4">
        <v>953.47569315793589</v>
      </c>
      <c r="W513" s="4">
        <v>5403.0289278949704</v>
      </c>
      <c r="X513" s="1" t="s">
        <v>13</v>
      </c>
    </row>
    <row r="514" spans="1:24" x14ac:dyDescent="0.25">
      <c r="A514" s="1" t="s">
        <v>53</v>
      </c>
      <c r="B514" s="1" t="s">
        <v>54</v>
      </c>
      <c r="C514" s="1" t="s">
        <v>159</v>
      </c>
      <c r="D514" s="1" t="s">
        <v>160</v>
      </c>
      <c r="E514" s="1" t="s">
        <v>57</v>
      </c>
      <c r="F514" s="1" t="s">
        <v>58</v>
      </c>
      <c r="G514" s="1" t="s">
        <v>59</v>
      </c>
      <c r="H514" s="1" t="s">
        <v>223</v>
      </c>
      <c r="I514" s="1" t="s">
        <v>15</v>
      </c>
      <c r="J514" s="1" t="s">
        <v>226</v>
      </c>
      <c r="K514" s="1" t="s">
        <v>227</v>
      </c>
      <c r="L514" s="1" t="s">
        <v>89</v>
      </c>
      <c r="M514" s="1" t="s">
        <v>90</v>
      </c>
      <c r="N514" s="1" t="s">
        <v>91</v>
      </c>
      <c r="O514" s="1" t="s">
        <v>92</v>
      </c>
      <c r="P514" s="1" t="s">
        <v>67</v>
      </c>
      <c r="Q514" s="1" t="s">
        <v>68</v>
      </c>
      <c r="R514" s="2">
        <v>6173.82</v>
      </c>
      <c r="S514" s="1" t="s">
        <v>69</v>
      </c>
      <c r="T514" s="3">
        <v>6.4965539955532166E-6</v>
      </c>
      <c r="U514" s="4">
        <v>121.93912637887568</v>
      </c>
      <c r="V514" s="4">
        <v>18.290868956831353</v>
      </c>
      <c r="W514" s="4">
        <v>103.64825742204432</v>
      </c>
      <c r="X514" s="1" t="s">
        <v>13</v>
      </c>
    </row>
    <row r="515" spans="1:24" x14ac:dyDescent="0.25">
      <c r="A515" s="1" t="s">
        <v>53</v>
      </c>
      <c r="B515" s="1" t="s">
        <v>54</v>
      </c>
      <c r="C515" s="1" t="s">
        <v>141</v>
      </c>
      <c r="D515" s="1" t="s">
        <v>142</v>
      </c>
      <c r="E515" s="1" t="s">
        <v>57</v>
      </c>
      <c r="F515" s="1" t="s">
        <v>58</v>
      </c>
      <c r="G515" s="1" t="s">
        <v>59</v>
      </c>
      <c r="H515" s="1" t="s">
        <v>223</v>
      </c>
      <c r="I515" s="1" t="s">
        <v>15</v>
      </c>
      <c r="J515" s="1" t="s">
        <v>61</v>
      </c>
      <c r="K515" s="1" t="s">
        <v>62</v>
      </c>
      <c r="L515" s="1" t="s">
        <v>127</v>
      </c>
      <c r="M515" s="1" t="s">
        <v>128</v>
      </c>
      <c r="N515" s="1" t="s">
        <v>232</v>
      </c>
      <c r="O515" s="1" t="s">
        <v>233</v>
      </c>
      <c r="P515" s="1" t="s">
        <v>67</v>
      </c>
      <c r="Q515" s="1" t="s">
        <v>68</v>
      </c>
      <c r="R515" s="2">
        <v>43232.590000000004</v>
      </c>
      <c r="S515" s="1" t="s">
        <v>69</v>
      </c>
      <c r="T515" s="3">
        <v>4.5492556521345626E-5</v>
      </c>
      <c r="U515" s="4">
        <v>853.8869380215358</v>
      </c>
      <c r="V515" s="4">
        <v>128.08304070323035</v>
      </c>
      <c r="W515" s="4">
        <v>725.80389731830542</v>
      </c>
      <c r="X515" s="1" t="s">
        <v>13</v>
      </c>
    </row>
    <row r="516" spans="1:24" x14ac:dyDescent="0.25">
      <c r="A516" s="1" t="s">
        <v>53</v>
      </c>
      <c r="B516" s="1" t="s">
        <v>54</v>
      </c>
      <c r="C516" s="1" t="s">
        <v>169</v>
      </c>
      <c r="D516" s="1" t="s">
        <v>170</v>
      </c>
      <c r="E516" s="1" t="s">
        <v>57</v>
      </c>
      <c r="F516" s="1" t="s">
        <v>58</v>
      </c>
      <c r="G516" s="1" t="s">
        <v>59</v>
      </c>
      <c r="H516" s="1" t="s">
        <v>223</v>
      </c>
      <c r="I516" s="1" t="s">
        <v>15</v>
      </c>
      <c r="J516" s="1" t="s">
        <v>61</v>
      </c>
      <c r="K516" s="1" t="s">
        <v>62</v>
      </c>
      <c r="L516" s="1" t="s">
        <v>63</v>
      </c>
      <c r="M516" s="1" t="s">
        <v>64</v>
      </c>
      <c r="N516" s="1" t="s">
        <v>107</v>
      </c>
      <c r="O516" s="1" t="s">
        <v>108</v>
      </c>
      <c r="P516" s="1" t="s">
        <v>67</v>
      </c>
      <c r="Q516" s="1" t="s">
        <v>68</v>
      </c>
      <c r="R516" s="2">
        <v>1147121.03</v>
      </c>
      <c r="S516" s="1" t="s">
        <v>69</v>
      </c>
      <c r="T516" s="3">
        <v>1.2070863275621287E-3</v>
      </c>
      <c r="U516" s="4">
        <v>22656.788868000047</v>
      </c>
      <c r="V516" s="4">
        <v>3398.5183302000069</v>
      </c>
      <c r="W516" s="4">
        <v>19258.270537800039</v>
      </c>
      <c r="X516" s="1" t="s">
        <v>13</v>
      </c>
    </row>
    <row r="517" spans="1:24" x14ac:dyDescent="0.25">
      <c r="A517" s="1" t="s">
        <v>53</v>
      </c>
      <c r="B517" s="1" t="s">
        <v>54</v>
      </c>
      <c r="C517" s="1" t="s">
        <v>111</v>
      </c>
      <c r="D517" s="1" t="s">
        <v>112</v>
      </c>
      <c r="E517" s="1" t="s">
        <v>57</v>
      </c>
      <c r="F517" s="1" t="s">
        <v>58</v>
      </c>
      <c r="G517" s="1" t="s">
        <v>59</v>
      </c>
      <c r="H517" s="1" t="s">
        <v>223</v>
      </c>
      <c r="I517" s="1" t="s">
        <v>15</v>
      </c>
      <c r="J517" s="1" t="s">
        <v>226</v>
      </c>
      <c r="K517" s="1" t="s">
        <v>227</v>
      </c>
      <c r="L517" s="1" t="s">
        <v>82</v>
      </c>
      <c r="M517" s="1" t="s">
        <v>83</v>
      </c>
      <c r="N517" s="1" t="s">
        <v>161</v>
      </c>
      <c r="O517" s="1" t="s">
        <v>162</v>
      </c>
      <c r="P517" s="1" t="s">
        <v>67</v>
      </c>
      <c r="Q517" s="1" t="s">
        <v>68</v>
      </c>
      <c r="R517" s="2">
        <v>1128.3</v>
      </c>
      <c r="S517" s="1" t="s">
        <v>69</v>
      </c>
      <c r="T517" s="3">
        <v>1.1872814356723544E-6</v>
      </c>
      <c r="U517" s="4">
        <v>22.285054681426647</v>
      </c>
      <c r="V517" s="4">
        <v>3.342758202213997</v>
      </c>
      <c r="W517" s="4">
        <v>18.942296479212651</v>
      </c>
      <c r="X517" s="1" t="s">
        <v>13</v>
      </c>
    </row>
    <row r="518" spans="1:24" x14ac:dyDescent="0.25">
      <c r="A518" s="1" t="s">
        <v>53</v>
      </c>
      <c r="B518" s="1" t="s">
        <v>54</v>
      </c>
      <c r="C518" s="1" t="s">
        <v>55</v>
      </c>
      <c r="D518" s="1" t="s">
        <v>56</v>
      </c>
      <c r="E518" s="1" t="s">
        <v>57</v>
      </c>
      <c r="F518" s="1" t="s">
        <v>58</v>
      </c>
      <c r="G518" s="1" t="s">
        <v>59</v>
      </c>
      <c r="H518" s="1" t="s">
        <v>223</v>
      </c>
      <c r="I518" s="1" t="s">
        <v>15</v>
      </c>
      <c r="J518" s="1" t="s">
        <v>61</v>
      </c>
      <c r="K518" s="1" t="s">
        <v>62</v>
      </c>
      <c r="L518" s="1" t="s">
        <v>63</v>
      </c>
      <c r="M518" s="1" t="s">
        <v>64</v>
      </c>
      <c r="N518" s="1" t="s">
        <v>119</v>
      </c>
      <c r="O518" s="1" t="s">
        <v>120</v>
      </c>
      <c r="P518" s="1" t="s">
        <v>67</v>
      </c>
      <c r="Q518" s="1" t="s">
        <v>68</v>
      </c>
      <c r="R518" s="2">
        <v>324182.25</v>
      </c>
      <c r="S518" s="1" t="s">
        <v>69</v>
      </c>
      <c r="T518" s="3">
        <v>3.4112874873658966E-4</v>
      </c>
      <c r="U518" s="4">
        <v>6402.924016660395</v>
      </c>
      <c r="V518" s="4">
        <v>960.43860249905924</v>
      </c>
      <c r="W518" s="4">
        <v>5442.4854141613359</v>
      </c>
      <c r="X518" s="1" t="s">
        <v>13</v>
      </c>
    </row>
    <row r="519" spans="1:24" x14ac:dyDescent="0.25">
      <c r="A519" s="1" t="s">
        <v>53</v>
      </c>
      <c r="B519" s="1" t="s">
        <v>54</v>
      </c>
      <c r="C519" s="1" t="s">
        <v>99</v>
      </c>
      <c r="D519" s="1" t="s">
        <v>100</v>
      </c>
      <c r="E519" s="1" t="s">
        <v>57</v>
      </c>
      <c r="F519" s="1" t="s">
        <v>58</v>
      </c>
      <c r="G519" s="1" t="s">
        <v>59</v>
      </c>
      <c r="H519" s="1" t="s">
        <v>223</v>
      </c>
      <c r="I519" s="1" t="s">
        <v>15</v>
      </c>
      <c r="J519" s="1" t="s">
        <v>61</v>
      </c>
      <c r="K519" s="1" t="s">
        <v>62</v>
      </c>
      <c r="L519" s="1" t="s">
        <v>89</v>
      </c>
      <c r="M519" s="1" t="s">
        <v>90</v>
      </c>
      <c r="N519" s="1" t="s">
        <v>192</v>
      </c>
      <c r="O519" s="1" t="s">
        <v>193</v>
      </c>
      <c r="P519" s="1" t="s">
        <v>67</v>
      </c>
      <c r="Q519" s="1" t="s">
        <v>68</v>
      </c>
      <c r="R519" s="2">
        <v>255919.86000000002</v>
      </c>
      <c r="S519" s="1" t="s">
        <v>69</v>
      </c>
      <c r="T519" s="3">
        <v>2.6929796933250727E-4</v>
      </c>
      <c r="U519" s="4">
        <v>5054.6734681937887</v>
      </c>
      <c r="V519" s="4">
        <v>758.20102022906826</v>
      </c>
      <c r="W519" s="4">
        <v>4296.4724479647202</v>
      </c>
      <c r="X519" s="1" t="s">
        <v>13</v>
      </c>
    </row>
    <row r="520" spans="1:24" x14ac:dyDescent="0.25">
      <c r="A520" s="1" t="s">
        <v>53</v>
      </c>
      <c r="B520" s="1" t="s">
        <v>54</v>
      </c>
      <c r="C520" s="1" t="s">
        <v>70</v>
      </c>
      <c r="D520" s="1" t="s">
        <v>71</v>
      </c>
      <c r="E520" s="1" t="s">
        <v>57</v>
      </c>
      <c r="F520" s="1" t="s">
        <v>58</v>
      </c>
      <c r="G520" s="1" t="s">
        <v>59</v>
      </c>
      <c r="H520" s="1" t="s">
        <v>223</v>
      </c>
      <c r="I520" s="1" t="s">
        <v>15</v>
      </c>
      <c r="J520" s="1" t="s">
        <v>61</v>
      </c>
      <c r="K520" s="1" t="s">
        <v>62</v>
      </c>
      <c r="L520" s="1" t="s">
        <v>89</v>
      </c>
      <c r="M520" s="1" t="s">
        <v>90</v>
      </c>
      <c r="N520" s="1" t="s">
        <v>91</v>
      </c>
      <c r="O520" s="1" t="s">
        <v>92</v>
      </c>
      <c r="P520" s="1" t="s">
        <v>67</v>
      </c>
      <c r="Q520" s="1" t="s">
        <v>68</v>
      </c>
      <c r="R520" s="2">
        <v>2931539.1</v>
      </c>
      <c r="S520" s="1" t="s">
        <v>69</v>
      </c>
      <c r="T520" s="3">
        <v>3.0847841455088555E-3</v>
      </c>
      <c r="U520" s="4">
        <v>57900.832353310514</v>
      </c>
      <c r="V520" s="4">
        <v>8685.124852996576</v>
      </c>
      <c r="W520" s="4">
        <v>49215.707500313933</v>
      </c>
      <c r="X520" s="1" t="s">
        <v>13</v>
      </c>
    </row>
    <row r="521" spans="1:24" x14ac:dyDescent="0.25">
      <c r="A521" s="1" t="s">
        <v>53</v>
      </c>
      <c r="B521" s="1" t="s">
        <v>54</v>
      </c>
      <c r="C521" s="1" t="s">
        <v>169</v>
      </c>
      <c r="D521" s="1" t="s">
        <v>170</v>
      </c>
      <c r="E521" s="1" t="s">
        <v>57</v>
      </c>
      <c r="F521" s="1" t="s">
        <v>58</v>
      </c>
      <c r="G521" s="1" t="s">
        <v>59</v>
      </c>
      <c r="H521" s="1" t="s">
        <v>223</v>
      </c>
      <c r="I521" s="1" t="s">
        <v>15</v>
      </c>
      <c r="J521" s="1" t="s">
        <v>250</v>
      </c>
      <c r="K521" s="1" t="s">
        <v>251</v>
      </c>
      <c r="L521" s="1" t="s">
        <v>89</v>
      </c>
      <c r="M521" s="1" t="s">
        <v>90</v>
      </c>
      <c r="N521" s="1" t="s">
        <v>121</v>
      </c>
      <c r="O521" s="1" t="s">
        <v>122</v>
      </c>
      <c r="P521" s="1" t="s">
        <v>67</v>
      </c>
      <c r="Q521" s="1" t="s">
        <v>68</v>
      </c>
      <c r="R521" s="2">
        <v>2588.91</v>
      </c>
      <c r="S521" s="1" t="s">
        <v>69</v>
      </c>
      <c r="T521" s="3">
        <v>2.724244244993809E-6</v>
      </c>
      <c r="U521" s="4">
        <v>51.133564579714836</v>
      </c>
      <c r="V521" s="4">
        <v>7.6700346869572247</v>
      </c>
      <c r="W521" s="4">
        <v>43.463529892757606</v>
      </c>
      <c r="X521" s="1" t="s">
        <v>13</v>
      </c>
    </row>
    <row r="522" spans="1:24" x14ac:dyDescent="0.25">
      <c r="A522" s="1" t="s">
        <v>53</v>
      </c>
      <c r="B522" s="1" t="s">
        <v>54</v>
      </c>
      <c r="C522" s="1" t="s">
        <v>70</v>
      </c>
      <c r="D522" s="1" t="s">
        <v>71</v>
      </c>
      <c r="E522" s="1" t="s">
        <v>57</v>
      </c>
      <c r="F522" s="1" t="s">
        <v>58</v>
      </c>
      <c r="G522" s="1" t="s">
        <v>59</v>
      </c>
      <c r="H522" s="1" t="s">
        <v>223</v>
      </c>
      <c r="I522" s="1" t="s">
        <v>15</v>
      </c>
      <c r="J522" s="1" t="s">
        <v>61</v>
      </c>
      <c r="K522" s="1" t="s">
        <v>62</v>
      </c>
      <c r="L522" s="1" t="s">
        <v>89</v>
      </c>
      <c r="M522" s="1" t="s">
        <v>90</v>
      </c>
      <c r="N522" s="1" t="s">
        <v>181</v>
      </c>
      <c r="O522" s="1" t="s">
        <v>182</v>
      </c>
      <c r="P522" s="1" t="s">
        <v>67</v>
      </c>
      <c r="Q522" s="1" t="s">
        <v>68</v>
      </c>
      <c r="R522" s="2">
        <v>312221.99</v>
      </c>
      <c r="S522" s="1" t="s">
        <v>69</v>
      </c>
      <c r="T522" s="3">
        <v>3.2854327088157356E-4</v>
      </c>
      <c r="U522" s="4">
        <v>6166.6969067569289</v>
      </c>
      <c r="V522" s="4">
        <v>925.00453601353934</v>
      </c>
      <c r="W522" s="4">
        <v>5241.6923707433898</v>
      </c>
      <c r="X522" s="1" t="s">
        <v>13</v>
      </c>
    </row>
    <row r="523" spans="1:24" x14ac:dyDescent="0.25">
      <c r="A523" s="1" t="s">
        <v>53</v>
      </c>
      <c r="B523" s="1" t="s">
        <v>54</v>
      </c>
      <c r="C523" s="1" t="s">
        <v>55</v>
      </c>
      <c r="D523" s="1" t="s">
        <v>56</v>
      </c>
      <c r="E523" s="1" t="s">
        <v>57</v>
      </c>
      <c r="F523" s="1" t="s">
        <v>58</v>
      </c>
      <c r="G523" s="1" t="s">
        <v>59</v>
      </c>
      <c r="H523" s="1" t="s">
        <v>223</v>
      </c>
      <c r="I523" s="1" t="s">
        <v>15</v>
      </c>
      <c r="J523" s="1" t="s">
        <v>256</v>
      </c>
      <c r="K523" s="1" t="s">
        <v>257</v>
      </c>
      <c r="L523" s="1" t="s">
        <v>177</v>
      </c>
      <c r="M523" s="1" t="s">
        <v>178</v>
      </c>
      <c r="N523" s="1" t="s">
        <v>185</v>
      </c>
      <c r="O523" s="1" t="s">
        <v>186</v>
      </c>
      <c r="P523" s="1" t="s">
        <v>67</v>
      </c>
      <c r="Q523" s="1" t="s">
        <v>68</v>
      </c>
      <c r="R523" s="2">
        <v>4758.71</v>
      </c>
      <c r="S523" s="1" t="s">
        <v>69</v>
      </c>
      <c r="T523" s="3">
        <v>5.0074696807129214E-6</v>
      </c>
      <c r="U523" s="4">
        <v>93.989287036295124</v>
      </c>
      <c r="V523" s="4">
        <v>14.098393055444268</v>
      </c>
      <c r="W523" s="4">
        <v>79.890893980850848</v>
      </c>
      <c r="X523" s="1" t="s">
        <v>13</v>
      </c>
    </row>
    <row r="524" spans="1:24" x14ac:dyDescent="0.25">
      <c r="A524" s="1" t="s">
        <v>53</v>
      </c>
      <c r="B524" s="1" t="s">
        <v>54</v>
      </c>
      <c r="C524" s="1" t="s">
        <v>55</v>
      </c>
      <c r="D524" s="1" t="s">
        <v>56</v>
      </c>
      <c r="E524" s="1" t="s">
        <v>57</v>
      </c>
      <c r="F524" s="1" t="s">
        <v>58</v>
      </c>
      <c r="G524" s="1" t="s">
        <v>59</v>
      </c>
      <c r="H524" s="1" t="s">
        <v>223</v>
      </c>
      <c r="I524" s="1" t="s">
        <v>15</v>
      </c>
      <c r="J524" s="1" t="s">
        <v>240</v>
      </c>
      <c r="K524" s="1" t="s">
        <v>241</v>
      </c>
      <c r="L524" s="1" t="s">
        <v>177</v>
      </c>
      <c r="M524" s="1" t="s">
        <v>178</v>
      </c>
      <c r="N524" s="1" t="s">
        <v>185</v>
      </c>
      <c r="O524" s="1" t="s">
        <v>186</v>
      </c>
      <c r="P524" s="1" t="s">
        <v>67</v>
      </c>
      <c r="Q524" s="1" t="s">
        <v>68</v>
      </c>
      <c r="R524" s="2">
        <v>1900.74</v>
      </c>
      <c r="S524" s="1" t="s">
        <v>69</v>
      </c>
      <c r="T524" s="3">
        <v>2.0001004307718433E-6</v>
      </c>
      <c r="U524" s="4">
        <v>37.541518067158449</v>
      </c>
      <c r="V524" s="4">
        <v>5.6312277100737669</v>
      </c>
      <c r="W524" s="4">
        <v>31.91029035708468</v>
      </c>
      <c r="X524" s="1" t="s">
        <v>13</v>
      </c>
    </row>
    <row r="525" spans="1:24" x14ac:dyDescent="0.25">
      <c r="A525" s="1" t="s">
        <v>53</v>
      </c>
      <c r="B525" s="1" t="s">
        <v>54</v>
      </c>
      <c r="C525" s="1" t="s">
        <v>55</v>
      </c>
      <c r="D525" s="1" t="s">
        <v>56</v>
      </c>
      <c r="E525" s="1" t="s">
        <v>57</v>
      </c>
      <c r="F525" s="1" t="s">
        <v>58</v>
      </c>
      <c r="G525" s="1" t="s">
        <v>59</v>
      </c>
      <c r="H525" s="1" t="s">
        <v>223</v>
      </c>
      <c r="I525" s="1" t="s">
        <v>15</v>
      </c>
      <c r="J525" s="1" t="s">
        <v>61</v>
      </c>
      <c r="K525" s="1" t="s">
        <v>62</v>
      </c>
      <c r="L525" s="1" t="s">
        <v>177</v>
      </c>
      <c r="M525" s="1" t="s">
        <v>178</v>
      </c>
      <c r="N525" s="1" t="s">
        <v>185</v>
      </c>
      <c r="O525" s="1" t="s">
        <v>186</v>
      </c>
      <c r="P525" s="1" t="s">
        <v>67</v>
      </c>
      <c r="Q525" s="1" t="s">
        <v>68</v>
      </c>
      <c r="R525" s="2">
        <v>-68.820000000000007</v>
      </c>
      <c r="S525" s="1" t="s">
        <v>69</v>
      </c>
      <c r="T525" s="3">
        <v>-7.2417538246008542E-8</v>
      </c>
      <c r="U525" s="4">
        <v>-1.3592639042593122</v>
      </c>
      <c r="V525" s="4">
        <v>-0.20388958563889684</v>
      </c>
      <c r="W525" s="4">
        <v>-1.1553743186204153</v>
      </c>
      <c r="X525" s="1" t="s">
        <v>13</v>
      </c>
    </row>
    <row r="526" spans="1:24" x14ac:dyDescent="0.25">
      <c r="A526" s="1" t="s">
        <v>53</v>
      </c>
      <c r="B526" s="1" t="s">
        <v>54</v>
      </c>
      <c r="C526" s="1" t="s">
        <v>99</v>
      </c>
      <c r="D526" s="1" t="s">
        <v>100</v>
      </c>
      <c r="E526" s="1" t="s">
        <v>57</v>
      </c>
      <c r="F526" s="1" t="s">
        <v>58</v>
      </c>
      <c r="G526" s="1" t="s">
        <v>59</v>
      </c>
      <c r="H526" s="1" t="s">
        <v>223</v>
      </c>
      <c r="I526" s="1" t="s">
        <v>15</v>
      </c>
      <c r="J526" s="1" t="s">
        <v>61</v>
      </c>
      <c r="K526" s="1" t="s">
        <v>62</v>
      </c>
      <c r="L526" s="1" t="s">
        <v>198</v>
      </c>
      <c r="M526" s="1" t="s">
        <v>199</v>
      </c>
      <c r="N526" s="1" t="s">
        <v>200</v>
      </c>
      <c r="O526" s="1" t="s">
        <v>201</v>
      </c>
      <c r="P526" s="1" t="s">
        <v>67</v>
      </c>
      <c r="Q526" s="1" t="s">
        <v>68</v>
      </c>
      <c r="R526" s="2">
        <v>377242.86</v>
      </c>
      <c r="S526" s="1" t="s">
        <v>69</v>
      </c>
      <c r="T526" s="3">
        <v>3.9696308111135777E-4</v>
      </c>
      <c r="U526" s="4">
        <v>7450.9241897348011</v>
      </c>
      <c r="V526" s="4">
        <v>1117.6386284602202</v>
      </c>
      <c r="W526" s="4">
        <v>6333.2855612745807</v>
      </c>
      <c r="X526" s="1" t="s">
        <v>13</v>
      </c>
    </row>
    <row r="527" spans="1:24" x14ac:dyDescent="0.25">
      <c r="A527" s="1" t="s">
        <v>53</v>
      </c>
      <c r="B527" s="1" t="s">
        <v>54</v>
      </c>
      <c r="C527" s="1" t="s">
        <v>55</v>
      </c>
      <c r="D527" s="1" t="s">
        <v>56</v>
      </c>
      <c r="E527" s="1" t="s">
        <v>57</v>
      </c>
      <c r="F527" s="1" t="s">
        <v>58</v>
      </c>
      <c r="G527" s="1" t="s">
        <v>59</v>
      </c>
      <c r="H527" s="1" t="s">
        <v>223</v>
      </c>
      <c r="I527" s="1" t="s">
        <v>15</v>
      </c>
      <c r="J527" s="1" t="s">
        <v>61</v>
      </c>
      <c r="K527" s="1" t="s">
        <v>62</v>
      </c>
      <c r="L527" s="1" t="s">
        <v>198</v>
      </c>
      <c r="M527" s="1" t="s">
        <v>199</v>
      </c>
      <c r="N527" s="1" t="s">
        <v>200</v>
      </c>
      <c r="O527" s="1" t="s">
        <v>201</v>
      </c>
      <c r="P527" s="1" t="s">
        <v>67</v>
      </c>
      <c r="Q527" s="1" t="s">
        <v>68</v>
      </c>
      <c r="R527" s="2">
        <v>101783.54000000001</v>
      </c>
      <c r="S527" s="1" t="s">
        <v>69</v>
      </c>
      <c r="T527" s="3">
        <v>1.0710423424533768E-4</v>
      </c>
      <c r="U527" s="4">
        <v>2010.3268231580043</v>
      </c>
      <c r="V527" s="4">
        <v>301.54902347370063</v>
      </c>
      <c r="W527" s="4">
        <v>1708.7777996843035</v>
      </c>
      <c r="X527" s="1" t="s">
        <v>13</v>
      </c>
    </row>
    <row r="528" spans="1:24" x14ac:dyDescent="0.25">
      <c r="A528" s="1" t="s">
        <v>53</v>
      </c>
      <c r="B528" s="1" t="s">
        <v>54</v>
      </c>
      <c r="C528" s="1" t="s">
        <v>103</v>
      </c>
      <c r="D528" s="1" t="s">
        <v>104</v>
      </c>
      <c r="E528" s="1" t="s">
        <v>57</v>
      </c>
      <c r="F528" s="1" t="s">
        <v>58</v>
      </c>
      <c r="G528" s="1" t="s">
        <v>59</v>
      </c>
      <c r="H528" s="1" t="s">
        <v>223</v>
      </c>
      <c r="I528" s="1" t="s">
        <v>15</v>
      </c>
      <c r="J528" s="1" t="s">
        <v>61</v>
      </c>
      <c r="K528" s="1" t="s">
        <v>62</v>
      </c>
      <c r="L528" s="1" t="s">
        <v>127</v>
      </c>
      <c r="M528" s="1" t="s">
        <v>128</v>
      </c>
      <c r="N528" s="1" t="s">
        <v>230</v>
      </c>
      <c r="O528" s="1" t="s">
        <v>231</v>
      </c>
      <c r="P528" s="1" t="s">
        <v>67</v>
      </c>
      <c r="Q528" s="1" t="s">
        <v>68</v>
      </c>
      <c r="R528" s="2">
        <v>863077.75</v>
      </c>
      <c r="S528" s="1" t="s">
        <v>69</v>
      </c>
      <c r="T528" s="3">
        <v>9.0819479758651536E-4</v>
      </c>
      <c r="U528" s="4">
        <v>17046.649696953536</v>
      </c>
      <c r="V528" s="4">
        <v>2556.9974545430305</v>
      </c>
      <c r="W528" s="4">
        <v>14489.652242410506</v>
      </c>
      <c r="X528" s="1" t="s">
        <v>13</v>
      </c>
    </row>
    <row r="529" spans="1:24" x14ac:dyDescent="0.25">
      <c r="A529" s="1" t="s">
        <v>53</v>
      </c>
      <c r="B529" s="1" t="s">
        <v>54</v>
      </c>
      <c r="C529" s="1" t="s">
        <v>103</v>
      </c>
      <c r="D529" s="1" t="s">
        <v>104</v>
      </c>
      <c r="E529" s="1" t="s">
        <v>57</v>
      </c>
      <c r="F529" s="1" t="s">
        <v>58</v>
      </c>
      <c r="G529" s="1" t="s">
        <v>59</v>
      </c>
      <c r="H529" s="1" t="s">
        <v>223</v>
      </c>
      <c r="I529" s="1" t="s">
        <v>15</v>
      </c>
      <c r="J529" s="1" t="s">
        <v>226</v>
      </c>
      <c r="K529" s="1" t="s">
        <v>227</v>
      </c>
      <c r="L529" s="1" t="s">
        <v>63</v>
      </c>
      <c r="M529" s="1" t="s">
        <v>64</v>
      </c>
      <c r="N529" s="1" t="s">
        <v>119</v>
      </c>
      <c r="O529" s="1" t="s">
        <v>120</v>
      </c>
      <c r="P529" s="1" t="s">
        <v>67</v>
      </c>
      <c r="Q529" s="1" t="s">
        <v>68</v>
      </c>
      <c r="R529" s="2">
        <v>6625.92</v>
      </c>
      <c r="S529" s="1" t="s">
        <v>69</v>
      </c>
      <c r="T529" s="3">
        <v>6.9722873440132645E-6</v>
      </c>
      <c r="U529" s="4">
        <v>130.86855403240133</v>
      </c>
      <c r="V529" s="4">
        <v>19.630283104860201</v>
      </c>
      <c r="W529" s="4">
        <v>111.23827092754114</v>
      </c>
      <c r="X529" s="1" t="s">
        <v>13</v>
      </c>
    </row>
    <row r="530" spans="1:24" x14ac:dyDescent="0.25">
      <c r="A530" s="1" t="s">
        <v>53</v>
      </c>
      <c r="B530" s="1" t="s">
        <v>54</v>
      </c>
      <c r="C530" s="1" t="s">
        <v>111</v>
      </c>
      <c r="D530" s="1" t="s">
        <v>112</v>
      </c>
      <c r="E530" s="1" t="s">
        <v>57</v>
      </c>
      <c r="F530" s="1" t="s">
        <v>58</v>
      </c>
      <c r="G530" s="1" t="s">
        <v>59</v>
      </c>
      <c r="H530" s="1" t="s">
        <v>223</v>
      </c>
      <c r="I530" s="1" t="s">
        <v>15</v>
      </c>
      <c r="J530" s="1" t="s">
        <v>61</v>
      </c>
      <c r="K530" s="1" t="s">
        <v>62</v>
      </c>
      <c r="L530" s="1" t="s">
        <v>127</v>
      </c>
      <c r="M530" s="1" t="s">
        <v>128</v>
      </c>
      <c r="N530" s="1" t="s">
        <v>236</v>
      </c>
      <c r="O530" s="1" t="s">
        <v>237</v>
      </c>
      <c r="P530" s="1" t="s">
        <v>67</v>
      </c>
      <c r="Q530" s="1" t="s">
        <v>68</v>
      </c>
      <c r="R530" s="2">
        <v>43573.9</v>
      </c>
      <c r="S530" s="1" t="s">
        <v>69</v>
      </c>
      <c r="T530" s="3">
        <v>4.5851708366430561E-5</v>
      </c>
      <c r="U530" s="4">
        <v>860.62815224941642</v>
      </c>
      <c r="V530" s="4">
        <v>129.09422283741245</v>
      </c>
      <c r="W530" s="4">
        <v>731.53392941200389</v>
      </c>
      <c r="X530" s="1" t="s">
        <v>13</v>
      </c>
    </row>
    <row r="531" spans="1:24" x14ac:dyDescent="0.25">
      <c r="A531" s="1" t="s">
        <v>53</v>
      </c>
      <c r="B531" s="1" t="s">
        <v>54</v>
      </c>
      <c r="C531" s="1" t="s">
        <v>103</v>
      </c>
      <c r="D531" s="1" t="s">
        <v>104</v>
      </c>
      <c r="E531" s="1" t="s">
        <v>57</v>
      </c>
      <c r="F531" s="1" t="s">
        <v>58</v>
      </c>
      <c r="G531" s="1" t="s">
        <v>59</v>
      </c>
      <c r="H531" s="1" t="s">
        <v>223</v>
      </c>
      <c r="I531" s="1" t="s">
        <v>15</v>
      </c>
      <c r="J531" s="1" t="s">
        <v>61</v>
      </c>
      <c r="K531" s="1" t="s">
        <v>62</v>
      </c>
      <c r="L531" s="1" t="s">
        <v>89</v>
      </c>
      <c r="M531" s="1" t="s">
        <v>90</v>
      </c>
      <c r="N531" s="1" t="s">
        <v>91</v>
      </c>
      <c r="O531" s="1" t="s">
        <v>92</v>
      </c>
      <c r="P531" s="1" t="s">
        <v>67</v>
      </c>
      <c r="Q531" s="1" t="s">
        <v>68</v>
      </c>
      <c r="R531" s="2">
        <v>5234397.6399999997</v>
      </c>
      <c r="S531" s="1" t="s">
        <v>69</v>
      </c>
      <c r="T531" s="3">
        <v>5.5080237037128275E-3</v>
      </c>
      <c r="U531" s="4">
        <v>103384.59419634014</v>
      </c>
      <c r="V531" s="4">
        <v>15507.689129451021</v>
      </c>
      <c r="W531" s="4">
        <v>87876.905066889114</v>
      </c>
      <c r="X531" s="1" t="s">
        <v>13</v>
      </c>
    </row>
    <row r="532" spans="1:24" x14ac:dyDescent="0.25">
      <c r="A532" s="1" t="s">
        <v>53</v>
      </c>
      <c r="B532" s="1" t="s">
        <v>54</v>
      </c>
      <c r="C532" s="1" t="s">
        <v>169</v>
      </c>
      <c r="D532" s="1" t="s">
        <v>170</v>
      </c>
      <c r="E532" s="1" t="s">
        <v>57</v>
      </c>
      <c r="F532" s="1" t="s">
        <v>58</v>
      </c>
      <c r="G532" s="1" t="s">
        <v>59</v>
      </c>
      <c r="H532" s="1" t="s">
        <v>223</v>
      </c>
      <c r="I532" s="1" t="s">
        <v>15</v>
      </c>
      <c r="J532" s="1" t="s">
        <v>61</v>
      </c>
      <c r="K532" s="1" t="s">
        <v>62</v>
      </c>
      <c r="L532" s="1" t="s">
        <v>95</v>
      </c>
      <c r="M532" s="1" t="s">
        <v>96</v>
      </c>
      <c r="N532" s="1" t="s">
        <v>97</v>
      </c>
      <c r="O532" s="1" t="s">
        <v>98</v>
      </c>
      <c r="P532" s="1" t="s">
        <v>67</v>
      </c>
      <c r="Q532" s="1" t="s">
        <v>68</v>
      </c>
      <c r="R532" s="2">
        <v>1052543.1499999999</v>
      </c>
      <c r="S532" s="1" t="s">
        <v>69</v>
      </c>
      <c r="T532" s="3">
        <v>1.1075644263397165E-3</v>
      </c>
      <c r="U532" s="4">
        <v>20788.781044324245</v>
      </c>
      <c r="V532" s="4">
        <v>3118.3171566486367</v>
      </c>
      <c r="W532" s="4">
        <v>17670.463887675607</v>
      </c>
      <c r="X532" s="1" t="s">
        <v>13</v>
      </c>
    </row>
    <row r="533" spans="1:24" x14ac:dyDescent="0.25">
      <c r="A533" s="1" t="s">
        <v>53</v>
      </c>
      <c r="B533" s="1" t="s">
        <v>54</v>
      </c>
      <c r="C533" s="1" t="s">
        <v>149</v>
      </c>
      <c r="D533" s="1" t="s">
        <v>150</v>
      </c>
      <c r="E533" s="1" t="s">
        <v>57</v>
      </c>
      <c r="F533" s="1" t="s">
        <v>58</v>
      </c>
      <c r="G533" s="1" t="s">
        <v>59</v>
      </c>
      <c r="H533" s="1" t="s">
        <v>223</v>
      </c>
      <c r="I533" s="1" t="s">
        <v>15</v>
      </c>
      <c r="J533" s="1" t="s">
        <v>61</v>
      </c>
      <c r="K533" s="1" t="s">
        <v>62</v>
      </c>
      <c r="L533" s="1" t="s">
        <v>95</v>
      </c>
      <c r="M533" s="1" t="s">
        <v>96</v>
      </c>
      <c r="N533" s="1" t="s">
        <v>125</v>
      </c>
      <c r="O533" s="1" t="s">
        <v>126</v>
      </c>
      <c r="P533" s="1" t="s">
        <v>67</v>
      </c>
      <c r="Q533" s="1" t="s">
        <v>68</v>
      </c>
      <c r="R533" s="2">
        <v>847242.42</v>
      </c>
      <c r="S533" s="1" t="s">
        <v>69</v>
      </c>
      <c r="T533" s="3">
        <v>8.9153168198184869E-4</v>
      </c>
      <c r="U533" s="4">
        <v>16733.886074735656</v>
      </c>
      <c r="V533" s="4">
        <v>2510.0829112103484</v>
      </c>
      <c r="W533" s="4">
        <v>14223.803163525306</v>
      </c>
      <c r="X533" s="1" t="s">
        <v>13</v>
      </c>
    </row>
    <row r="534" spans="1:24" x14ac:dyDescent="0.25">
      <c r="A534" s="1" t="s">
        <v>53</v>
      </c>
      <c r="B534" s="1" t="s">
        <v>54</v>
      </c>
      <c r="C534" s="1" t="s">
        <v>169</v>
      </c>
      <c r="D534" s="1" t="s">
        <v>170</v>
      </c>
      <c r="E534" s="1" t="s">
        <v>57</v>
      </c>
      <c r="F534" s="1" t="s">
        <v>58</v>
      </c>
      <c r="G534" s="1" t="s">
        <v>59</v>
      </c>
      <c r="H534" s="1" t="s">
        <v>223</v>
      </c>
      <c r="I534" s="1" t="s">
        <v>15</v>
      </c>
      <c r="J534" s="1" t="s">
        <v>61</v>
      </c>
      <c r="K534" s="1" t="s">
        <v>62</v>
      </c>
      <c r="L534" s="1" t="s">
        <v>89</v>
      </c>
      <c r="M534" s="1" t="s">
        <v>90</v>
      </c>
      <c r="N534" s="1" t="s">
        <v>121</v>
      </c>
      <c r="O534" s="1" t="s">
        <v>122</v>
      </c>
      <c r="P534" s="1" t="s">
        <v>67</v>
      </c>
      <c r="Q534" s="1" t="s">
        <v>68</v>
      </c>
      <c r="R534" s="2">
        <v>257375</v>
      </c>
      <c r="S534" s="1" t="s">
        <v>69</v>
      </c>
      <c r="T534" s="3">
        <v>2.7082917619974494E-4</v>
      </c>
      <c r="U534" s="4">
        <v>5083.4139401153798</v>
      </c>
      <c r="V534" s="4">
        <v>762.51209101730694</v>
      </c>
      <c r="W534" s="4">
        <v>4320.9018490980725</v>
      </c>
      <c r="X534" s="1" t="s">
        <v>13</v>
      </c>
    </row>
    <row r="535" spans="1:24" x14ac:dyDescent="0.25">
      <c r="A535" s="1" t="s">
        <v>53</v>
      </c>
      <c r="B535" s="1" t="s">
        <v>54</v>
      </c>
      <c r="C535" s="1" t="s">
        <v>115</v>
      </c>
      <c r="D535" s="1" t="s">
        <v>116</v>
      </c>
      <c r="E535" s="1" t="s">
        <v>57</v>
      </c>
      <c r="F535" s="1" t="s">
        <v>58</v>
      </c>
      <c r="G535" s="1" t="s">
        <v>59</v>
      </c>
      <c r="H535" s="1" t="s">
        <v>223</v>
      </c>
      <c r="I535" s="1" t="s">
        <v>15</v>
      </c>
      <c r="J535" s="1" t="s">
        <v>244</v>
      </c>
      <c r="K535" s="1" t="s">
        <v>245</v>
      </c>
      <c r="L535" s="1" t="s">
        <v>63</v>
      </c>
      <c r="M535" s="1" t="s">
        <v>64</v>
      </c>
      <c r="N535" s="1" t="s">
        <v>157</v>
      </c>
      <c r="O535" s="1" t="s">
        <v>158</v>
      </c>
      <c r="P535" s="1" t="s">
        <v>67</v>
      </c>
      <c r="Q535" s="1" t="s">
        <v>68</v>
      </c>
      <c r="R535" s="2">
        <v>44654.83</v>
      </c>
      <c r="S535" s="1" t="s">
        <v>69</v>
      </c>
      <c r="T535" s="3">
        <v>4.698914355411231E-5</v>
      </c>
      <c r="U535" s="4">
        <v>881.97760200284586</v>
      </c>
      <c r="V535" s="4">
        <v>132.29664030042687</v>
      </c>
      <c r="W535" s="4">
        <v>749.68096170241893</v>
      </c>
      <c r="X535" s="1" t="s">
        <v>13</v>
      </c>
    </row>
    <row r="536" spans="1:24" x14ac:dyDescent="0.25">
      <c r="A536" s="1" t="s">
        <v>53</v>
      </c>
      <c r="B536" s="1" t="s">
        <v>54</v>
      </c>
      <c r="C536" s="1" t="s">
        <v>103</v>
      </c>
      <c r="D536" s="1" t="s">
        <v>104</v>
      </c>
      <c r="E536" s="1" t="s">
        <v>57</v>
      </c>
      <c r="F536" s="1" t="s">
        <v>58</v>
      </c>
      <c r="G536" s="1" t="s">
        <v>59</v>
      </c>
      <c r="H536" s="1" t="s">
        <v>223</v>
      </c>
      <c r="I536" s="1" t="s">
        <v>15</v>
      </c>
      <c r="J536" s="1" t="s">
        <v>226</v>
      </c>
      <c r="K536" s="1" t="s">
        <v>227</v>
      </c>
      <c r="L536" s="1" t="s">
        <v>127</v>
      </c>
      <c r="M536" s="1" t="s">
        <v>128</v>
      </c>
      <c r="N536" s="1" t="s">
        <v>228</v>
      </c>
      <c r="O536" s="1" t="s">
        <v>229</v>
      </c>
      <c r="P536" s="1" t="s">
        <v>67</v>
      </c>
      <c r="Q536" s="1" t="s">
        <v>68</v>
      </c>
      <c r="R536" s="2">
        <v>636.77</v>
      </c>
      <c r="S536" s="1" t="s">
        <v>69</v>
      </c>
      <c r="T536" s="3">
        <v>6.7005689957731551E-7</v>
      </c>
      <c r="U536" s="4">
        <v>12.57684504962514</v>
      </c>
      <c r="V536" s="4">
        <v>1.886526757443771</v>
      </c>
      <c r="W536" s="4">
        <v>10.690318292181368</v>
      </c>
      <c r="X536" s="1" t="s">
        <v>13</v>
      </c>
    </row>
    <row r="537" spans="1:24" x14ac:dyDescent="0.25">
      <c r="A537" s="1" t="s">
        <v>53</v>
      </c>
      <c r="B537" s="1" t="s">
        <v>54</v>
      </c>
      <c r="C537" s="1" t="s">
        <v>76</v>
      </c>
      <c r="D537" s="1" t="s">
        <v>77</v>
      </c>
      <c r="E537" s="1" t="s">
        <v>57</v>
      </c>
      <c r="F537" s="1" t="s">
        <v>58</v>
      </c>
      <c r="G537" s="1" t="s">
        <v>59</v>
      </c>
      <c r="H537" s="1" t="s">
        <v>223</v>
      </c>
      <c r="I537" s="1" t="s">
        <v>15</v>
      </c>
      <c r="J537" s="1" t="s">
        <v>61</v>
      </c>
      <c r="K537" s="1" t="s">
        <v>62</v>
      </c>
      <c r="L537" s="1" t="s">
        <v>63</v>
      </c>
      <c r="M537" s="1" t="s">
        <v>64</v>
      </c>
      <c r="N537" s="1" t="s">
        <v>72</v>
      </c>
      <c r="O537" s="1" t="s">
        <v>73</v>
      </c>
      <c r="P537" s="1" t="s">
        <v>67</v>
      </c>
      <c r="Q537" s="1" t="s">
        <v>68</v>
      </c>
      <c r="R537" s="2">
        <v>55138.130000000005</v>
      </c>
      <c r="S537" s="1" t="s">
        <v>69</v>
      </c>
      <c r="T537" s="3">
        <v>5.8020453910031832E-5</v>
      </c>
      <c r="U537" s="4">
        <v>1089.0332731380049</v>
      </c>
      <c r="V537" s="4">
        <v>163.35499097070073</v>
      </c>
      <c r="W537" s="4">
        <v>925.67828216730413</v>
      </c>
      <c r="X537" s="1" t="s">
        <v>13</v>
      </c>
    </row>
    <row r="538" spans="1:24" x14ac:dyDescent="0.25">
      <c r="A538" s="1" t="s">
        <v>53</v>
      </c>
      <c r="B538" s="1" t="s">
        <v>54</v>
      </c>
      <c r="C538" s="1" t="s">
        <v>173</v>
      </c>
      <c r="D538" s="1" t="s">
        <v>174</v>
      </c>
      <c r="E538" s="1" t="s">
        <v>57</v>
      </c>
      <c r="F538" s="1" t="s">
        <v>58</v>
      </c>
      <c r="G538" s="1" t="s">
        <v>59</v>
      </c>
      <c r="H538" s="1" t="s">
        <v>223</v>
      </c>
      <c r="I538" s="1" t="s">
        <v>15</v>
      </c>
      <c r="J538" s="1" t="s">
        <v>226</v>
      </c>
      <c r="K538" s="1" t="s">
        <v>227</v>
      </c>
      <c r="L538" s="1" t="s">
        <v>89</v>
      </c>
      <c r="M538" s="1" t="s">
        <v>90</v>
      </c>
      <c r="N538" s="1" t="s">
        <v>192</v>
      </c>
      <c r="O538" s="1" t="s">
        <v>193</v>
      </c>
      <c r="P538" s="1" t="s">
        <v>67</v>
      </c>
      <c r="Q538" s="1" t="s">
        <v>68</v>
      </c>
      <c r="R538" s="2">
        <v>4344.54</v>
      </c>
      <c r="S538" s="1" t="s">
        <v>69</v>
      </c>
      <c r="T538" s="3">
        <v>4.5716491079818932E-6</v>
      </c>
      <c r="U538" s="4">
        <v>85.809014859208816</v>
      </c>
      <c r="V538" s="4">
        <v>12.871352228881323</v>
      </c>
      <c r="W538" s="4">
        <v>72.937662630327495</v>
      </c>
      <c r="X538" s="1" t="s">
        <v>13</v>
      </c>
    </row>
    <row r="539" spans="1:24" x14ac:dyDescent="0.25">
      <c r="A539" s="1" t="s">
        <v>53</v>
      </c>
      <c r="B539" s="1" t="s">
        <v>54</v>
      </c>
      <c r="C539" s="1" t="s">
        <v>103</v>
      </c>
      <c r="D539" s="1" t="s">
        <v>104</v>
      </c>
      <c r="E539" s="1" t="s">
        <v>57</v>
      </c>
      <c r="F539" s="1" t="s">
        <v>58</v>
      </c>
      <c r="G539" s="1" t="s">
        <v>59</v>
      </c>
      <c r="H539" s="1" t="s">
        <v>223</v>
      </c>
      <c r="I539" s="1" t="s">
        <v>15</v>
      </c>
      <c r="J539" s="1" t="s">
        <v>61</v>
      </c>
      <c r="K539" s="1" t="s">
        <v>62</v>
      </c>
      <c r="L539" s="1" t="s">
        <v>127</v>
      </c>
      <c r="M539" s="1" t="s">
        <v>128</v>
      </c>
      <c r="N539" s="1" t="s">
        <v>129</v>
      </c>
      <c r="O539" s="1" t="s">
        <v>130</v>
      </c>
      <c r="P539" s="1" t="s">
        <v>67</v>
      </c>
      <c r="Q539" s="1" t="s">
        <v>68</v>
      </c>
      <c r="R539" s="2">
        <v>1938566.53</v>
      </c>
      <c r="S539" s="1" t="s">
        <v>69</v>
      </c>
      <c r="T539" s="3">
        <v>2.0399043276475887E-3</v>
      </c>
      <c r="U539" s="4">
        <v>38288.629907501119</v>
      </c>
      <c r="V539" s="4">
        <v>5743.2944861251681</v>
      </c>
      <c r="W539" s="4">
        <v>32545.335421375952</v>
      </c>
      <c r="X539" s="1" t="s">
        <v>13</v>
      </c>
    </row>
    <row r="540" spans="1:24" x14ac:dyDescent="0.25">
      <c r="A540" s="1" t="s">
        <v>53</v>
      </c>
      <c r="B540" s="1" t="s">
        <v>54</v>
      </c>
      <c r="C540" s="1" t="s">
        <v>155</v>
      </c>
      <c r="D540" s="1" t="s">
        <v>156</v>
      </c>
      <c r="E540" s="1" t="s">
        <v>57</v>
      </c>
      <c r="F540" s="1" t="s">
        <v>58</v>
      </c>
      <c r="G540" s="1" t="s">
        <v>59</v>
      </c>
      <c r="H540" s="1" t="s">
        <v>223</v>
      </c>
      <c r="I540" s="1" t="s">
        <v>15</v>
      </c>
      <c r="J540" s="1" t="s">
        <v>61</v>
      </c>
      <c r="K540" s="1" t="s">
        <v>62</v>
      </c>
      <c r="L540" s="1" t="s">
        <v>95</v>
      </c>
      <c r="M540" s="1" t="s">
        <v>96</v>
      </c>
      <c r="N540" s="1" t="s">
        <v>125</v>
      </c>
      <c r="O540" s="1" t="s">
        <v>126</v>
      </c>
      <c r="P540" s="1" t="s">
        <v>67</v>
      </c>
      <c r="Q540" s="1" t="s">
        <v>68</v>
      </c>
      <c r="R540" s="2">
        <v>549948.96</v>
      </c>
      <c r="S540" s="1" t="s">
        <v>69</v>
      </c>
      <c r="T540" s="3">
        <v>5.7869732409405138E-4</v>
      </c>
      <c r="U540" s="4">
        <v>10862.042582286373</v>
      </c>
      <c r="V540" s="4">
        <v>1629.3063873429558</v>
      </c>
      <c r="W540" s="4">
        <v>9232.7361949434162</v>
      </c>
      <c r="X540" s="1" t="s">
        <v>13</v>
      </c>
    </row>
    <row r="541" spans="1:24" x14ac:dyDescent="0.25">
      <c r="A541" s="1" t="s">
        <v>53</v>
      </c>
      <c r="B541" s="1" t="s">
        <v>54</v>
      </c>
      <c r="C541" s="1" t="s">
        <v>159</v>
      </c>
      <c r="D541" s="1" t="s">
        <v>160</v>
      </c>
      <c r="E541" s="1" t="s">
        <v>57</v>
      </c>
      <c r="F541" s="1" t="s">
        <v>58</v>
      </c>
      <c r="G541" s="1" t="s">
        <v>59</v>
      </c>
      <c r="H541" s="1" t="s">
        <v>223</v>
      </c>
      <c r="I541" s="1" t="s">
        <v>15</v>
      </c>
      <c r="J541" s="1" t="s">
        <v>61</v>
      </c>
      <c r="K541" s="1" t="s">
        <v>62</v>
      </c>
      <c r="L541" s="1" t="s">
        <v>95</v>
      </c>
      <c r="M541" s="1" t="s">
        <v>96</v>
      </c>
      <c r="N541" s="1" t="s">
        <v>97</v>
      </c>
      <c r="O541" s="1" t="s">
        <v>98</v>
      </c>
      <c r="P541" s="1" t="s">
        <v>67</v>
      </c>
      <c r="Q541" s="1" t="s">
        <v>68</v>
      </c>
      <c r="R541" s="2">
        <v>692213.09</v>
      </c>
      <c r="S541" s="1" t="s">
        <v>69</v>
      </c>
      <c r="T541" s="3">
        <v>7.2839825515057753E-4</v>
      </c>
      <c r="U541" s="4">
        <v>13671.90158809652</v>
      </c>
      <c r="V541" s="4">
        <v>2050.7852382144779</v>
      </c>
      <c r="W541" s="4">
        <v>11621.116349882042</v>
      </c>
      <c r="X541" s="1" t="s">
        <v>13</v>
      </c>
    </row>
    <row r="542" spans="1:24" x14ac:dyDescent="0.25">
      <c r="A542" s="1" t="s">
        <v>53</v>
      </c>
      <c r="B542" s="1" t="s">
        <v>54</v>
      </c>
      <c r="C542" s="1" t="s">
        <v>76</v>
      </c>
      <c r="D542" s="1" t="s">
        <v>77</v>
      </c>
      <c r="E542" s="1" t="s">
        <v>57</v>
      </c>
      <c r="F542" s="1" t="s">
        <v>58</v>
      </c>
      <c r="G542" s="1" t="s">
        <v>59</v>
      </c>
      <c r="H542" s="1" t="s">
        <v>223</v>
      </c>
      <c r="I542" s="1" t="s">
        <v>15</v>
      </c>
      <c r="J542" s="1" t="s">
        <v>244</v>
      </c>
      <c r="K542" s="1" t="s">
        <v>245</v>
      </c>
      <c r="L542" s="1" t="s">
        <v>95</v>
      </c>
      <c r="M542" s="1" t="s">
        <v>96</v>
      </c>
      <c r="N542" s="1" t="s">
        <v>145</v>
      </c>
      <c r="O542" s="1" t="s">
        <v>146</v>
      </c>
      <c r="P542" s="1" t="s">
        <v>67</v>
      </c>
      <c r="Q542" s="1" t="s">
        <v>68</v>
      </c>
      <c r="R542" s="2">
        <v>45794.950000000004</v>
      </c>
      <c r="S542" s="1" t="s">
        <v>69</v>
      </c>
      <c r="T542" s="3">
        <v>4.8188862875603733E-5</v>
      </c>
      <c r="U542" s="4">
        <v>904.49611351874444</v>
      </c>
      <c r="V542" s="4">
        <v>135.67441702781167</v>
      </c>
      <c r="W542" s="4">
        <v>768.82169649093271</v>
      </c>
      <c r="X542" s="1" t="s">
        <v>13</v>
      </c>
    </row>
    <row r="543" spans="1:24" x14ac:dyDescent="0.25">
      <c r="A543" s="1" t="s">
        <v>53</v>
      </c>
      <c r="B543" s="1" t="s">
        <v>54</v>
      </c>
      <c r="C543" s="1" t="s">
        <v>76</v>
      </c>
      <c r="D543" s="1" t="s">
        <v>77</v>
      </c>
      <c r="E543" s="1" t="s">
        <v>57</v>
      </c>
      <c r="F543" s="1" t="s">
        <v>58</v>
      </c>
      <c r="G543" s="1" t="s">
        <v>59</v>
      </c>
      <c r="H543" s="1" t="s">
        <v>223</v>
      </c>
      <c r="I543" s="1" t="s">
        <v>15</v>
      </c>
      <c r="J543" s="1" t="s">
        <v>242</v>
      </c>
      <c r="K543" s="1" t="s">
        <v>243</v>
      </c>
      <c r="L543" s="1" t="s">
        <v>95</v>
      </c>
      <c r="M543" s="1" t="s">
        <v>96</v>
      </c>
      <c r="N543" s="1" t="s">
        <v>145</v>
      </c>
      <c r="O543" s="1" t="s">
        <v>146</v>
      </c>
      <c r="P543" s="1" t="s">
        <v>67</v>
      </c>
      <c r="Q543" s="1" t="s">
        <v>68</v>
      </c>
      <c r="R543" s="2">
        <v>470954.52</v>
      </c>
      <c r="S543" s="1" t="s">
        <v>69</v>
      </c>
      <c r="T543" s="3">
        <v>4.9557348102630908E-4</v>
      </c>
      <c r="U543" s="4">
        <v>9301.8233011300526</v>
      </c>
      <c r="V543" s="4">
        <v>1395.2734951695079</v>
      </c>
      <c r="W543" s="4">
        <v>7906.5498059605443</v>
      </c>
      <c r="X543" s="1" t="s">
        <v>13</v>
      </c>
    </row>
    <row r="544" spans="1:24" x14ac:dyDescent="0.25">
      <c r="A544" s="1" t="s">
        <v>53</v>
      </c>
      <c r="B544" s="1" t="s">
        <v>54</v>
      </c>
      <c r="C544" s="1" t="s">
        <v>141</v>
      </c>
      <c r="D544" s="1" t="s">
        <v>142</v>
      </c>
      <c r="E544" s="1" t="s">
        <v>57</v>
      </c>
      <c r="F544" s="1" t="s">
        <v>58</v>
      </c>
      <c r="G544" s="1" t="s">
        <v>59</v>
      </c>
      <c r="H544" s="1" t="s">
        <v>223</v>
      </c>
      <c r="I544" s="1" t="s">
        <v>15</v>
      </c>
      <c r="J544" s="1" t="s">
        <v>226</v>
      </c>
      <c r="K544" s="1" t="s">
        <v>227</v>
      </c>
      <c r="L544" s="1" t="s">
        <v>95</v>
      </c>
      <c r="M544" s="1" t="s">
        <v>96</v>
      </c>
      <c r="N544" s="1" t="s">
        <v>113</v>
      </c>
      <c r="O544" s="1" t="s">
        <v>114</v>
      </c>
      <c r="P544" s="1" t="s">
        <v>67</v>
      </c>
      <c r="Q544" s="1" t="s">
        <v>68</v>
      </c>
      <c r="R544" s="2">
        <v>42348.200000000004</v>
      </c>
      <c r="S544" s="1" t="s">
        <v>69</v>
      </c>
      <c r="T544" s="3">
        <v>4.4561935384330412E-5</v>
      </c>
      <c r="U544" s="4">
        <v>836.41935004873881</v>
      </c>
      <c r="V544" s="4">
        <v>125.46290250731082</v>
      </c>
      <c r="W544" s="4">
        <v>710.95644754142802</v>
      </c>
      <c r="X544" s="1" t="s">
        <v>13</v>
      </c>
    </row>
    <row r="545" spans="1:24" x14ac:dyDescent="0.25">
      <c r="A545" s="1" t="s">
        <v>53</v>
      </c>
      <c r="B545" s="1" t="s">
        <v>54</v>
      </c>
      <c r="C545" s="1" t="s">
        <v>99</v>
      </c>
      <c r="D545" s="1" t="s">
        <v>100</v>
      </c>
      <c r="E545" s="1" t="s">
        <v>57</v>
      </c>
      <c r="F545" s="1" t="s">
        <v>58</v>
      </c>
      <c r="G545" s="1" t="s">
        <v>59</v>
      </c>
      <c r="H545" s="1" t="s">
        <v>223</v>
      </c>
      <c r="I545" s="1" t="s">
        <v>15</v>
      </c>
      <c r="J545" s="1" t="s">
        <v>61</v>
      </c>
      <c r="K545" s="1" t="s">
        <v>62</v>
      </c>
      <c r="L545" s="1" t="s">
        <v>63</v>
      </c>
      <c r="M545" s="1" t="s">
        <v>64</v>
      </c>
      <c r="N545" s="1" t="s">
        <v>119</v>
      </c>
      <c r="O545" s="1" t="s">
        <v>120</v>
      </c>
      <c r="P545" s="1" t="s">
        <v>67</v>
      </c>
      <c r="Q545" s="1" t="s">
        <v>68</v>
      </c>
      <c r="R545" s="2">
        <v>488798.01</v>
      </c>
      <c r="S545" s="1" t="s">
        <v>69</v>
      </c>
      <c r="T545" s="3">
        <v>5.1434973239970739E-4</v>
      </c>
      <c r="U545" s="4">
        <v>9654.2500939666115</v>
      </c>
      <c r="V545" s="4">
        <v>1448.1375140949917</v>
      </c>
      <c r="W545" s="4">
        <v>8206.1125798716203</v>
      </c>
      <c r="X545" s="1" t="s">
        <v>13</v>
      </c>
    </row>
    <row r="546" spans="1:24" x14ac:dyDescent="0.25">
      <c r="A546" s="1" t="s">
        <v>53</v>
      </c>
      <c r="B546" s="1" t="s">
        <v>54</v>
      </c>
      <c r="C546" s="1" t="s">
        <v>55</v>
      </c>
      <c r="D546" s="1" t="s">
        <v>56</v>
      </c>
      <c r="E546" s="1" t="s">
        <v>57</v>
      </c>
      <c r="F546" s="1" t="s">
        <v>58</v>
      </c>
      <c r="G546" s="1" t="s">
        <v>59</v>
      </c>
      <c r="H546" s="1" t="s">
        <v>223</v>
      </c>
      <c r="I546" s="1" t="s">
        <v>15</v>
      </c>
      <c r="J546" s="1" t="s">
        <v>61</v>
      </c>
      <c r="K546" s="1" t="s">
        <v>62</v>
      </c>
      <c r="L546" s="1" t="s">
        <v>127</v>
      </c>
      <c r="M546" s="1" t="s">
        <v>128</v>
      </c>
      <c r="N546" s="1" t="s">
        <v>224</v>
      </c>
      <c r="O546" s="1" t="s">
        <v>225</v>
      </c>
      <c r="P546" s="1" t="s">
        <v>67</v>
      </c>
      <c r="Q546" s="1" t="s">
        <v>68</v>
      </c>
      <c r="R546" s="2">
        <v>756648.11</v>
      </c>
      <c r="S546" s="1" t="s">
        <v>69</v>
      </c>
      <c r="T546" s="3">
        <v>7.962015903036191E-4</v>
      </c>
      <c r="U546" s="4">
        <v>14944.557747007109</v>
      </c>
      <c r="V546" s="4">
        <v>2241.6836620510662</v>
      </c>
      <c r="W546" s="4">
        <v>12702.874084956042</v>
      </c>
      <c r="X546" s="1" t="s">
        <v>13</v>
      </c>
    </row>
    <row r="547" spans="1:24" x14ac:dyDescent="0.25">
      <c r="A547" s="1" t="s">
        <v>53</v>
      </c>
      <c r="B547" s="1" t="s">
        <v>54</v>
      </c>
      <c r="C547" s="1" t="s">
        <v>55</v>
      </c>
      <c r="D547" s="1" t="s">
        <v>56</v>
      </c>
      <c r="E547" s="1" t="s">
        <v>57</v>
      </c>
      <c r="F547" s="1" t="s">
        <v>58</v>
      </c>
      <c r="G547" s="1" t="s">
        <v>59</v>
      </c>
      <c r="H547" s="1" t="s">
        <v>223</v>
      </c>
      <c r="I547" s="1" t="s">
        <v>15</v>
      </c>
      <c r="J547" s="1" t="s">
        <v>61</v>
      </c>
      <c r="K547" s="1" t="s">
        <v>62</v>
      </c>
      <c r="L547" s="1" t="s">
        <v>89</v>
      </c>
      <c r="M547" s="1" t="s">
        <v>90</v>
      </c>
      <c r="N547" s="1" t="s">
        <v>151</v>
      </c>
      <c r="O547" s="1" t="s">
        <v>152</v>
      </c>
      <c r="P547" s="1" t="s">
        <v>67</v>
      </c>
      <c r="Q547" s="1" t="s">
        <v>68</v>
      </c>
      <c r="R547" s="2">
        <v>188944.76</v>
      </c>
      <c r="S547" s="1" t="s">
        <v>69</v>
      </c>
      <c r="T547" s="3">
        <v>1.9882177250338424E-4</v>
      </c>
      <c r="U547" s="4">
        <v>3731.8481860932679</v>
      </c>
      <c r="V547" s="4">
        <v>559.77722791399015</v>
      </c>
      <c r="W547" s="4">
        <v>3172.0709581792776</v>
      </c>
      <c r="X547" s="1" t="s">
        <v>13</v>
      </c>
    </row>
    <row r="548" spans="1:24" x14ac:dyDescent="0.25">
      <c r="A548" s="1" t="s">
        <v>53</v>
      </c>
      <c r="B548" s="1" t="s">
        <v>54</v>
      </c>
      <c r="C548" s="1" t="s">
        <v>55</v>
      </c>
      <c r="D548" s="1" t="s">
        <v>56</v>
      </c>
      <c r="E548" s="1" t="s">
        <v>57</v>
      </c>
      <c r="F548" s="1" t="s">
        <v>58</v>
      </c>
      <c r="G548" s="1" t="s">
        <v>59</v>
      </c>
      <c r="H548" s="1" t="s">
        <v>223</v>
      </c>
      <c r="I548" s="1" t="s">
        <v>15</v>
      </c>
      <c r="J548" s="1" t="s">
        <v>61</v>
      </c>
      <c r="K548" s="1" t="s">
        <v>62</v>
      </c>
      <c r="L548" s="1" t="s">
        <v>89</v>
      </c>
      <c r="M548" s="1" t="s">
        <v>90</v>
      </c>
      <c r="N548" s="1" t="s">
        <v>192</v>
      </c>
      <c r="O548" s="1" t="s">
        <v>193</v>
      </c>
      <c r="P548" s="1" t="s">
        <v>67</v>
      </c>
      <c r="Q548" s="1" t="s">
        <v>68</v>
      </c>
      <c r="R548" s="2">
        <v>58136.200000000004</v>
      </c>
      <c r="S548" s="1" t="s">
        <v>69</v>
      </c>
      <c r="T548" s="3">
        <v>6.1175246831990715E-5</v>
      </c>
      <c r="U548" s="4">
        <v>1148.248157378672</v>
      </c>
      <c r="V548" s="4">
        <v>172.2372236068008</v>
      </c>
      <c r="W548" s="4">
        <v>976.01093377187112</v>
      </c>
      <c r="X548" s="1" t="s">
        <v>13</v>
      </c>
    </row>
    <row r="549" spans="1:24" x14ac:dyDescent="0.25">
      <c r="A549" s="1" t="s">
        <v>53</v>
      </c>
      <c r="B549" s="1" t="s">
        <v>54</v>
      </c>
      <c r="C549" s="1" t="s">
        <v>55</v>
      </c>
      <c r="D549" s="1" t="s">
        <v>56</v>
      </c>
      <c r="E549" s="1" t="s">
        <v>57</v>
      </c>
      <c r="F549" s="1" t="s">
        <v>58</v>
      </c>
      <c r="G549" s="1" t="s">
        <v>59</v>
      </c>
      <c r="H549" s="1" t="s">
        <v>223</v>
      </c>
      <c r="I549" s="1" t="s">
        <v>15</v>
      </c>
      <c r="J549" s="1" t="s">
        <v>61</v>
      </c>
      <c r="K549" s="1" t="s">
        <v>62</v>
      </c>
      <c r="L549" s="1" t="s">
        <v>82</v>
      </c>
      <c r="M549" s="1" t="s">
        <v>83</v>
      </c>
      <c r="N549" s="1" t="s">
        <v>161</v>
      </c>
      <c r="O549" s="1" t="s">
        <v>162</v>
      </c>
      <c r="P549" s="1" t="s">
        <v>67</v>
      </c>
      <c r="Q549" s="1" t="s">
        <v>68</v>
      </c>
      <c r="R549" s="2">
        <v>264783.64</v>
      </c>
      <c r="S549" s="1" t="s">
        <v>69</v>
      </c>
      <c r="T549" s="3">
        <v>2.7862509992178662E-4</v>
      </c>
      <c r="U549" s="4">
        <v>5229.7419978260996</v>
      </c>
      <c r="V549" s="4">
        <v>784.46129967391494</v>
      </c>
      <c r="W549" s="4">
        <v>4445.2806981521844</v>
      </c>
      <c r="X549" s="1" t="s">
        <v>13</v>
      </c>
    </row>
    <row r="550" spans="1:24" x14ac:dyDescent="0.25">
      <c r="A550" s="1" t="s">
        <v>53</v>
      </c>
      <c r="B550" s="1" t="s">
        <v>54</v>
      </c>
      <c r="C550" s="1" t="s">
        <v>111</v>
      </c>
      <c r="D550" s="1" t="s">
        <v>112</v>
      </c>
      <c r="E550" s="1" t="s">
        <v>57</v>
      </c>
      <c r="F550" s="1" t="s">
        <v>58</v>
      </c>
      <c r="G550" s="1" t="s">
        <v>59</v>
      </c>
      <c r="H550" s="1" t="s">
        <v>223</v>
      </c>
      <c r="I550" s="1" t="s">
        <v>15</v>
      </c>
      <c r="J550" s="1" t="s">
        <v>61</v>
      </c>
      <c r="K550" s="1" t="s">
        <v>62</v>
      </c>
      <c r="L550" s="1" t="s">
        <v>89</v>
      </c>
      <c r="M550" s="1" t="s">
        <v>90</v>
      </c>
      <c r="N550" s="1" t="s">
        <v>171</v>
      </c>
      <c r="O550" s="1" t="s">
        <v>172</v>
      </c>
      <c r="P550" s="1" t="s">
        <v>67</v>
      </c>
      <c r="Q550" s="1" t="s">
        <v>68</v>
      </c>
      <c r="R550" s="2">
        <v>61594.239999999998</v>
      </c>
      <c r="S550" s="1" t="s">
        <v>69</v>
      </c>
      <c r="T550" s="3">
        <v>6.4814054503542989E-5</v>
      </c>
      <c r="U550" s="4">
        <v>1216.5479096525005</v>
      </c>
      <c r="V550" s="4">
        <v>182.48218644787508</v>
      </c>
      <c r="W550" s="4">
        <v>1034.0657232046253</v>
      </c>
      <c r="X550" s="1" t="s">
        <v>13</v>
      </c>
    </row>
    <row r="551" spans="1:24" x14ac:dyDescent="0.25">
      <c r="A551" s="1" t="s">
        <v>53</v>
      </c>
      <c r="B551" s="1" t="s">
        <v>54</v>
      </c>
      <c r="C551" s="1" t="s">
        <v>70</v>
      </c>
      <c r="D551" s="1" t="s">
        <v>71</v>
      </c>
      <c r="E551" s="1" t="s">
        <v>57</v>
      </c>
      <c r="F551" s="1" t="s">
        <v>58</v>
      </c>
      <c r="G551" s="1" t="s">
        <v>59</v>
      </c>
      <c r="H551" s="1" t="s">
        <v>223</v>
      </c>
      <c r="I551" s="1" t="s">
        <v>15</v>
      </c>
      <c r="J551" s="1" t="s">
        <v>61</v>
      </c>
      <c r="K551" s="1" t="s">
        <v>62</v>
      </c>
      <c r="L551" s="1" t="s">
        <v>89</v>
      </c>
      <c r="M551" s="1" t="s">
        <v>90</v>
      </c>
      <c r="N551" s="1" t="s">
        <v>192</v>
      </c>
      <c r="O551" s="1" t="s">
        <v>193</v>
      </c>
      <c r="P551" s="1" t="s">
        <v>67</v>
      </c>
      <c r="Q551" s="1" t="s">
        <v>68</v>
      </c>
      <c r="R551" s="2">
        <v>125807.23</v>
      </c>
      <c r="S551" s="1" t="s">
        <v>69</v>
      </c>
      <c r="T551" s="3">
        <v>1.323837531262626E-4</v>
      </c>
      <c r="U551" s="4">
        <v>2484.8187537612503</v>
      </c>
      <c r="V551" s="4">
        <v>372.72281306418751</v>
      </c>
      <c r="W551" s="4">
        <v>2112.0959406970628</v>
      </c>
      <c r="X551" s="1" t="s">
        <v>13</v>
      </c>
    </row>
    <row r="552" spans="1:24" x14ac:dyDescent="0.25">
      <c r="A552" s="1" t="s">
        <v>53</v>
      </c>
      <c r="B552" s="1" t="s">
        <v>54</v>
      </c>
      <c r="C552" s="1" t="s">
        <v>103</v>
      </c>
      <c r="D552" s="1" t="s">
        <v>104</v>
      </c>
      <c r="E552" s="1" t="s">
        <v>57</v>
      </c>
      <c r="F552" s="1" t="s">
        <v>58</v>
      </c>
      <c r="G552" s="1" t="s">
        <v>59</v>
      </c>
      <c r="H552" s="1" t="s">
        <v>223</v>
      </c>
      <c r="I552" s="1" t="s">
        <v>15</v>
      </c>
      <c r="J552" s="1" t="s">
        <v>61</v>
      </c>
      <c r="K552" s="1" t="s">
        <v>62</v>
      </c>
      <c r="L552" s="1" t="s">
        <v>89</v>
      </c>
      <c r="M552" s="1" t="s">
        <v>90</v>
      </c>
      <c r="N552" s="1" t="s">
        <v>121</v>
      </c>
      <c r="O552" s="1" t="s">
        <v>122</v>
      </c>
      <c r="P552" s="1" t="s">
        <v>67</v>
      </c>
      <c r="Q552" s="1" t="s">
        <v>68</v>
      </c>
      <c r="R552" s="2">
        <v>541443.14</v>
      </c>
      <c r="S552" s="1" t="s">
        <v>69</v>
      </c>
      <c r="T552" s="3">
        <v>5.6974686572201327E-4</v>
      </c>
      <c r="U552" s="4">
        <v>10694.04412105233</v>
      </c>
      <c r="V552" s="4">
        <v>1604.1066181578494</v>
      </c>
      <c r="W552" s="4">
        <v>9089.9375028944796</v>
      </c>
      <c r="X552" s="1" t="s">
        <v>13</v>
      </c>
    </row>
    <row r="553" spans="1:24" x14ac:dyDescent="0.25">
      <c r="A553" s="1" t="s">
        <v>53</v>
      </c>
      <c r="B553" s="1" t="s">
        <v>54</v>
      </c>
      <c r="C553" s="1" t="s">
        <v>99</v>
      </c>
      <c r="D553" s="1" t="s">
        <v>100</v>
      </c>
      <c r="E553" s="1" t="s">
        <v>57</v>
      </c>
      <c r="F553" s="1" t="s">
        <v>58</v>
      </c>
      <c r="G553" s="1" t="s">
        <v>59</v>
      </c>
      <c r="H553" s="1" t="s">
        <v>223</v>
      </c>
      <c r="I553" s="1" t="s">
        <v>15</v>
      </c>
      <c r="J553" s="1" t="s">
        <v>226</v>
      </c>
      <c r="K553" s="1" t="s">
        <v>227</v>
      </c>
      <c r="L553" s="1" t="s">
        <v>82</v>
      </c>
      <c r="M553" s="1" t="s">
        <v>83</v>
      </c>
      <c r="N553" s="1" t="s">
        <v>84</v>
      </c>
      <c r="O553" s="1" t="s">
        <v>85</v>
      </c>
      <c r="P553" s="1" t="s">
        <v>67</v>
      </c>
      <c r="Q553" s="1" t="s">
        <v>68</v>
      </c>
      <c r="R553" s="2">
        <v>6102.24</v>
      </c>
      <c r="S553" s="1" t="s">
        <v>69</v>
      </c>
      <c r="T553" s="3">
        <v>6.4212321794002192E-6</v>
      </c>
      <c r="U553" s="4">
        <v>120.5253497112372</v>
      </c>
      <c r="V553" s="4">
        <v>18.07880245668558</v>
      </c>
      <c r="W553" s="4">
        <v>102.44654725455162</v>
      </c>
      <c r="X553" s="1" t="s">
        <v>13</v>
      </c>
    </row>
    <row r="554" spans="1:24" x14ac:dyDescent="0.25">
      <c r="A554" s="1" t="s">
        <v>53</v>
      </c>
      <c r="B554" s="1" t="s">
        <v>54</v>
      </c>
      <c r="C554" s="1" t="s">
        <v>141</v>
      </c>
      <c r="D554" s="1" t="s">
        <v>142</v>
      </c>
      <c r="E554" s="1" t="s">
        <v>57</v>
      </c>
      <c r="F554" s="1" t="s">
        <v>58</v>
      </c>
      <c r="G554" s="1" t="s">
        <v>59</v>
      </c>
      <c r="H554" s="1" t="s">
        <v>223</v>
      </c>
      <c r="I554" s="1" t="s">
        <v>15</v>
      </c>
      <c r="J554" s="1" t="s">
        <v>226</v>
      </c>
      <c r="K554" s="1" t="s">
        <v>227</v>
      </c>
      <c r="L554" s="1" t="s">
        <v>127</v>
      </c>
      <c r="M554" s="1" t="s">
        <v>128</v>
      </c>
      <c r="N554" s="1" t="s">
        <v>230</v>
      </c>
      <c r="O554" s="1" t="s">
        <v>231</v>
      </c>
      <c r="P554" s="1" t="s">
        <v>67</v>
      </c>
      <c r="Q554" s="1" t="s">
        <v>68</v>
      </c>
      <c r="R554" s="2">
        <v>36500.870000000003</v>
      </c>
      <c r="S554" s="1" t="s">
        <v>69</v>
      </c>
      <c r="T554" s="3">
        <v>3.8408938524231118E-5</v>
      </c>
      <c r="U554" s="4">
        <v>720.92872805959894</v>
      </c>
      <c r="V554" s="4">
        <v>108.13930920893984</v>
      </c>
      <c r="W554" s="4">
        <v>612.7894188506591</v>
      </c>
      <c r="X554" s="1" t="s">
        <v>13</v>
      </c>
    </row>
    <row r="555" spans="1:24" x14ac:dyDescent="0.25">
      <c r="A555" s="1" t="s">
        <v>53</v>
      </c>
      <c r="B555" s="1" t="s">
        <v>54</v>
      </c>
      <c r="C555" s="1" t="s">
        <v>141</v>
      </c>
      <c r="D555" s="1" t="s">
        <v>142</v>
      </c>
      <c r="E555" s="1" t="s">
        <v>57</v>
      </c>
      <c r="F555" s="1" t="s">
        <v>58</v>
      </c>
      <c r="G555" s="1" t="s">
        <v>59</v>
      </c>
      <c r="H555" s="1" t="s">
        <v>223</v>
      </c>
      <c r="I555" s="1" t="s">
        <v>15</v>
      </c>
      <c r="J555" s="1" t="s">
        <v>244</v>
      </c>
      <c r="K555" s="1" t="s">
        <v>245</v>
      </c>
      <c r="L555" s="1" t="s">
        <v>95</v>
      </c>
      <c r="M555" s="1" t="s">
        <v>96</v>
      </c>
      <c r="N555" s="1" t="s">
        <v>113</v>
      </c>
      <c r="O555" s="1" t="s">
        <v>114</v>
      </c>
      <c r="P555" s="1" t="s">
        <v>67</v>
      </c>
      <c r="Q555" s="1" t="s">
        <v>68</v>
      </c>
      <c r="R555" s="2">
        <v>4868.78</v>
      </c>
      <c r="S555" s="1" t="s">
        <v>69</v>
      </c>
      <c r="T555" s="3">
        <v>5.1232935463731678E-6</v>
      </c>
      <c r="U555" s="4">
        <v>96.163279741058602</v>
      </c>
      <c r="V555" s="4">
        <v>14.42449196115879</v>
      </c>
      <c r="W555" s="4">
        <v>81.738787779899809</v>
      </c>
      <c r="X555" s="1" t="s">
        <v>13</v>
      </c>
    </row>
    <row r="556" spans="1:24" x14ac:dyDescent="0.25">
      <c r="A556" s="1" t="s">
        <v>53</v>
      </c>
      <c r="B556" s="1" t="s">
        <v>54</v>
      </c>
      <c r="C556" s="1" t="s">
        <v>111</v>
      </c>
      <c r="D556" s="1" t="s">
        <v>112</v>
      </c>
      <c r="E556" s="1" t="s">
        <v>57</v>
      </c>
      <c r="F556" s="1" t="s">
        <v>58</v>
      </c>
      <c r="G556" s="1" t="s">
        <v>59</v>
      </c>
      <c r="H556" s="1" t="s">
        <v>223</v>
      </c>
      <c r="I556" s="1" t="s">
        <v>15</v>
      </c>
      <c r="J556" s="1" t="s">
        <v>61</v>
      </c>
      <c r="K556" s="1" t="s">
        <v>62</v>
      </c>
      <c r="L556" s="1" t="s">
        <v>82</v>
      </c>
      <c r="M556" s="1" t="s">
        <v>83</v>
      </c>
      <c r="N556" s="1" t="s">
        <v>105</v>
      </c>
      <c r="O556" s="1" t="s">
        <v>106</v>
      </c>
      <c r="P556" s="1" t="s">
        <v>67</v>
      </c>
      <c r="Q556" s="1" t="s">
        <v>68</v>
      </c>
      <c r="R556" s="2">
        <v>133433.64000000001</v>
      </c>
      <c r="S556" s="1" t="s">
        <v>69</v>
      </c>
      <c r="T556" s="3">
        <v>1.4040883068881335E-4</v>
      </c>
      <c r="U556" s="4">
        <v>2635.4479870085952</v>
      </c>
      <c r="V556" s="4">
        <v>395.31719805128927</v>
      </c>
      <c r="W556" s="4">
        <v>2240.1307889573059</v>
      </c>
      <c r="X556" s="1" t="s">
        <v>13</v>
      </c>
    </row>
    <row r="557" spans="1:24" x14ac:dyDescent="0.25">
      <c r="A557" s="1" t="s">
        <v>53</v>
      </c>
      <c r="B557" s="1" t="s">
        <v>54</v>
      </c>
      <c r="C557" s="1" t="s">
        <v>103</v>
      </c>
      <c r="D557" s="1" t="s">
        <v>104</v>
      </c>
      <c r="E557" s="1" t="s">
        <v>57</v>
      </c>
      <c r="F557" s="1" t="s">
        <v>58</v>
      </c>
      <c r="G557" s="1" t="s">
        <v>59</v>
      </c>
      <c r="H557" s="1" t="s">
        <v>223</v>
      </c>
      <c r="I557" s="1" t="s">
        <v>15</v>
      </c>
      <c r="J557" s="1" t="s">
        <v>61</v>
      </c>
      <c r="K557" s="1" t="s">
        <v>62</v>
      </c>
      <c r="L557" s="1" t="s">
        <v>63</v>
      </c>
      <c r="M557" s="1" t="s">
        <v>64</v>
      </c>
      <c r="N557" s="1" t="s">
        <v>119</v>
      </c>
      <c r="O557" s="1" t="s">
        <v>120</v>
      </c>
      <c r="P557" s="1" t="s">
        <v>67</v>
      </c>
      <c r="Q557" s="1" t="s">
        <v>68</v>
      </c>
      <c r="R557" s="2">
        <v>584849.46</v>
      </c>
      <c r="S557" s="1" t="s">
        <v>69</v>
      </c>
      <c r="T557" s="3">
        <v>6.1542223391030857E-4</v>
      </c>
      <c r="U557" s="4">
        <v>11551.362400516569</v>
      </c>
      <c r="V557" s="4">
        <v>1732.7043600774853</v>
      </c>
      <c r="W557" s="4">
        <v>9818.6580404390843</v>
      </c>
      <c r="X557" s="1" t="s">
        <v>13</v>
      </c>
    </row>
    <row r="558" spans="1:24" x14ac:dyDescent="0.25">
      <c r="A558" s="1" t="s">
        <v>53</v>
      </c>
      <c r="B558" s="1" t="s">
        <v>54</v>
      </c>
      <c r="C558" s="1" t="s">
        <v>111</v>
      </c>
      <c r="D558" s="1" t="s">
        <v>112</v>
      </c>
      <c r="E558" s="1" t="s">
        <v>57</v>
      </c>
      <c r="F558" s="1" t="s">
        <v>58</v>
      </c>
      <c r="G558" s="1" t="s">
        <v>59</v>
      </c>
      <c r="H558" s="1" t="s">
        <v>223</v>
      </c>
      <c r="I558" s="1" t="s">
        <v>15</v>
      </c>
      <c r="J558" s="1" t="s">
        <v>61</v>
      </c>
      <c r="K558" s="1" t="s">
        <v>62</v>
      </c>
      <c r="L558" s="1" t="s">
        <v>127</v>
      </c>
      <c r="M558" s="1" t="s">
        <v>128</v>
      </c>
      <c r="N558" s="1" t="s">
        <v>246</v>
      </c>
      <c r="O558" s="1" t="s">
        <v>247</v>
      </c>
      <c r="P558" s="1" t="s">
        <v>67</v>
      </c>
      <c r="Q558" s="1" t="s">
        <v>68</v>
      </c>
      <c r="R558" s="2">
        <v>18519.68</v>
      </c>
      <c r="S558" s="1" t="s">
        <v>69</v>
      </c>
      <c r="T558" s="3">
        <v>1.9487788937864563E-5</v>
      </c>
      <c r="U558" s="4">
        <v>365.78222235444775</v>
      </c>
      <c r="V558" s="4">
        <v>54.867333353167162</v>
      </c>
      <c r="W558" s="4">
        <v>310.91488900128059</v>
      </c>
      <c r="X558" s="1" t="s">
        <v>13</v>
      </c>
    </row>
    <row r="559" spans="1:24" x14ac:dyDescent="0.25">
      <c r="A559" s="1" t="s">
        <v>53</v>
      </c>
      <c r="B559" s="1" t="s">
        <v>54</v>
      </c>
      <c r="C559" s="1" t="s">
        <v>55</v>
      </c>
      <c r="D559" s="1" t="s">
        <v>56</v>
      </c>
      <c r="E559" s="1" t="s">
        <v>57</v>
      </c>
      <c r="F559" s="1" t="s">
        <v>58</v>
      </c>
      <c r="G559" s="1" t="s">
        <v>59</v>
      </c>
      <c r="H559" s="1" t="s">
        <v>223</v>
      </c>
      <c r="I559" s="1" t="s">
        <v>15</v>
      </c>
      <c r="J559" s="1" t="s">
        <v>61</v>
      </c>
      <c r="K559" s="1" t="s">
        <v>62</v>
      </c>
      <c r="L559" s="1" t="s">
        <v>89</v>
      </c>
      <c r="M559" s="1" t="s">
        <v>90</v>
      </c>
      <c r="N559" s="1" t="s">
        <v>91</v>
      </c>
      <c r="O559" s="1" t="s">
        <v>92</v>
      </c>
      <c r="P559" s="1" t="s">
        <v>67</v>
      </c>
      <c r="Q559" s="1" t="s">
        <v>68</v>
      </c>
      <c r="R559" s="2">
        <v>1962993.4100000001</v>
      </c>
      <c r="S559" s="1" t="s">
        <v>69</v>
      </c>
      <c r="T559" s="3">
        <v>2.0656081131260927E-3</v>
      </c>
      <c r="U559" s="4">
        <v>38771.085244287999</v>
      </c>
      <c r="V559" s="4">
        <v>5815.6627866432</v>
      </c>
      <c r="W559" s="4">
        <v>32955.422457644796</v>
      </c>
      <c r="X559" s="1" t="s">
        <v>13</v>
      </c>
    </row>
    <row r="560" spans="1:24" x14ac:dyDescent="0.25">
      <c r="A560" s="1" t="s">
        <v>53</v>
      </c>
      <c r="B560" s="1" t="s">
        <v>54</v>
      </c>
      <c r="C560" s="1" t="s">
        <v>111</v>
      </c>
      <c r="D560" s="1" t="s">
        <v>112</v>
      </c>
      <c r="E560" s="1" t="s">
        <v>57</v>
      </c>
      <c r="F560" s="1" t="s">
        <v>58</v>
      </c>
      <c r="G560" s="1" t="s">
        <v>59</v>
      </c>
      <c r="H560" s="1" t="s">
        <v>223</v>
      </c>
      <c r="I560" s="1" t="s">
        <v>15</v>
      </c>
      <c r="J560" s="1" t="s">
        <v>61</v>
      </c>
      <c r="K560" s="1" t="s">
        <v>62</v>
      </c>
      <c r="L560" s="1" t="s">
        <v>89</v>
      </c>
      <c r="M560" s="1" t="s">
        <v>90</v>
      </c>
      <c r="N560" s="1" t="s">
        <v>167</v>
      </c>
      <c r="O560" s="1" t="s">
        <v>168</v>
      </c>
      <c r="P560" s="1" t="s">
        <v>67</v>
      </c>
      <c r="Q560" s="1" t="s">
        <v>68</v>
      </c>
      <c r="R560" s="2">
        <v>178113.24</v>
      </c>
      <c r="S560" s="1" t="s">
        <v>69</v>
      </c>
      <c r="T560" s="3">
        <v>1.8742403908486626E-4</v>
      </c>
      <c r="U560" s="4">
        <v>3517.9148213117674</v>
      </c>
      <c r="V560" s="4">
        <v>527.6872231967651</v>
      </c>
      <c r="W560" s="4">
        <v>2990.2275981150024</v>
      </c>
      <c r="X560" s="1" t="s">
        <v>13</v>
      </c>
    </row>
    <row r="561" spans="1:24" x14ac:dyDescent="0.25">
      <c r="A561" s="1" t="s">
        <v>53</v>
      </c>
      <c r="B561" s="1" t="s">
        <v>54</v>
      </c>
      <c r="C561" s="1" t="s">
        <v>79</v>
      </c>
      <c r="D561" s="1" t="s">
        <v>80</v>
      </c>
      <c r="E561" s="1" t="s">
        <v>57</v>
      </c>
      <c r="F561" s="1" t="s">
        <v>58</v>
      </c>
      <c r="G561" s="1" t="s">
        <v>59</v>
      </c>
      <c r="H561" s="1" t="s">
        <v>223</v>
      </c>
      <c r="I561" s="1" t="s">
        <v>15</v>
      </c>
      <c r="J561" s="1" t="s">
        <v>61</v>
      </c>
      <c r="K561" s="1" t="s">
        <v>62</v>
      </c>
      <c r="L561" s="1" t="s">
        <v>127</v>
      </c>
      <c r="M561" s="1" t="s">
        <v>128</v>
      </c>
      <c r="N561" s="1" t="s">
        <v>236</v>
      </c>
      <c r="O561" s="1" t="s">
        <v>237</v>
      </c>
      <c r="P561" s="1" t="s">
        <v>67</v>
      </c>
      <c r="Q561" s="1" t="s">
        <v>68</v>
      </c>
      <c r="R561" s="2">
        <v>196000.87</v>
      </c>
      <c r="S561" s="1" t="s">
        <v>69</v>
      </c>
      <c r="T561" s="3">
        <v>2.062467378592843E-4</v>
      </c>
      <c r="U561" s="4">
        <v>3871.213423342369</v>
      </c>
      <c r="V561" s="4">
        <v>580.6820135013553</v>
      </c>
      <c r="W561" s="4">
        <v>3290.5314098410136</v>
      </c>
      <c r="X561" s="1" t="s">
        <v>13</v>
      </c>
    </row>
    <row r="562" spans="1:24" x14ac:dyDescent="0.25">
      <c r="A562" s="1" t="s">
        <v>53</v>
      </c>
      <c r="B562" s="1" t="s">
        <v>54</v>
      </c>
      <c r="C562" s="1" t="s">
        <v>111</v>
      </c>
      <c r="D562" s="1" t="s">
        <v>112</v>
      </c>
      <c r="E562" s="1" t="s">
        <v>57</v>
      </c>
      <c r="F562" s="1" t="s">
        <v>58</v>
      </c>
      <c r="G562" s="1" t="s">
        <v>59</v>
      </c>
      <c r="H562" s="1" t="s">
        <v>223</v>
      </c>
      <c r="I562" s="1" t="s">
        <v>15</v>
      </c>
      <c r="J562" s="1" t="s">
        <v>61</v>
      </c>
      <c r="K562" s="1" t="s">
        <v>62</v>
      </c>
      <c r="L562" s="1" t="s">
        <v>127</v>
      </c>
      <c r="M562" s="1" t="s">
        <v>128</v>
      </c>
      <c r="N562" s="1" t="s">
        <v>165</v>
      </c>
      <c r="O562" s="1" t="s">
        <v>166</v>
      </c>
      <c r="P562" s="1" t="s">
        <v>67</v>
      </c>
      <c r="Q562" s="1" t="s">
        <v>68</v>
      </c>
      <c r="R562" s="2">
        <v>47208.639999999999</v>
      </c>
      <c r="S562" s="1" t="s">
        <v>69</v>
      </c>
      <c r="T562" s="3">
        <v>4.9676452960506366E-5</v>
      </c>
      <c r="U562" s="4">
        <v>932.4179064395862</v>
      </c>
      <c r="V562" s="4">
        <v>139.86268596593791</v>
      </c>
      <c r="W562" s="4">
        <v>792.55522047364821</v>
      </c>
      <c r="X562" s="1" t="s">
        <v>13</v>
      </c>
    </row>
    <row r="563" spans="1:24" x14ac:dyDescent="0.25">
      <c r="A563" s="1" t="s">
        <v>53</v>
      </c>
      <c r="B563" s="1" t="s">
        <v>54</v>
      </c>
      <c r="C563" s="1" t="s">
        <v>79</v>
      </c>
      <c r="D563" s="1" t="s">
        <v>80</v>
      </c>
      <c r="E563" s="1" t="s">
        <v>57</v>
      </c>
      <c r="F563" s="1" t="s">
        <v>58</v>
      </c>
      <c r="G563" s="1" t="s">
        <v>59</v>
      </c>
      <c r="H563" s="1" t="s">
        <v>223</v>
      </c>
      <c r="I563" s="1" t="s">
        <v>15</v>
      </c>
      <c r="J563" s="1" t="s">
        <v>61</v>
      </c>
      <c r="K563" s="1" t="s">
        <v>62</v>
      </c>
      <c r="L563" s="1" t="s">
        <v>63</v>
      </c>
      <c r="M563" s="1" t="s">
        <v>64</v>
      </c>
      <c r="N563" s="1" t="s">
        <v>72</v>
      </c>
      <c r="O563" s="1" t="s">
        <v>73</v>
      </c>
      <c r="P563" s="1" t="s">
        <v>67</v>
      </c>
      <c r="Q563" s="1" t="s">
        <v>68</v>
      </c>
      <c r="R563" s="2">
        <v>139403.24</v>
      </c>
      <c r="S563" s="1" t="s">
        <v>69</v>
      </c>
      <c r="T563" s="3">
        <v>1.4669048916474142E-4</v>
      </c>
      <c r="U563" s="4">
        <v>2753.3535639174347</v>
      </c>
      <c r="V563" s="4">
        <v>413.00303458761522</v>
      </c>
      <c r="W563" s="4">
        <v>2340.3505293298194</v>
      </c>
      <c r="X563" s="1" t="s">
        <v>13</v>
      </c>
    </row>
    <row r="564" spans="1:24" x14ac:dyDescent="0.25">
      <c r="A564" s="1" t="s">
        <v>53</v>
      </c>
      <c r="B564" s="1" t="s">
        <v>54</v>
      </c>
      <c r="C564" s="1" t="s">
        <v>103</v>
      </c>
      <c r="D564" s="1" t="s">
        <v>104</v>
      </c>
      <c r="E564" s="1" t="s">
        <v>57</v>
      </c>
      <c r="F564" s="1" t="s">
        <v>58</v>
      </c>
      <c r="G564" s="1" t="s">
        <v>59</v>
      </c>
      <c r="H564" s="1" t="s">
        <v>223</v>
      </c>
      <c r="I564" s="1" t="s">
        <v>15</v>
      </c>
      <c r="J564" s="1" t="s">
        <v>61</v>
      </c>
      <c r="K564" s="1" t="s">
        <v>62</v>
      </c>
      <c r="L564" s="1" t="s">
        <v>198</v>
      </c>
      <c r="M564" s="1" t="s">
        <v>199</v>
      </c>
      <c r="N564" s="1" t="s">
        <v>200</v>
      </c>
      <c r="O564" s="1" t="s">
        <v>201</v>
      </c>
      <c r="P564" s="1" t="s">
        <v>67</v>
      </c>
      <c r="Q564" s="1" t="s">
        <v>68</v>
      </c>
      <c r="R564" s="2">
        <v>195326.55000000002</v>
      </c>
      <c r="S564" s="1" t="s">
        <v>69</v>
      </c>
      <c r="T564" s="3">
        <v>2.055371680483275E-4</v>
      </c>
      <c r="U564" s="4">
        <v>3857.8949281967703</v>
      </c>
      <c r="V564" s="4">
        <v>578.68423922951547</v>
      </c>
      <c r="W564" s="4">
        <v>3279.2106889672546</v>
      </c>
      <c r="X564" s="1" t="s">
        <v>13</v>
      </c>
    </row>
    <row r="565" spans="1:24" x14ac:dyDescent="0.25">
      <c r="A565" s="1" t="s">
        <v>53</v>
      </c>
      <c r="B565" s="1" t="s">
        <v>54</v>
      </c>
      <c r="C565" s="1" t="s">
        <v>79</v>
      </c>
      <c r="D565" s="1" t="s">
        <v>80</v>
      </c>
      <c r="E565" s="1" t="s">
        <v>57</v>
      </c>
      <c r="F565" s="1" t="s">
        <v>58</v>
      </c>
      <c r="G565" s="1" t="s">
        <v>59</v>
      </c>
      <c r="H565" s="1" t="s">
        <v>223</v>
      </c>
      <c r="I565" s="1" t="s">
        <v>15</v>
      </c>
      <c r="J565" s="1" t="s">
        <v>61</v>
      </c>
      <c r="K565" s="1" t="s">
        <v>62</v>
      </c>
      <c r="L565" s="1" t="s">
        <v>127</v>
      </c>
      <c r="M565" s="1" t="s">
        <v>128</v>
      </c>
      <c r="N565" s="1" t="s">
        <v>246</v>
      </c>
      <c r="O565" s="1" t="s">
        <v>247</v>
      </c>
      <c r="P565" s="1" t="s">
        <v>67</v>
      </c>
      <c r="Q565" s="1" t="s">
        <v>68</v>
      </c>
      <c r="R565" s="2">
        <v>181872.21</v>
      </c>
      <c r="S565" s="1" t="s">
        <v>69</v>
      </c>
      <c r="T565" s="3">
        <v>1.9137950775299469E-4</v>
      </c>
      <c r="U565" s="4">
        <v>3592.1582423840377</v>
      </c>
      <c r="V565" s="4">
        <v>538.82373635760564</v>
      </c>
      <c r="W565" s="4">
        <v>3053.3345060264319</v>
      </c>
      <c r="X565" s="1" t="s">
        <v>13</v>
      </c>
    </row>
    <row r="566" spans="1:24" x14ac:dyDescent="0.25">
      <c r="A566" s="1" t="s">
        <v>53</v>
      </c>
      <c r="B566" s="1" t="s">
        <v>54</v>
      </c>
      <c r="C566" s="1" t="s">
        <v>103</v>
      </c>
      <c r="D566" s="1" t="s">
        <v>104</v>
      </c>
      <c r="E566" s="1" t="s">
        <v>57</v>
      </c>
      <c r="F566" s="1" t="s">
        <v>58</v>
      </c>
      <c r="G566" s="1" t="s">
        <v>59</v>
      </c>
      <c r="H566" s="1" t="s">
        <v>223</v>
      </c>
      <c r="I566" s="1" t="s">
        <v>15</v>
      </c>
      <c r="J566" s="1" t="s">
        <v>226</v>
      </c>
      <c r="K566" s="1" t="s">
        <v>227</v>
      </c>
      <c r="L566" s="1" t="s">
        <v>127</v>
      </c>
      <c r="M566" s="1" t="s">
        <v>128</v>
      </c>
      <c r="N566" s="1" t="s">
        <v>224</v>
      </c>
      <c r="O566" s="1" t="s">
        <v>225</v>
      </c>
      <c r="P566" s="1" t="s">
        <v>67</v>
      </c>
      <c r="Q566" s="1" t="s">
        <v>68</v>
      </c>
      <c r="R566" s="2">
        <v>2865.41</v>
      </c>
      <c r="S566" s="1" t="s">
        <v>69</v>
      </c>
      <c r="T566" s="3">
        <v>3.0151981729947005E-6</v>
      </c>
      <c r="U566" s="4">
        <v>56.594716418245781</v>
      </c>
      <c r="V566" s="4">
        <v>8.4892074627368661</v>
      </c>
      <c r="W566" s="4">
        <v>48.10550895550891</v>
      </c>
      <c r="X566" s="1" t="s">
        <v>13</v>
      </c>
    </row>
    <row r="567" spans="1:24" x14ac:dyDescent="0.25">
      <c r="A567" s="1" t="s">
        <v>53</v>
      </c>
      <c r="B567" s="1" t="s">
        <v>54</v>
      </c>
      <c r="C567" s="1" t="s">
        <v>141</v>
      </c>
      <c r="D567" s="1" t="s">
        <v>142</v>
      </c>
      <c r="E567" s="1" t="s">
        <v>57</v>
      </c>
      <c r="F567" s="1" t="s">
        <v>58</v>
      </c>
      <c r="G567" s="1" t="s">
        <v>59</v>
      </c>
      <c r="H567" s="1" t="s">
        <v>223</v>
      </c>
      <c r="I567" s="1" t="s">
        <v>15</v>
      </c>
      <c r="J567" s="1" t="s">
        <v>61</v>
      </c>
      <c r="K567" s="1" t="s">
        <v>62</v>
      </c>
      <c r="L567" s="1" t="s">
        <v>127</v>
      </c>
      <c r="M567" s="1" t="s">
        <v>128</v>
      </c>
      <c r="N567" s="1" t="s">
        <v>236</v>
      </c>
      <c r="O567" s="1" t="s">
        <v>237</v>
      </c>
      <c r="P567" s="1" t="s">
        <v>67</v>
      </c>
      <c r="Q567" s="1" t="s">
        <v>68</v>
      </c>
      <c r="R567" s="2">
        <v>229793.81</v>
      </c>
      <c r="S567" s="1" t="s">
        <v>69</v>
      </c>
      <c r="T567" s="3">
        <v>2.4180619041515574E-4</v>
      </c>
      <c r="U567" s="4">
        <v>4538.6578226565316</v>
      </c>
      <c r="V567" s="4">
        <v>680.79867339847976</v>
      </c>
      <c r="W567" s="4">
        <v>3857.8591492580517</v>
      </c>
      <c r="X567" s="1" t="s">
        <v>13</v>
      </c>
    </row>
    <row r="568" spans="1:24" x14ac:dyDescent="0.25">
      <c r="A568" s="1" t="s">
        <v>53</v>
      </c>
      <c r="B568" s="1" t="s">
        <v>54</v>
      </c>
      <c r="C568" s="1" t="s">
        <v>55</v>
      </c>
      <c r="D568" s="1" t="s">
        <v>56</v>
      </c>
      <c r="E568" s="1" t="s">
        <v>57</v>
      </c>
      <c r="F568" s="1" t="s">
        <v>58</v>
      </c>
      <c r="G568" s="1" t="s">
        <v>59</v>
      </c>
      <c r="H568" s="1" t="s">
        <v>223</v>
      </c>
      <c r="I568" s="1" t="s">
        <v>15</v>
      </c>
      <c r="J568" s="1" t="s">
        <v>61</v>
      </c>
      <c r="K568" s="1" t="s">
        <v>62</v>
      </c>
      <c r="L568" s="1" t="s">
        <v>95</v>
      </c>
      <c r="M568" s="1" t="s">
        <v>96</v>
      </c>
      <c r="N568" s="1" t="s">
        <v>145</v>
      </c>
      <c r="O568" s="1" t="s">
        <v>146</v>
      </c>
      <c r="P568" s="1" t="s">
        <v>67</v>
      </c>
      <c r="Q568" s="1" t="s">
        <v>68</v>
      </c>
      <c r="R568" s="2">
        <v>2168439.4</v>
      </c>
      <c r="S568" s="1" t="s">
        <v>69</v>
      </c>
      <c r="T568" s="3">
        <v>2.2817937108929351E-3</v>
      </c>
      <c r="U568" s="4">
        <v>42828.849244314442</v>
      </c>
      <c r="V568" s="4">
        <v>6424.3273866471663</v>
      </c>
      <c r="W568" s="4">
        <v>36404.521857667278</v>
      </c>
      <c r="X568" s="1" t="s">
        <v>13</v>
      </c>
    </row>
    <row r="569" spans="1:24" x14ac:dyDescent="0.25">
      <c r="A569" s="1" t="s">
        <v>53</v>
      </c>
      <c r="B569" s="1" t="s">
        <v>54</v>
      </c>
      <c r="C569" s="1" t="s">
        <v>159</v>
      </c>
      <c r="D569" s="1" t="s">
        <v>160</v>
      </c>
      <c r="E569" s="1" t="s">
        <v>57</v>
      </c>
      <c r="F569" s="1" t="s">
        <v>58</v>
      </c>
      <c r="G569" s="1" t="s">
        <v>59</v>
      </c>
      <c r="H569" s="1" t="s">
        <v>223</v>
      </c>
      <c r="I569" s="1" t="s">
        <v>15</v>
      </c>
      <c r="J569" s="1" t="s">
        <v>61</v>
      </c>
      <c r="K569" s="1" t="s">
        <v>62</v>
      </c>
      <c r="L569" s="1" t="s">
        <v>127</v>
      </c>
      <c r="M569" s="1" t="s">
        <v>128</v>
      </c>
      <c r="N569" s="1" t="s">
        <v>230</v>
      </c>
      <c r="O569" s="1" t="s">
        <v>231</v>
      </c>
      <c r="P569" s="1" t="s">
        <v>67</v>
      </c>
      <c r="Q569" s="1" t="s">
        <v>68</v>
      </c>
      <c r="R569" s="2">
        <v>652661.64</v>
      </c>
      <c r="S569" s="1" t="s">
        <v>69</v>
      </c>
      <c r="T569" s="3">
        <v>6.867792687649325E-4</v>
      </c>
      <c r="U569" s="4">
        <v>12890.720850721964</v>
      </c>
      <c r="V569" s="4">
        <v>1933.6081276082946</v>
      </c>
      <c r="W569" s="4">
        <v>10957.112723113669</v>
      </c>
      <c r="X569" s="1" t="s">
        <v>13</v>
      </c>
    </row>
    <row r="570" spans="1:24" x14ac:dyDescent="0.25">
      <c r="A570" s="1" t="s">
        <v>53</v>
      </c>
      <c r="B570" s="1" t="s">
        <v>54</v>
      </c>
      <c r="C570" s="1" t="s">
        <v>111</v>
      </c>
      <c r="D570" s="1" t="s">
        <v>112</v>
      </c>
      <c r="E570" s="1" t="s">
        <v>57</v>
      </c>
      <c r="F570" s="1" t="s">
        <v>58</v>
      </c>
      <c r="G570" s="1" t="s">
        <v>59</v>
      </c>
      <c r="H570" s="1" t="s">
        <v>223</v>
      </c>
      <c r="I570" s="1" t="s">
        <v>15</v>
      </c>
      <c r="J570" s="1" t="s">
        <v>61</v>
      </c>
      <c r="K570" s="1" t="s">
        <v>62</v>
      </c>
      <c r="L570" s="1" t="s">
        <v>127</v>
      </c>
      <c r="M570" s="1" t="s">
        <v>128</v>
      </c>
      <c r="N570" s="1" t="s">
        <v>224</v>
      </c>
      <c r="O570" s="1" t="s">
        <v>225</v>
      </c>
      <c r="P570" s="1" t="s">
        <v>67</v>
      </c>
      <c r="Q570" s="1" t="s">
        <v>68</v>
      </c>
      <c r="R570" s="2">
        <v>853320.6</v>
      </c>
      <c r="S570" s="1" t="s">
        <v>69</v>
      </c>
      <c r="T570" s="3">
        <v>8.9792759643427705E-4</v>
      </c>
      <c r="U570" s="4">
        <v>16853.936215357433</v>
      </c>
      <c r="V570" s="4">
        <v>2528.0904323036148</v>
      </c>
      <c r="W570" s="4">
        <v>14325.845783053817</v>
      </c>
      <c r="X570" s="1" t="s">
        <v>13</v>
      </c>
    </row>
    <row r="571" spans="1:24" x14ac:dyDescent="0.25">
      <c r="A571" s="1" t="s">
        <v>53</v>
      </c>
      <c r="B571" s="1" t="s">
        <v>54</v>
      </c>
      <c r="C571" s="1" t="s">
        <v>183</v>
      </c>
      <c r="D571" s="1" t="s">
        <v>184</v>
      </c>
      <c r="E571" s="1" t="s">
        <v>57</v>
      </c>
      <c r="F571" s="1" t="s">
        <v>58</v>
      </c>
      <c r="G571" s="1" t="s">
        <v>59</v>
      </c>
      <c r="H571" s="1" t="s">
        <v>223</v>
      </c>
      <c r="I571" s="1" t="s">
        <v>15</v>
      </c>
      <c r="J571" s="1" t="s">
        <v>61</v>
      </c>
      <c r="K571" s="1" t="s">
        <v>62</v>
      </c>
      <c r="L571" s="1" t="s">
        <v>127</v>
      </c>
      <c r="M571" s="1" t="s">
        <v>128</v>
      </c>
      <c r="N571" s="1" t="s">
        <v>230</v>
      </c>
      <c r="O571" s="1" t="s">
        <v>231</v>
      </c>
      <c r="P571" s="1" t="s">
        <v>67</v>
      </c>
      <c r="Q571" s="1" t="s">
        <v>68</v>
      </c>
      <c r="R571" s="2">
        <v>394986.36</v>
      </c>
      <c r="S571" s="1" t="s">
        <v>69</v>
      </c>
      <c r="T571" s="3">
        <v>4.1563411554710396E-4</v>
      </c>
      <c r="U571" s="4">
        <v>7801.3760799589381</v>
      </c>
      <c r="V571" s="4">
        <v>1170.2064119938407</v>
      </c>
      <c r="W571" s="4">
        <v>6631.1696679650977</v>
      </c>
      <c r="X571" s="1" t="s">
        <v>13</v>
      </c>
    </row>
    <row r="572" spans="1:24" x14ac:dyDescent="0.25">
      <c r="A572" s="1" t="s">
        <v>53</v>
      </c>
      <c r="B572" s="1" t="s">
        <v>54</v>
      </c>
      <c r="C572" s="1" t="s">
        <v>103</v>
      </c>
      <c r="D572" s="1" t="s">
        <v>104</v>
      </c>
      <c r="E572" s="1" t="s">
        <v>57</v>
      </c>
      <c r="F572" s="1" t="s">
        <v>58</v>
      </c>
      <c r="G572" s="1" t="s">
        <v>59</v>
      </c>
      <c r="H572" s="1" t="s">
        <v>223</v>
      </c>
      <c r="I572" s="1" t="s">
        <v>15</v>
      </c>
      <c r="J572" s="1" t="s">
        <v>226</v>
      </c>
      <c r="K572" s="1" t="s">
        <v>227</v>
      </c>
      <c r="L572" s="1" t="s">
        <v>82</v>
      </c>
      <c r="M572" s="1" t="s">
        <v>83</v>
      </c>
      <c r="N572" s="1" t="s">
        <v>84</v>
      </c>
      <c r="O572" s="1" t="s">
        <v>85</v>
      </c>
      <c r="P572" s="1" t="s">
        <v>67</v>
      </c>
      <c r="Q572" s="1" t="s">
        <v>68</v>
      </c>
      <c r="R572" s="2">
        <v>4486.34</v>
      </c>
      <c r="S572" s="1" t="s">
        <v>69</v>
      </c>
      <c r="T572" s="3">
        <v>4.7208616468264737E-6</v>
      </c>
      <c r="U572" s="4">
        <v>88.60970683282072</v>
      </c>
      <c r="V572" s="4">
        <v>13.291456024923107</v>
      </c>
      <c r="W572" s="4">
        <v>75.318250807897613</v>
      </c>
      <c r="X572" s="1" t="s">
        <v>13</v>
      </c>
    </row>
    <row r="573" spans="1:24" x14ac:dyDescent="0.25">
      <c r="A573" s="1" t="s">
        <v>53</v>
      </c>
      <c r="B573" s="1" t="s">
        <v>54</v>
      </c>
      <c r="C573" s="1" t="s">
        <v>103</v>
      </c>
      <c r="D573" s="1" t="s">
        <v>104</v>
      </c>
      <c r="E573" s="1" t="s">
        <v>57</v>
      </c>
      <c r="F573" s="1" t="s">
        <v>58</v>
      </c>
      <c r="G573" s="1" t="s">
        <v>59</v>
      </c>
      <c r="H573" s="1" t="s">
        <v>223</v>
      </c>
      <c r="I573" s="1" t="s">
        <v>15</v>
      </c>
      <c r="J573" s="1" t="s">
        <v>226</v>
      </c>
      <c r="K573" s="1" t="s">
        <v>227</v>
      </c>
      <c r="L573" s="1" t="s">
        <v>95</v>
      </c>
      <c r="M573" s="1" t="s">
        <v>96</v>
      </c>
      <c r="N573" s="1" t="s">
        <v>113</v>
      </c>
      <c r="O573" s="1" t="s">
        <v>114</v>
      </c>
      <c r="P573" s="1" t="s">
        <v>67</v>
      </c>
      <c r="Q573" s="1" t="s">
        <v>68</v>
      </c>
      <c r="R573" s="2">
        <v>17461.04</v>
      </c>
      <c r="S573" s="1" t="s">
        <v>69</v>
      </c>
      <c r="T573" s="3">
        <v>1.8373808951105563E-5</v>
      </c>
      <c r="U573" s="4">
        <v>344.87302241830889</v>
      </c>
      <c r="V573" s="4">
        <v>51.730953362746334</v>
      </c>
      <c r="W573" s="4">
        <v>293.14206905556256</v>
      </c>
      <c r="X573" s="1" t="s">
        <v>13</v>
      </c>
    </row>
    <row r="574" spans="1:24" x14ac:dyDescent="0.25">
      <c r="A574" s="1" t="s">
        <v>53</v>
      </c>
      <c r="B574" s="1" t="s">
        <v>54</v>
      </c>
      <c r="C574" s="1" t="s">
        <v>169</v>
      </c>
      <c r="D574" s="1" t="s">
        <v>170</v>
      </c>
      <c r="E574" s="1" t="s">
        <v>57</v>
      </c>
      <c r="F574" s="1" t="s">
        <v>58</v>
      </c>
      <c r="G574" s="1" t="s">
        <v>59</v>
      </c>
      <c r="H574" s="1" t="s">
        <v>223</v>
      </c>
      <c r="I574" s="1" t="s">
        <v>15</v>
      </c>
      <c r="J574" s="1" t="s">
        <v>250</v>
      </c>
      <c r="K574" s="1" t="s">
        <v>251</v>
      </c>
      <c r="L574" s="1" t="s">
        <v>95</v>
      </c>
      <c r="M574" s="1" t="s">
        <v>96</v>
      </c>
      <c r="N574" s="1" t="s">
        <v>175</v>
      </c>
      <c r="O574" s="1" t="s">
        <v>176</v>
      </c>
      <c r="P574" s="1" t="s">
        <v>67</v>
      </c>
      <c r="Q574" s="1" t="s">
        <v>68</v>
      </c>
      <c r="R574" s="2">
        <v>12605.94</v>
      </c>
      <c r="S574" s="1" t="s">
        <v>69</v>
      </c>
      <c r="T574" s="3">
        <v>1.3264910521314862E-5</v>
      </c>
      <c r="U574" s="4">
        <v>248.97993637399929</v>
      </c>
      <c r="V574" s="4">
        <v>37.346990456099896</v>
      </c>
      <c r="W574" s="4">
        <v>211.63294591789941</v>
      </c>
      <c r="X574" s="1" t="s">
        <v>13</v>
      </c>
    </row>
    <row r="575" spans="1:24" x14ac:dyDescent="0.25">
      <c r="A575" s="1" t="s">
        <v>53</v>
      </c>
      <c r="B575" s="1" t="s">
        <v>54</v>
      </c>
      <c r="C575" s="1" t="s">
        <v>99</v>
      </c>
      <c r="D575" s="1" t="s">
        <v>100</v>
      </c>
      <c r="E575" s="1" t="s">
        <v>57</v>
      </c>
      <c r="F575" s="1" t="s">
        <v>58</v>
      </c>
      <c r="G575" s="1" t="s">
        <v>59</v>
      </c>
      <c r="H575" s="1" t="s">
        <v>223</v>
      </c>
      <c r="I575" s="1" t="s">
        <v>15</v>
      </c>
      <c r="J575" s="1" t="s">
        <v>61</v>
      </c>
      <c r="K575" s="1" t="s">
        <v>62</v>
      </c>
      <c r="L575" s="1" t="s">
        <v>89</v>
      </c>
      <c r="M575" s="1" t="s">
        <v>90</v>
      </c>
      <c r="N575" s="1" t="s">
        <v>181</v>
      </c>
      <c r="O575" s="1" t="s">
        <v>182</v>
      </c>
      <c r="P575" s="1" t="s">
        <v>67</v>
      </c>
      <c r="Q575" s="1" t="s">
        <v>68</v>
      </c>
      <c r="R575" s="2">
        <v>783209.87</v>
      </c>
      <c r="S575" s="1" t="s">
        <v>69</v>
      </c>
      <c r="T575" s="3">
        <v>8.2415185578867145E-4</v>
      </c>
      <c r="U575" s="4">
        <v>15469.179101287826</v>
      </c>
      <c r="V575" s="4">
        <v>2320.3768651931737</v>
      </c>
      <c r="W575" s="4">
        <v>13148.802236094651</v>
      </c>
      <c r="X575" s="1" t="s">
        <v>13</v>
      </c>
    </row>
    <row r="576" spans="1:24" x14ac:dyDescent="0.25">
      <c r="A576" s="1" t="s">
        <v>53</v>
      </c>
      <c r="B576" s="1" t="s">
        <v>54</v>
      </c>
      <c r="C576" s="1" t="s">
        <v>149</v>
      </c>
      <c r="D576" s="1" t="s">
        <v>150</v>
      </c>
      <c r="E576" s="1" t="s">
        <v>57</v>
      </c>
      <c r="F576" s="1" t="s">
        <v>58</v>
      </c>
      <c r="G576" s="1" t="s">
        <v>59</v>
      </c>
      <c r="H576" s="1" t="s">
        <v>223</v>
      </c>
      <c r="I576" s="1" t="s">
        <v>15</v>
      </c>
      <c r="J576" s="1" t="s">
        <v>61</v>
      </c>
      <c r="K576" s="1" t="s">
        <v>62</v>
      </c>
      <c r="L576" s="1" t="s">
        <v>63</v>
      </c>
      <c r="M576" s="1" t="s">
        <v>64</v>
      </c>
      <c r="N576" s="1" t="s">
        <v>107</v>
      </c>
      <c r="O576" s="1" t="s">
        <v>108</v>
      </c>
      <c r="P576" s="1" t="s">
        <v>67</v>
      </c>
      <c r="Q576" s="1" t="s">
        <v>68</v>
      </c>
      <c r="R576" s="2">
        <v>744512.54</v>
      </c>
      <c r="S576" s="1" t="s">
        <v>69</v>
      </c>
      <c r="T576" s="3">
        <v>7.8343163818777911E-4</v>
      </c>
      <c r="U576" s="4">
        <v>14704.868089079006</v>
      </c>
      <c r="V576" s="4">
        <v>2205.7302133618509</v>
      </c>
      <c r="W576" s="4">
        <v>12499.137875717155</v>
      </c>
      <c r="X576" s="1" t="s">
        <v>13</v>
      </c>
    </row>
    <row r="577" spans="1:24" x14ac:dyDescent="0.25">
      <c r="A577" s="1" t="s">
        <v>53</v>
      </c>
      <c r="B577" s="1" t="s">
        <v>54</v>
      </c>
      <c r="C577" s="1" t="s">
        <v>111</v>
      </c>
      <c r="D577" s="1" t="s">
        <v>112</v>
      </c>
      <c r="E577" s="1" t="s">
        <v>57</v>
      </c>
      <c r="F577" s="1" t="s">
        <v>58</v>
      </c>
      <c r="G577" s="1" t="s">
        <v>59</v>
      </c>
      <c r="H577" s="1" t="s">
        <v>223</v>
      </c>
      <c r="I577" s="1" t="s">
        <v>15</v>
      </c>
      <c r="J577" s="1" t="s">
        <v>61</v>
      </c>
      <c r="K577" s="1" t="s">
        <v>62</v>
      </c>
      <c r="L577" s="1" t="s">
        <v>63</v>
      </c>
      <c r="M577" s="1" t="s">
        <v>64</v>
      </c>
      <c r="N577" s="1" t="s">
        <v>107</v>
      </c>
      <c r="O577" s="1" t="s">
        <v>108</v>
      </c>
      <c r="P577" s="1" t="s">
        <v>67</v>
      </c>
      <c r="Q577" s="1" t="s">
        <v>68</v>
      </c>
      <c r="R577" s="2">
        <v>1305386.58</v>
      </c>
      <c r="S577" s="1" t="s">
        <v>69</v>
      </c>
      <c r="T577" s="3">
        <v>1.3736251465122969E-3</v>
      </c>
      <c r="U577" s="4">
        <v>25782.691939821427</v>
      </c>
      <c r="V577" s="4">
        <v>3867.4037909732137</v>
      </c>
      <c r="W577" s="4">
        <v>21915.288148848213</v>
      </c>
      <c r="X577" s="1" t="s">
        <v>13</v>
      </c>
    </row>
    <row r="578" spans="1:24" x14ac:dyDescent="0.25">
      <c r="A578" s="1" t="s">
        <v>53</v>
      </c>
      <c r="B578" s="1" t="s">
        <v>54</v>
      </c>
      <c r="C578" s="1" t="s">
        <v>76</v>
      </c>
      <c r="D578" s="1" t="s">
        <v>77</v>
      </c>
      <c r="E578" s="1" t="s">
        <v>57</v>
      </c>
      <c r="F578" s="1" t="s">
        <v>58</v>
      </c>
      <c r="G578" s="1" t="s">
        <v>59</v>
      </c>
      <c r="H578" s="1" t="s">
        <v>223</v>
      </c>
      <c r="I578" s="1" t="s">
        <v>15</v>
      </c>
      <c r="J578" s="1" t="s">
        <v>244</v>
      </c>
      <c r="K578" s="1" t="s">
        <v>245</v>
      </c>
      <c r="L578" s="1" t="s">
        <v>95</v>
      </c>
      <c r="M578" s="1" t="s">
        <v>96</v>
      </c>
      <c r="N578" s="1" t="s">
        <v>113</v>
      </c>
      <c r="O578" s="1" t="s">
        <v>114</v>
      </c>
      <c r="P578" s="1" t="s">
        <v>67</v>
      </c>
      <c r="Q578" s="1" t="s">
        <v>68</v>
      </c>
      <c r="R578" s="2">
        <v>396417.64</v>
      </c>
      <c r="S578" s="1" t="s">
        <v>69</v>
      </c>
      <c r="T578" s="3">
        <v>4.1714021514229063E-4</v>
      </c>
      <c r="U578" s="4">
        <v>7829.6452929913166</v>
      </c>
      <c r="V578" s="4">
        <v>1174.4467939486974</v>
      </c>
      <c r="W578" s="4">
        <v>6655.198499042619</v>
      </c>
      <c r="X578" s="1" t="s">
        <v>13</v>
      </c>
    </row>
    <row r="579" spans="1:24" x14ac:dyDescent="0.25">
      <c r="A579" s="1" t="s">
        <v>53</v>
      </c>
      <c r="B579" s="1" t="s">
        <v>54</v>
      </c>
      <c r="C579" s="1" t="s">
        <v>141</v>
      </c>
      <c r="D579" s="1" t="s">
        <v>142</v>
      </c>
      <c r="E579" s="1" t="s">
        <v>57</v>
      </c>
      <c r="F579" s="1" t="s">
        <v>58</v>
      </c>
      <c r="G579" s="1" t="s">
        <v>59</v>
      </c>
      <c r="H579" s="1" t="s">
        <v>223</v>
      </c>
      <c r="I579" s="1" t="s">
        <v>15</v>
      </c>
      <c r="J579" s="1" t="s">
        <v>61</v>
      </c>
      <c r="K579" s="1" t="s">
        <v>62</v>
      </c>
      <c r="L579" s="1" t="s">
        <v>127</v>
      </c>
      <c r="M579" s="1" t="s">
        <v>128</v>
      </c>
      <c r="N579" s="1" t="s">
        <v>230</v>
      </c>
      <c r="O579" s="1" t="s">
        <v>231</v>
      </c>
      <c r="P579" s="1" t="s">
        <v>67</v>
      </c>
      <c r="Q579" s="1" t="s">
        <v>68</v>
      </c>
      <c r="R579" s="2">
        <v>249354.31</v>
      </c>
      <c r="S579" s="1" t="s">
        <v>69</v>
      </c>
      <c r="T579" s="3">
        <v>2.6238920780633635E-4</v>
      </c>
      <c r="U579" s="4">
        <v>4924.9972821053007</v>
      </c>
      <c r="V579" s="4">
        <v>738.7495923157951</v>
      </c>
      <c r="W579" s="4">
        <v>4186.2476897895058</v>
      </c>
      <c r="X579" s="1" t="s">
        <v>13</v>
      </c>
    </row>
    <row r="580" spans="1:24" x14ac:dyDescent="0.25">
      <c r="A580" s="1" t="s">
        <v>53</v>
      </c>
      <c r="B580" s="1" t="s">
        <v>54</v>
      </c>
      <c r="C580" s="1" t="s">
        <v>141</v>
      </c>
      <c r="D580" s="1" t="s">
        <v>142</v>
      </c>
      <c r="E580" s="1" t="s">
        <v>57</v>
      </c>
      <c r="F580" s="1" t="s">
        <v>58</v>
      </c>
      <c r="G580" s="1" t="s">
        <v>59</v>
      </c>
      <c r="H580" s="1" t="s">
        <v>223</v>
      </c>
      <c r="I580" s="1" t="s">
        <v>15</v>
      </c>
      <c r="J580" s="1" t="s">
        <v>226</v>
      </c>
      <c r="K580" s="1" t="s">
        <v>227</v>
      </c>
      <c r="L580" s="1" t="s">
        <v>63</v>
      </c>
      <c r="M580" s="1" t="s">
        <v>64</v>
      </c>
      <c r="N580" s="1" t="s">
        <v>131</v>
      </c>
      <c r="O580" s="1" t="s">
        <v>132</v>
      </c>
      <c r="P580" s="1" t="s">
        <v>67</v>
      </c>
      <c r="Q580" s="1" t="s">
        <v>68</v>
      </c>
      <c r="R580" s="2">
        <v>6540.9000000000005</v>
      </c>
      <c r="S580" s="1" t="s">
        <v>69</v>
      </c>
      <c r="T580" s="3">
        <v>6.8828229571827556E-6</v>
      </c>
      <c r="U580" s="4">
        <v>129.18932390830767</v>
      </c>
      <c r="V580" s="4">
        <v>19.378398586246149</v>
      </c>
      <c r="W580" s="4">
        <v>109.81092532206152</v>
      </c>
      <c r="X580" s="1" t="s">
        <v>13</v>
      </c>
    </row>
    <row r="581" spans="1:24" x14ac:dyDescent="0.25">
      <c r="A581" s="1" t="s">
        <v>53</v>
      </c>
      <c r="B581" s="1" t="s">
        <v>54</v>
      </c>
      <c r="C581" s="1" t="s">
        <v>70</v>
      </c>
      <c r="D581" s="1" t="s">
        <v>71</v>
      </c>
      <c r="E581" s="1" t="s">
        <v>57</v>
      </c>
      <c r="F581" s="1" t="s">
        <v>58</v>
      </c>
      <c r="G581" s="1" t="s">
        <v>59</v>
      </c>
      <c r="H581" s="1" t="s">
        <v>223</v>
      </c>
      <c r="I581" s="1" t="s">
        <v>15</v>
      </c>
      <c r="J581" s="1" t="s">
        <v>61</v>
      </c>
      <c r="K581" s="1" t="s">
        <v>62</v>
      </c>
      <c r="L581" s="1" t="s">
        <v>127</v>
      </c>
      <c r="M581" s="1" t="s">
        <v>128</v>
      </c>
      <c r="N581" s="1" t="s">
        <v>129</v>
      </c>
      <c r="O581" s="1" t="s">
        <v>130</v>
      </c>
      <c r="P581" s="1" t="s">
        <v>67</v>
      </c>
      <c r="Q581" s="1" t="s">
        <v>68</v>
      </c>
      <c r="R581" s="2">
        <v>929174.63</v>
      </c>
      <c r="S581" s="1" t="s">
        <v>69</v>
      </c>
      <c r="T581" s="3">
        <v>9.7774686581292986E-4</v>
      </c>
      <c r="U581" s="4">
        <v>18352.129254758816</v>
      </c>
      <c r="V581" s="4">
        <v>2752.8193882138225</v>
      </c>
      <c r="W581" s="4">
        <v>15599.309866544994</v>
      </c>
      <c r="X581" s="1" t="s">
        <v>13</v>
      </c>
    </row>
    <row r="582" spans="1:24" x14ac:dyDescent="0.25">
      <c r="A582" s="1" t="s">
        <v>53</v>
      </c>
      <c r="B582" s="1" t="s">
        <v>54</v>
      </c>
      <c r="C582" s="1" t="s">
        <v>103</v>
      </c>
      <c r="D582" s="1" t="s">
        <v>104</v>
      </c>
      <c r="E582" s="1" t="s">
        <v>57</v>
      </c>
      <c r="F582" s="1" t="s">
        <v>58</v>
      </c>
      <c r="G582" s="1" t="s">
        <v>59</v>
      </c>
      <c r="H582" s="1" t="s">
        <v>223</v>
      </c>
      <c r="I582" s="1" t="s">
        <v>15</v>
      </c>
      <c r="J582" s="1" t="s">
        <v>61</v>
      </c>
      <c r="K582" s="1" t="s">
        <v>62</v>
      </c>
      <c r="L582" s="1" t="s">
        <v>127</v>
      </c>
      <c r="M582" s="1" t="s">
        <v>128</v>
      </c>
      <c r="N582" s="1" t="s">
        <v>224</v>
      </c>
      <c r="O582" s="1" t="s">
        <v>225</v>
      </c>
      <c r="P582" s="1" t="s">
        <v>67</v>
      </c>
      <c r="Q582" s="1" t="s">
        <v>68</v>
      </c>
      <c r="R582" s="2">
        <v>899114.87</v>
      </c>
      <c r="S582" s="1" t="s">
        <v>69</v>
      </c>
      <c r="T582" s="3">
        <v>9.4611574376315011E-4</v>
      </c>
      <c r="U582" s="4">
        <v>17758.418898195348</v>
      </c>
      <c r="V582" s="4">
        <v>2663.7628347293021</v>
      </c>
      <c r="W582" s="4">
        <v>15094.656063466045</v>
      </c>
      <c r="X582" s="1" t="s">
        <v>13</v>
      </c>
    </row>
    <row r="583" spans="1:24" x14ac:dyDescent="0.25">
      <c r="A583" s="1" t="s">
        <v>53</v>
      </c>
      <c r="B583" s="1" t="s">
        <v>54</v>
      </c>
      <c r="C583" s="1" t="s">
        <v>103</v>
      </c>
      <c r="D583" s="1" t="s">
        <v>104</v>
      </c>
      <c r="E583" s="1" t="s">
        <v>57</v>
      </c>
      <c r="F583" s="1" t="s">
        <v>58</v>
      </c>
      <c r="G583" s="1" t="s">
        <v>59</v>
      </c>
      <c r="H583" s="1" t="s">
        <v>223</v>
      </c>
      <c r="I583" s="1" t="s">
        <v>15</v>
      </c>
      <c r="J583" s="1" t="s">
        <v>61</v>
      </c>
      <c r="K583" s="1" t="s">
        <v>62</v>
      </c>
      <c r="L583" s="1" t="s">
        <v>95</v>
      </c>
      <c r="M583" s="1" t="s">
        <v>96</v>
      </c>
      <c r="N583" s="1" t="s">
        <v>175</v>
      </c>
      <c r="O583" s="1" t="s">
        <v>176</v>
      </c>
      <c r="P583" s="1" t="s">
        <v>67</v>
      </c>
      <c r="Q583" s="1" t="s">
        <v>68</v>
      </c>
      <c r="R583" s="2">
        <v>1025575.03</v>
      </c>
      <c r="S583" s="1" t="s">
        <v>69</v>
      </c>
      <c r="T583" s="3">
        <v>1.0791865585465903E-3</v>
      </c>
      <c r="U583" s="4">
        <v>20256.133673186006</v>
      </c>
      <c r="V583" s="4">
        <v>3038.4200509779007</v>
      </c>
      <c r="W583" s="4">
        <v>17217.713622208106</v>
      </c>
      <c r="X583" s="1" t="s">
        <v>13</v>
      </c>
    </row>
    <row r="584" spans="1:24" x14ac:dyDescent="0.25">
      <c r="A584" s="1" t="s">
        <v>53</v>
      </c>
      <c r="B584" s="1" t="s">
        <v>54</v>
      </c>
      <c r="C584" s="1" t="s">
        <v>111</v>
      </c>
      <c r="D584" s="1" t="s">
        <v>112</v>
      </c>
      <c r="E584" s="1" t="s">
        <v>57</v>
      </c>
      <c r="F584" s="1" t="s">
        <v>58</v>
      </c>
      <c r="G584" s="1" t="s">
        <v>59</v>
      </c>
      <c r="H584" s="1" t="s">
        <v>223</v>
      </c>
      <c r="I584" s="1" t="s">
        <v>15</v>
      </c>
      <c r="J584" s="1" t="s">
        <v>61</v>
      </c>
      <c r="K584" s="1" t="s">
        <v>62</v>
      </c>
      <c r="L584" s="1" t="s">
        <v>127</v>
      </c>
      <c r="M584" s="1" t="s">
        <v>128</v>
      </c>
      <c r="N584" s="1" t="s">
        <v>228</v>
      </c>
      <c r="O584" s="1" t="s">
        <v>229</v>
      </c>
      <c r="P584" s="1" t="s">
        <v>67</v>
      </c>
      <c r="Q584" s="1" t="s">
        <v>68</v>
      </c>
      <c r="R584" s="2">
        <v>184204.38</v>
      </c>
      <c r="S584" s="1" t="s">
        <v>69</v>
      </c>
      <c r="T584" s="3">
        <v>1.9383359101616231E-4</v>
      </c>
      <c r="U584" s="4">
        <v>3638.2209349094151</v>
      </c>
      <c r="V584" s="4">
        <v>545.73314023641228</v>
      </c>
      <c r="W584" s="4">
        <v>3092.4877946730026</v>
      </c>
      <c r="X584" s="1" t="s">
        <v>13</v>
      </c>
    </row>
    <row r="585" spans="1:24" x14ac:dyDescent="0.25">
      <c r="A585" s="1" t="s">
        <v>53</v>
      </c>
      <c r="B585" s="1" t="s">
        <v>54</v>
      </c>
      <c r="C585" s="1" t="s">
        <v>183</v>
      </c>
      <c r="D585" s="1" t="s">
        <v>184</v>
      </c>
      <c r="E585" s="1" t="s">
        <v>57</v>
      </c>
      <c r="F585" s="1" t="s">
        <v>58</v>
      </c>
      <c r="G585" s="1" t="s">
        <v>59</v>
      </c>
      <c r="H585" s="1" t="s">
        <v>223</v>
      </c>
      <c r="I585" s="1" t="s">
        <v>15</v>
      </c>
      <c r="J585" s="1" t="s">
        <v>61</v>
      </c>
      <c r="K585" s="1" t="s">
        <v>62</v>
      </c>
      <c r="L585" s="1" t="s">
        <v>63</v>
      </c>
      <c r="M585" s="1" t="s">
        <v>64</v>
      </c>
      <c r="N585" s="1" t="s">
        <v>65</v>
      </c>
      <c r="O585" s="1" t="s">
        <v>66</v>
      </c>
      <c r="P585" s="1" t="s">
        <v>67</v>
      </c>
      <c r="Q585" s="1" t="s">
        <v>68</v>
      </c>
      <c r="R585" s="2">
        <v>219600.26</v>
      </c>
      <c r="S585" s="1" t="s">
        <v>69</v>
      </c>
      <c r="T585" s="3">
        <v>2.3107977662573987E-4</v>
      </c>
      <c r="U585" s="4">
        <v>4337.3250041261263</v>
      </c>
      <c r="V585" s="4">
        <v>650.59875061891887</v>
      </c>
      <c r="W585" s="4">
        <v>3686.7262535072073</v>
      </c>
      <c r="X585" s="1" t="s">
        <v>13</v>
      </c>
    </row>
    <row r="586" spans="1:24" x14ac:dyDescent="0.25">
      <c r="A586" s="1" t="s">
        <v>53</v>
      </c>
      <c r="B586" s="1" t="s">
        <v>54</v>
      </c>
      <c r="C586" s="1" t="s">
        <v>99</v>
      </c>
      <c r="D586" s="1" t="s">
        <v>100</v>
      </c>
      <c r="E586" s="1" t="s">
        <v>57</v>
      </c>
      <c r="F586" s="1" t="s">
        <v>58</v>
      </c>
      <c r="G586" s="1" t="s">
        <v>59</v>
      </c>
      <c r="H586" s="1" t="s">
        <v>223</v>
      </c>
      <c r="I586" s="1" t="s">
        <v>15</v>
      </c>
      <c r="J586" s="1" t="s">
        <v>226</v>
      </c>
      <c r="K586" s="1" t="s">
        <v>227</v>
      </c>
      <c r="L586" s="1" t="s">
        <v>95</v>
      </c>
      <c r="M586" s="1" t="s">
        <v>96</v>
      </c>
      <c r="N586" s="1" t="s">
        <v>145</v>
      </c>
      <c r="O586" s="1" t="s">
        <v>146</v>
      </c>
      <c r="P586" s="1" t="s">
        <v>67</v>
      </c>
      <c r="Q586" s="1" t="s">
        <v>68</v>
      </c>
      <c r="R586" s="2">
        <v>6231.81</v>
      </c>
      <c r="S586" s="1" t="s">
        <v>69</v>
      </c>
      <c r="T586" s="3">
        <v>6.557575399838106E-6</v>
      </c>
      <c r="U586" s="4">
        <v>123.08448693987538</v>
      </c>
      <c r="V586" s="4">
        <v>18.462673040981304</v>
      </c>
      <c r="W586" s="4">
        <v>104.62181389889406</v>
      </c>
      <c r="X586" s="1" t="s">
        <v>13</v>
      </c>
    </row>
    <row r="587" spans="1:24" x14ac:dyDescent="0.25">
      <c r="A587" s="1" t="s">
        <v>53</v>
      </c>
      <c r="B587" s="1" t="s">
        <v>54</v>
      </c>
      <c r="C587" s="1" t="s">
        <v>183</v>
      </c>
      <c r="D587" s="1" t="s">
        <v>184</v>
      </c>
      <c r="E587" s="1" t="s">
        <v>57</v>
      </c>
      <c r="F587" s="1" t="s">
        <v>58</v>
      </c>
      <c r="G587" s="1" t="s">
        <v>59</v>
      </c>
      <c r="H587" s="1" t="s">
        <v>223</v>
      </c>
      <c r="I587" s="1" t="s">
        <v>15</v>
      </c>
      <c r="J587" s="1" t="s">
        <v>61</v>
      </c>
      <c r="K587" s="1" t="s">
        <v>62</v>
      </c>
      <c r="L587" s="1" t="s">
        <v>63</v>
      </c>
      <c r="M587" s="1" t="s">
        <v>64</v>
      </c>
      <c r="N587" s="1" t="s">
        <v>107</v>
      </c>
      <c r="O587" s="1" t="s">
        <v>108</v>
      </c>
      <c r="P587" s="1" t="s">
        <v>67</v>
      </c>
      <c r="Q587" s="1" t="s">
        <v>68</v>
      </c>
      <c r="R587" s="2">
        <v>328507.36</v>
      </c>
      <c r="S587" s="1" t="s">
        <v>69</v>
      </c>
      <c r="T587" s="3">
        <v>3.4567995214901615E-4</v>
      </c>
      <c r="U587" s="4">
        <v>6488.3492695658133</v>
      </c>
      <c r="V587" s="4">
        <v>973.25239043487193</v>
      </c>
      <c r="W587" s="4">
        <v>5515.0968791309415</v>
      </c>
      <c r="X587" s="1" t="s">
        <v>13</v>
      </c>
    </row>
    <row r="588" spans="1:24" x14ac:dyDescent="0.25">
      <c r="A588" s="1" t="s">
        <v>53</v>
      </c>
      <c r="B588" s="1" t="s">
        <v>54</v>
      </c>
      <c r="C588" s="1" t="s">
        <v>141</v>
      </c>
      <c r="D588" s="1" t="s">
        <v>142</v>
      </c>
      <c r="E588" s="1" t="s">
        <v>57</v>
      </c>
      <c r="F588" s="1" t="s">
        <v>58</v>
      </c>
      <c r="G588" s="1" t="s">
        <v>59</v>
      </c>
      <c r="H588" s="1" t="s">
        <v>223</v>
      </c>
      <c r="I588" s="1" t="s">
        <v>15</v>
      </c>
      <c r="J588" s="1" t="s">
        <v>226</v>
      </c>
      <c r="K588" s="1" t="s">
        <v>227</v>
      </c>
      <c r="L588" s="1" t="s">
        <v>82</v>
      </c>
      <c r="M588" s="1" t="s">
        <v>83</v>
      </c>
      <c r="N588" s="1" t="s">
        <v>101</v>
      </c>
      <c r="O588" s="1" t="s">
        <v>102</v>
      </c>
      <c r="P588" s="1" t="s">
        <v>67</v>
      </c>
      <c r="Q588" s="1" t="s">
        <v>68</v>
      </c>
      <c r="R588" s="2">
        <v>4776.55</v>
      </c>
      <c r="S588" s="1" t="s">
        <v>69</v>
      </c>
      <c r="T588" s="3">
        <v>5.0262422596479518E-6</v>
      </c>
      <c r="U588" s="4">
        <v>94.341644898137403</v>
      </c>
      <c r="V588" s="4">
        <v>14.15124673472061</v>
      </c>
      <c r="W588" s="4">
        <v>80.190398163416788</v>
      </c>
      <c r="X588" s="1" t="s">
        <v>13</v>
      </c>
    </row>
    <row r="589" spans="1:24" x14ac:dyDescent="0.25">
      <c r="A589" s="1" t="s">
        <v>53</v>
      </c>
      <c r="B589" s="1" t="s">
        <v>54</v>
      </c>
      <c r="C589" s="1" t="s">
        <v>141</v>
      </c>
      <c r="D589" s="1" t="s">
        <v>142</v>
      </c>
      <c r="E589" s="1" t="s">
        <v>57</v>
      </c>
      <c r="F589" s="1" t="s">
        <v>58</v>
      </c>
      <c r="G589" s="1" t="s">
        <v>59</v>
      </c>
      <c r="H589" s="1" t="s">
        <v>223</v>
      </c>
      <c r="I589" s="1" t="s">
        <v>15</v>
      </c>
      <c r="J589" s="1" t="s">
        <v>234</v>
      </c>
      <c r="K589" s="1" t="s">
        <v>235</v>
      </c>
      <c r="L589" s="1" t="s">
        <v>63</v>
      </c>
      <c r="M589" s="1" t="s">
        <v>64</v>
      </c>
      <c r="N589" s="1" t="s">
        <v>196</v>
      </c>
      <c r="O589" s="1" t="s">
        <v>197</v>
      </c>
      <c r="P589" s="1" t="s">
        <v>67</v>
      </c>
      <c r="Q589" s="1" t="s">
        <v>68</v>
      </c>
      <c r="R589" s="2">
        <v>496103.01</v>
      </c>
      <c r="S589" s="1" t="s">
        <v>69</v>
      </c>
      <c r="T589" s="3">
        <v>5.2203659838179239E-4</v>
      </c>
      <c r="U589" s="4">
        <v>9798.53115791044</v>
      </c>
      <c r="V589" s="4">
        <v>1469.779673686566</v>
      </c>
      <c r="W589" s="4">
        <v>8328.7514842238743</v>
      </c>
      <c r="X589" s="1" t="s">
        <v>13</v>
      </c>
    </row>
    <row r="590" spans="1:24" x14ac:dyDescent="0.25">
      <c r="A590" s="1" t="s">
        <v>53</v>
      </c>
      <c r="B590" s="1" t="s">
        <v>54</v>
      </c>
      <c r="C590" s="1" t="s">
        <v>141</v>
      </c>
      <c r="D590" s="1" t="s">
        <v>142</v>
      </c>
      <c r="E590" s="1" t="s">
        <v>57</v>
      </c>
      <c r="F590" s="1" t="s">
        <v>58</v>
      </c>
      <c r="G590" s="1" t="s">
        <v>59</v>
      </c>
      <c r="H590" s="1" t="s">
        <v>223</v>
      </c>
      <c r="I590" s="1" t="s">
        <v>15</v>
      </c>
      <c r="J590" s="1" t="s">
        <v>61</v>
      </c>
      <c r="K590" s="1" t="s">
        <v>62</v>
      </c>
      <c r="L590" s="1" t="s">
        <v>63</v>
      </c>
      <c r="M590" s="1" t="s">
        <v>64</v>
      </c>
      <c r="N590" s="1" t="s">
        <v>157</v>
      </c>
      <c r="O590" s="1" t="s">
        <v>158</v>
      </c>
      <c r="P590" s="1" t="s">
        <v>67</v>
      </c>
      <c r="Q590" s="1" t="s">
        <v>68</v>
      </c>
      <c r="R590" s="2">
        <v>235865.74</v>
      </c>
      <c r="S590" s="1" t="s">
        <v>69</v>
      </c>
      <c r="T590" s="3">
        <v>2.4819552815130924E-4</v>
      </c>
      <c r="U590" s="4">
        <v>4658.5845195206584</v>
      </c>
      <c r="V590" s="4">
        <v>698.78767792809879</v>
      </c>
      <c r="W590" s="4">
        <v>3959.7968415925598</v>
      </c>
      <c r="X590" s="1" t="s">
        <v>13</v>
      </c>
    </row>
    <row r="591" spans="1:24" x14ac:dyDescent="0.25">
      <c r="A591" s="1" t="s">
        <v>53</v>
      </c>
      <c r="B591" s="1" t="s">
        <v>54</v>
      </c>
      <c r="C591" s="1" t="s">
        <v>155</v>
      </c>
      <c r="D591" s="1" t="s">
        <v>156</v>
      </c>
      <c r="E591" s="1" t="s">
        <v>57</v>
      </c>
      <c r="F591" s="1" t="s">
        <v>58</v>
      </c>
      <c r="G591" s="1" t="s">
        <v>59</v>
      </c>
      <c r="H591" s="1" t="s">
        <v>223</v>
      </c>
      <c r="I591" s="1" t="s">
        <v>15</v>
      </c>
      <c r="J591" s="1" t="s">
        <v>61</v>
      </c>
      <c r="K591" s="1" t="s">
        <v>62</v>
      </c>
      <c r="L591" s="1" t="s">
        <v>95</v>
      </c>
      <c r="M591" s="1" t="s">
        <v>96</v>
      </c>
      <c r="N591" s="1" t="s">
        <v>145</v>
      </c>
      <c r="O591" s="1" t="s">
        <v>146</v>
      </c>
      <c r="P591" s="1" t="s">
        <v>67</v>
      </c>
      <c r="Q591" s="1" t="s">
        <v>68</v>
      </c>
      <c r="R591" s="2">
        <v>861835.27</v>
      </c>
      <c r="S591" s="1" t="s">
        <v>69</v>
      </c>
      <c r="T591" s="3">
        <v>9.0688736743656045E-4</v>
      </c>
      <c r="U591" s="4">
        <v>17022.109472952314</v>
      </c>
      <c r="V591" s="4">
        <v>2553.3164209428469</v>
      </c>
      <c r="W591" s="4">
        <v>14468.793052009467</v>
      </c>
      <c r="X591" s="1" t="s">
        <v>13</v>
      </c>
    </row>
    <row r="592" spans="1:24" x14ac:dyDescent="0.25">
      <c r="A592" s="1" t="s">
        <v>53</v>
      </c>
      <c r="B592" s="1" t="s">
        <v>54</v>
      </c>
      <c r="C592" s="1" t="s">
        <v>173</v>
      </c>
      <c r="D592" s="1" t="s">
        <v>174</v>
      </c>
      <c r="E592" s="1" t="s">
        <v>57</v>
      </c>
      <c r="F592" s="1" t="s">
        <v>58</v>
      </c>
      <c r="G592" s="1" t="s">
        <v>59</v>
      </c>
      <c r="H592" s="1" t="s">
        <v>223</v>
      </c>
      <c r="I592" s="1" t="s">
        <v>15</v>
      </c>
      <c r="J592" s="1" t="s">
        <v>61</v>
      </c>
      <c r="K592" s="1" t="s">
        <v>62</v>
      </c>
      <c r="L592" s="1" t="s">
        <v>198</v>
      </c>
      <c r="M592" s="1" t="s">
        <v>199</v>
      </c>
      <c r="N592" s="1" t="s">
        <v>200</v>
      </c>
      <c r="O592" s="1" t="s">
        <v>201</v>
      </c>
      <c r="P592" s="1" t="s">
        <v>67</v>
      </c>
      <c r="Q592" s="1" t="s">
        <v>68</v>
      </c>
      <c r="R592" s="2">
        <v>45035.16</v>
      </c>
      <c r="S592" s="1" t="s">
        <v>69</v>
      </c>
      <c r="T592" s="3">
        <v>4.7389355154244606E-5</v>
      </c>
      <c r="U592" s="4">
        <v>889.4895002985005</v>
      </c>
      <c r="V592" s="4">
        <v>133.42342504477506</v>
      </c>
      <c r="W592" s="4">
        <v>756.06607525372544</v>
      </c>
      <c r="X592" s="1" t="s">
        <v>13</v>
      </c>
    </row>
    <row r="593" spans="1:24" x14ac:dyDescent="0.25">
      <c r="A593" s="1" t="s">
        <v>53</v>
      </c>
      <c r="B593" s="1" t="s">
        <v>54</v>
      </c>
      <c r="C593" s="1" t="s">
        <v>143</v>
      </c>
      <c r="D593" s="1" t="s">
        <v>144</v>
      </c>
      <c r="E593" s="1" t="s">
        <v>57</v>
      </c>
      <c r="F593" s="1" t="s">
        <v>58</v>
      </c>
      <c r="G593" s="1" t="s">
        <v>59</v>
      </c>
      <c r="H593" s="1" t="s">
        <v>223</v>
      </c>
      <c r="I593" s="1" t="s">
        <v>15</v>
      </c>
      <c r="J593" s="1" t="s">
        <v>250</v>
      </c>
      <c r="K593" s="1" t="s">
        <v>251</v>
      </c>
      <c r="L593" s="1" t="s">
        <v>82</v>
      </c>
      <c r="M593" s="1" t="s">
        <v>83</v>
      </c>
      <c r="N593" s="1" t="s">
        <v>101</v>
      </c>
      <c r="O593" s="1" t="s">
        <v>102</v>
      </c>
      <c r="P593" s="1" t="s">
        <v>67</v>
      </c>
      <c r="Q593" s="1" t="s">
        <v>68</v>
      </c>
      <c r="R593" s="2">
        <v>2551.36</v>
      </c>
      <c r="S593" s="1" t="s">
        <v>69</v>
      </c>
      <c r="T593" s="3">
        <v>2.684731333614303E-6</v>
      </c>
      <c r="U593" s="4">
        <v>50.391914483740749</v>
      </c>
      <c r="V593" s="4">
        <v>7.5587871725611118</v>
      </c>
      <c r="W593" s="4">
        <v>42.833127311179638</v>
      </c>
      <c r="X593" s="1" t="s">
        <v>13</v>
      </c>
    </row>
    <row r="594" spans="1:24" x14ac:dyDescent="0.25">
      <c r="A594" s="1" t="s">
        <v>53</v>
      </c>
      <c r="B594" s="1" t="s">
        <v>54</v>
      </c>
      <c r="C594" s="1" t="s">
        <v>55</v>
      </c>
      <c r="D594" s="1" t="s">
        <v>56</v>
      </c>
      <c r="E594" s="1" t="s">
        <v>57</v>
      </c>
      <c r="F594" s="1" t="s">
        <v>58</v>
      </c>
      <c r="G594" s="1" t="s">
        <v>59</v>
      </c>
      <c r="H594" s="1" t="s">
        <v>223</v>
      </c>
      <c r="I594" s="1" t="s">
        <v>15</v>
      </c>
      <c r="J594" s="1" t="s">
        <v>61</v>
      </c>
      <c r="K594" s="1" t="s">
        <v>62</v>
      </c>
      <c r="L594" s="1" t="s">
        <v>63</v>
      </c>
      <c r="M594" s="1" t="s">
        <v>64</v>
      </c>
      <c r="N594" s="1" t="s">
        <v>131</v>
      </c>
      <c r="O594" s="1" t="s">
        <v>132</v>
      </c>
      <c r="P594" s="1" t="s">
        <v>67</v>
      </c>
      <c r="Q594" s="1" t="s">
        <v>68</v>
      </c>
      <c r="R594" s="2">
        <v>822592.24</v>
      </c>
      <c r="S594" s="1" t="s">
        <v>69</v>
      </c>
      <c r="T594" s="3">
        <v>8.6559292358427535E-4</v>
      </c>
      <c r="U594" s="4">
        <v>16247.020339375371</v>
      </c>
      <c r="V594" s="4">
        <v>2437.0530509063055</v>
      </c>
      <c r="W594" s="4">
        <v>13809.967288469064</v>
      </c>
      <c r="X594" s="1" t="s">
        <v>13</v>
      </c>
    </row>
    <row r="595" spans="1:24" x14ac:dyDescent="0.25">
      <c r="A595" s="1" t="s">
        <v>53</v>
      </c>
      <c r="B595" s="1" t="s">
        <v>54</v>
      </c>
      <c r="C595" s="1" t="s">
        <v>79</v>
      </c>
      <c r="D595" s="1" t="s">
        <v>80</v>
      </c>
      <c r="E595" s="1" t="s">
        <v>57</v>
      </c>
      <c r="F595" s="1" t="s">
        <v>58</v>
      </c>
      <c r="G595" s="1" t="s">
        <v>59</v>
      </c>
      <c r="H595" s="1" t="s">
        <v>223</v>
      </c>
      <c r="I595" s="1" t="s">
        <v>15</v>
      </c>
      <c r="J595" s="1" t="s">
        <v>61</v>
      </c>
      <c r="K595" s="1" t="s">
        <v>62</v>
      </c>
      <c r="L595" s="1" t="s">
        <v>63</v>
      </c>
      <c r="M595" s="1" t="s">
        <v>64</v>
      </c>
      <c r="N595" s="1" t="s">
        <v>131</v>
      </c>
      <c r="O595" s="1" t="s">
        <v>132</v>
      </c>
      <c r="P595" s="1" t="s">
        <v>67</v>
      </c>
      <c r="Q595" s="1" t="s">
        <v>68</v>
      </c>
      <c r="R595" s="2">
        <v>2036309.53</v>
      </c>
      <c r="S595" s="1" t="s">
        <v>69</v>
      </c>
      <c r="T595" s="3">
        <v>2.1427568042645547E-3</v>
      </c>
      <c r="U595" s="4">
        <v>40219.152020172107</v>
      </c>
      <c r="V595" s="4">
        <v>6032.8728030258162</v>
      </c>
      <c r="W595" s="4">
        <v>34186.279217146293</v>
      </c>
      <c r="X595" s="1" t="s">
        <v>13</v>
      </c>
    </row>
    <row r="596" spans="1:24" x14ac:dyDescent="0.25">
      <c r="A596" s="1" t="s">
        <v>53</v>
      </c>
      <c r="B596" s="1" t="s">
        <v>54</v>
      </c>
      <c r="C596" s="1" t="s">
        <v>55</v>
      </c>
      <c r="D596" s="1" t="s">
        <v>56</v>
      </c>
      <c r="E596" s="1" t="s">
        <v>57</v>
      </c>
      <c r="F596" s="1" t="s">
        <v>58</v>
      </c>
      <c r="G596" s="1" t="s">
        <v>59</v>
      </c>
      <c r="H596" s="1" t="s">
        <v>223</v>
      </c>
      <c r="I596" s="1" t="s">
        <v>15</v>
      </c>
      <c r="J596" s="1" t="s">
        <v>61</v>
      </c>
      <c r="K596" s="1" t="s">
        <v>62</v>
      </c>
      <c r="L596" s="1" t="s">
        <v>63</v>
      </c>
      <c r="M596" s="1" t="s">
        <v>64</v>
      </c>
      <c r="N596" s="1" t="s">
        <v>107</v>
      </c>
      <c r="O596" s="1" t="s">
        <v>108</v>
      </c>
      <c r="P596" s="1" t="s">
        <v>67</v>
      </c>
      <c r="Q596" s="1" t="s">
        <v>68</v>
      </c>
      <c r="R596" s="2">
        <v>434396.95</v>
      </c>
      <c r="S596" s="1" t="s">
        <v>69</v>
      </c>
      <c r="T596" s="3">
        <v>4.5710487853203218E-4</v>
      </c>
      <c r="U596" s="4">
        <v>8579.7746913010342</v>
      </c>
      <c r="V596" s="4">
        <v>1286.9662036951552</v>
      </c>
      <c r="W596" s="4">
        <v>7292.8084876058792</v>
      </c>
      <c r="X596" s="1" t="s">
        <v>13</v>
      </c>
    </row>
    <row r="597" spans="1:24" x14ac:dyDescent="0.25">
      <c r="A597" s="1" t="s">
        <v>53</v>
      </c>
      <c r="B597" s="1" t="s">
        <v>54</v>
      </c>
      <c r="C597" s="1" t="s">
        <v>141</v>
      </c>
      <c r="D597" s="1" t="s">
        <v>142</v>
      </c>
      <c r="E597" s="1" t="s">
        <v>57</v>
      </c>
      <c r="F597" s="1" t="s">
        <v>58</v>
      </c>
      <c r="G597" s="1" t="s">
        <v>59</v>
      </c>
      <c r="H597" s="1" t="s">
        <v>223</v>
      </c>
      <c r="I597" s="1" t="s">
        <v>15</v>
      </c>
      <c r="J597" s="1" t="s">
        <v>61</v>
      </c>
      <c r="K597" s="1" t="s">
        <v>62</v>
      </c>
      <c r="L597" s="1" t="s">
        <v>95</v>
      </c>
      <c r="M597" s="1" t="s">
        <v>96</v>
      </c>
      <c r="N597" s="1" t="s">
        <v>113</v>
      </c>
      <c r="O597" s="1" t="s">
        <v>114</v>
      </c>
      <c r="P597" s="1" t="s">
        <v>67</v>
      </c>
      <c r="Q597" s="1" t="s">
        <v>68</v>
      </c>
      <c r="R597" s="2">
        <v>651907.79</v>
      </c>
      <c r="S597" s="1" t="s">
        <v>69</v>
      </c>
      <c r="T597" s="3">
        <v>6.8598601155472102E-4</v>
      </c>
      <c r="U597" s="4">
        <v>12875.831558448994</v>
      </c>
      <c r="V597" s="4">
        <v>1931.374733767349</v>
      </c>
      <c r="W597" s="4">
        <v>10944.456824681645</v>
      </c>
      <c r="X597" s="1" t="s">
        <v>13</v>
      </c>
    </row>
    <row r="598" spans="1:24" x14ac:dyDescent="0.25">
      <c r="A598" s="1" t="s">
        <v>53</v>
      </c>
      <c r="B598" s="1" t="s">
        <v>54</v>
      </c>
      <c r="C598" s="1" t="s">
        <v>103</v>
      </c>
      <c r="D598" s="1" t="s">
        <v>104</v>
      </c>
      <c r="E598" s="1" t="s">
        <v>57</v>
      </c>
      <c r="F598" s="1" t="s">
        <v>58</v>
      </c>
      <c r="G598" s="1" t="s">
        <v>59</v>
      </c>
      <c r="H598" s="1" t="s">
        <v>223</v>
      </c>
      <c r="I598" s="1" t="s">
        <v>15</v>
      </c>
      <c r="J598" s="1" t="s">
        <v>61</v>
      </c>
      <c r="K598" s="1" t="s">
        <v>62</v>
      </c>
      <c r="L598" s="1" t="s">
        <v>82</v>
      </c>
      <c r="M598" s="1" t="s">
        <v>83</v>
      </c>
      <c r="N598" s="1" t="s">
        <v>84</v>
      </c>
      <c r="O598" s="1" t="s">
        <v>85</v>
      </c>
      <c r="P598" s="1" t="s">
        <v>67</v>
      </c>
      <c r="Q598" s="1" t="s">
        <v>68</v>
      </c>
      <c r="R598" s="2">
        <v>169731.47</v>
      </c>
      <c r="S598" s="1" t="s">
        <v>69</v>
      </c>
      <c r="T598" s="3">
        <v>1.7860411537745204E-4</v>
      </c>
      <c r="U598" s="4">
        <v>3352.3664717796032</v>
      </c>
      <c r="V598" s="4">
        <v>502.85497076694048</v>
      </c>
      <c r="W598" s="4">
        <v>2849.5115010126628</v>
      </c>
      <c r="X598" s="1" t="s">
        <v>13</v>
      </c>
    </row>
    <row r="599" spans="1:24" x14ac:dyDescent="0.25">
      <c r="A599" s="1" t="s">
        <v>53</v>
      </c>
      <c r="B599" s="1" t="s">
        <v>54</v>
      </c>
      <c r="C599" s="1" t="s">
        <v>159</v>
      </c>
      <c r="D599" s="1" t="s">
        <v>160</v>
      </c>
      <c r="E599" s="1" t="s">
        <v>57</v>
      </c>
      <c r="F599" s="1" t="s">
        <v>58</v>
      </c>
      <c r="G599" s="1" t="s">
        <v>59</v>
      </c>
      <c r="H599" s="1" t="s">
        <v>223</v>
      </c>
      <c r="I599" s="1" t="s">
        <v>15</v>
      </c>
      <c r="J599" s="1" t="s">
        <v>61</v>
      </c>
      <c r="K599" s="1" t="s">
        <v>62</v>
      </c>
      <c r="L599" s="1" t="s">
        <v>89</v>
      </c>
      <c r="M599" s="1" t="s">
        <v>90</v>
      </c>
      <c r="N599" s="1" t="s">
        <v>151</v>
      </c>
      <c r="O599" s="1" t="s">
        <v>152</v>
      </c>
      <c r="P599" s="1" t="s">
        <v>67</v>
      </c>
      <c r="Q599" s="1" t="s">
        <v>68</v>
      </c>
      <c r="R599" s="2">
        <v>253701.43</v>
      </c>
      <c r="S599" s="1" t="s">
        <v>69</v>
      </c>
      <c r="T599" s="3">
        <v>2.6696357178279651E-4</v>
      </c>
      <c r="U599" s="4">
        <v>5010.8572545476682</v>
      </c>
      <c r="V599" s="4">
        <v>751.62858818215022</v>
      </c>
      <c r="W599" s="4">
        <v>4259.2286663655177</v>
      </c>
      <c r="X599" s="1" t="s">
        <v>13</v>
      </c>
    </row>
    <row r="600" spans="1:24" x14ac:dyDescent="0.25">
      <c r="A600" s="1" t="s">
        <v>53</v>
      </c>
      <c r="B600" s="1" t="s">
        <v>54</v>
      </c>
      <c r="C600" s="1" t="s">
        <v>103</v>
      </c>
      <c r="D600" s="1" t="s">
        <v>104</v>
      </c>
      <c r="E600" s="1" t="s">
        <v>57</v>
      </c>
      <c r="F600" s="1" t="s">
        <v>58</v>
      </c>
      <c r="G600" s="1" t="s">
        <v>59</v>
      </c>
      <c r="H600" s="1" t="s">
        <v>223</v>
      </c>
      <c r="I600" s="1" t="s">
        <v>15</v>
      </c>
      <c r="J600" s="1" t="s">
        <v>61</v>
      </c>
      <c r="K600" s="1" t="s">
        <v>62</v>
      </c>
      <c r="L600" s="1" t="s">
        <v>127</v>
      </c>
      <c r="M600" s="1" t="s">
        <v>128</v>
      </c>
      <c r="N600" s="1" t="s">
        <v>232</v>
      </c>
      <c r="O600" s="1" t="s">
        <v>233</v>
      </c>
      <c r="P600" s="1" t="s">
        <v>67</v>
      </c>
      <c r="Q600" s="1" t="s">
        <v>68</v>
      </c>
      <c r="R600" s="2">
        <v>79841.740000000005</v>
      </c>
      <c r="S600" s="1" t="s">
        <v>69</v>
      </c>
      <c r="T600" s="3">
        <v>8.4015435339695866E-5</v>
      </c>
      <c r="U600" s="4">
        <v>1576.9543044937066</v>
      </c>
      <c r="V600" s="4">
        <v>236.54314567405598</v>
      </c>
      <c r="W600" s="4">
        <v>1340.4111588196506</v>
      </c>
      <c r="X600" s="1" t="s">
        <v>13</v>
      </c>
    </row>
    <row r="601" spans="1:24" x14ac:dyDescent="0.25">
      <c r="A601" s="1" t="s">
        <v>53</v>
      </c>
      <c r="B601" s="1" t="s">
        <v>54</v>
      </c>
      <c r="C601" s="1" t="s">
        <v>103</v>
      </c>
      <c r="D601" s="1" t="s">
        <v>104</v>
      </c>
      <c r="E601" s="1" t="s">
        <v>57</v>
      </c>
      <c r="F601" s="1" t="s">
        <v>58</v>
      </c>
      <c r="G601" s="1" t="s">
        <v>59</v>
      </c>
      <c r="H601" s="1" t="s">
        <v>223</v>
      </c>
      <c r="I601" s="1" t="s">
        <v>15</v>
      </c>
      <c r="J601" s="1" t="s">
        <v>61</v>
      </c>
      <c r="K601" s="1" t="s">
        <v>62</v>
      </c>
      <c r="L601" s="1" t="s">
        <v>127</v>
      </c>
      <c r="M601" s="1" t="s">
        <v>128</v>
      </c>
      <c r="N601" s="1" t="s">
        <v>236</v>
      </c>
      <c r="O601" s="1" t="s">
        <v>237</v>
      </c>
      <c r="P601" s="1" t="s">
        <v>67</v>
      </c>
      <c r="Q601" s="1" t="s">
        <v>68</v>
      </c>
      <c r="R601" s="2">
        <v>534288.04</v>
      </c>
      <c r="S601" s="1" t="s">
        <v>69</v>
      </c>
      <c r="T601" s="3">
        <v>5.6221773570306504E-4</v>
      </c>
      <c r="U601" s="4">
        <v>10552.723732192029</v>
      </c>
      <c r="V601" s="4">
        <v>1582.9085598288043</v>
      </c>
      <c r="W601" s="4">
        <v>8969.8151723632254</v>
      </c>
      <c r="X601" s="1" t="s">
        <v>13</v>
      </c>
    </row>
    <row r="602" spans="1:24" x14ac:dyDescent="0.25">
      <c r="A602" s="1" t="s">
        <v>53</v>
      </c>
      <c r="B602" s="1" t="s">
        <v>54</v>
      </c>
      <c r="C602" s="1" t="s">
        <v>183</v>
      </c>
      <c r="D602" s="1" t="s">
        <v>184</v>
      </c>
      <c r="E602" s="1" t="s">
        <v>57</v>
      </c>
      <c r="F602" s="1" t="s">
        <v>58</v>
      </c>
      <c r="G602" s="1" t="s">
        <v>59</v>
      </c>
      <c r="H602" s="1" t="s">
        <v>223</v>
      </c>
      <c r="I602" s="1" t="s">
        <v>15</v>
      </c>
      <c r="J602" s="1" t="s">
        <v>61</v>
      </c>
      <c r="K602" s="1" t="s">
        <v>62</v>
      </c>
      <c r="L602" s="1" t="s">
        <v>89</v>
      </c>
      <c r="M602" s="1" t="s">
        <v>90</v>
      </c>
      <c r="N602" s="1" t="s">
        <v>121</v>
      </c>
      <c r="O602" s="1" t="s">
        <v>122</v>
      </c>
      <c r="P602" s="1" t="s">
        <v>67</v>
      </c>
      <c r="Q602" s="1" t="s">
        <v>68</v>
      </c>
      <c r="R602" s="2">
        <v>636350.38</v>
      </c>
      <c r="S602" s="1" t="s">
        <v>69</v>
      </c>
      <c r="T602" s="3">
        <v>6.6961534410799278E-4</v>
      </c>
      <c r="U602" s="4">
        <v>12568.557134491381</v>
      </c>
      <c r="V602" s="4">
        <v>1885.2835701737069</v>
      </c>
      <c r="W602" s="4">
        <v>10683.273564317673</v>
      </c>
      <c r="X602" s="1" t="s">
        <v>13</v>
      </c>
    </row>
    <row r="603" spans="1:24" x14ac:dyDescent="0.25">
      <c r="A603" s="1" t="s">
        <v>53</v>
      </c>
      <c r="B603" s="1" t="s">
        <v>54</v>
      </c>
      <c r="C603" s="1" t="s">
        <v>137</v>
      </c>
      <c r="D603" s="1" t="s">
        <v>138</v>
      </c>
      <c r="E603" s="1" t="s">
        <v>57</v>
      </c>
      <c r="F603" s="1" t="s">
        <v>58</v>
      </c>
      <c r="G603" s="1" t="s">
        <v>59</v>
      </c>
      <c r="H603" s="1" t="s">
        <v>223</v>
      </c>
      <c r="I603" s="1" t="s">
        <v>15</v>
      </c>
      <c r="J603" s="1" t="s">
        <v>61</v>
      </c>
      <c r="K603" s="1" t="s">
        <v>62</v>
      </c>
      <c r="L603" s="1" t="s">
        <v>89</v>
      </c>
      <c r="M603" s="1" t="s">
        <v>90</v>
      </c>
      <c r="N603" s="1" t="s">
        <v>151</v>
      </c>
      <c r="O603" s="1" t="s">
        <v>152</v>
      </c>
      <c r="P603" s="1" t="s">
        <v>67</v>
      </c>
      <c r="Q603" s="1" t="s">
        <v>68</v>
      </c>
      <c r="R603" s="2">
        <v>33173.520000000004</v>
      </c>
      <c r="S603" s="1" t="s">
        <v>69</v>
      </c>
      <c r="T603" s="3">
        <v>3.490765262067319E-5</v>
      </c>
      <c r="U603" s="4">
        <v>655.21023413577984</v>
      </c>
      <c r="V603" s="4">
        <v>98.281535120366968</v>
      </c>
      <c r="W603" s="4">
        <v>556.9286990154128</v>
      </c>
      <c r="X603" s="1" t="s">
        <v>13</v>
      </c>
    </row>
    <row r="604" spans="1:24" x14ac:dyDescent="0.25">
      <c r="A604" s="1" t="s">
        <v>53</v>
      </c>
      <c r="B604" s="1" t="s">
        <v>54</v>
      </c>
      <c r="C604" s="1" t="s">
        <v>159</v>
      </c>
      <c r="D604" s="1" t="s">
        <v>160</v>
      </c>
      <c r="E604" s="1" t="s">
        <v>57</v>
      </c>
      <c r="F604" s="1" t="s">
        <v>58</v>
      </c>
      <c r="G604" s="1" t="s">
        <v>59</v>
      </c>
      <c r="H604" s="1" t="s">
        <v>223</v>
      </c>
      <c r="I604" s="1" t="s">
        <v>15</v>
      </c>
      <c r="J604" s="1" t="s">
        <v>61</v>
      </c>
      <c r="K604" s="1" t="s">
        <v>62</v>
      </c>
      <c r="L604" s="1" t="s">
        <v>63</v>
      </c>
      <c r="M604" s="1" t="s">
        <v>64</v>
      </c>
      <c r="N604" s="1" t="s">
        <v>131</v>
      </c>
      <c r="O604" s="1" t="s">
        <v>132</v>
      </c>
      <c r="P604" s="1" t="s">
        <v>67</v>
      </c>
      <c r="Q604" s="1" t="s">
        <v>68</v>
      </c>
      <c r="R604" s="2">
        <v>1104184.8</v>
      </c>
      <c r="S604" s="1" t="s">
        <v>69</v>
      </c>
      <c r="T604" s="3">
        <v>1.1619056231424191E-3</v>
      </c>
      <c r="U604" s="4">
        <v>21808.755336701361</v>
      </c>
      <c r="V604" s="4">
        <v>3271.3133005052041</v>
      </c>
      <c r="W604" s="4">
        <v>18537.442036196157</v>
      </c>
      <c r="X604" s="1" t="s">
        <v>13</v>
      </c>
    </row>
    <row r="605" spans="1:24" x14ac:dyDescent="0.25">
      <c r="A605" s="1" t="s">
        <v>53</v>
      </c>
      <c r="B605" s="1" t="s">
        <v>54</v>
      </c>
      <c r="C605" s="1" t="s">
        <v>149</v>
      </c>
      <c r="D605" s="1" t="s">
        <v>150</v>
      </c>
      <c r="E605" s="1" t="s">
        <v>57</v>
      </c>
      <c r="F605" s="1" t="s">
        <v>58</v>
      </c>
      <c r="G605" s="1" t="s">
        <v>59</v>
      </c>
      <c r="H605" s="1" t="s">
        <v>223</v>
      </c>
      <c r="I605" s="1" t="s">
        <v>15</v>
      </c>
      <c r="J605" s="1" t="s">
        <v>61</v>
      </c>
      <c r="K605" s="1" t="s">
        <v>62</v>
      </c>
      <c r="L605" s="1" t="s">
        <v>127</v>
      </c>
      <c r="M605" s="1" t="s">
        <v>128</v>
      </c>
      <c r="N605" s="1" t="s">
        <v>228</v>
      </c>
      <c r="O605" s="1" t="s">
        <v>229</v>
      </c>
      <c r="P605" s="1" t="s">
        <v>67</v>
      </c>
      <c r="Q605" s="1" t="s">
        <v>68</v>
      </c>
      <c r="R605" s="2">
        <v>416355.5</v>
      </c>
      <c r="S605" s="1" t="s">
        <v>69</v>
      </c>
      <c r="T605" s="3">
        <v>4.3812031887802973E-4</v>
      </c>
      <c r="U605" s="4">
        <v>8223.437990262104</v>
      </c>
      <c r="V605" s="4">
        <v>1233.5156985393155</v>
      </c>
      <c r="W605" s="4">
        <v>6989.922291722788</v>
      </c>
      <c r="X605" s="1" t="s">
        <v>13</v>
      </c>
    </row>
    <row r="606" spans="1:24" x14ac:dyDescent="0.25">
      <c r="A606" s="1" t="s">
        <v>53</v>
      </c>
      <c r="B606" s="1" t="s">
        <v>54</v>
      </c>
      <c r="C606" s="1" t="s">
        <v>149</v>
      </c>
      <c r="D606" s="1" t="s">
        <v>150</v>
      </c>
      <c r="E606" s="1" t="s">
        <v>57</v>
      </c>
      <c r="F606" s="1" t="s">
        <v>58</v>
      </c>
      <c r="G606" s="1" t="s">
        <v>59</v>
      </c>
      <c r="H606" s="1" t="s">
        <v>223</v>
      </c>
      <c r="I606" s="1" t="s">
        <v>15</v>
      </c>
      <c r="J606" s="1" t="s">
        <v>61</v>
      </c>
      <c r="K606" s="1" t="s">
        <v>62</v>
      </c>
      <c r="L606" s="1" t="s">
        <v>63</v>
      </c>
      <c r="M606" s="1" t="s">
        <v>64</v>
      </c>
      <c r="N606" s="1" t="s">
        <v>147</v>
      </c>
      <c r="O606" s="1" t="s">
        <v>148</v>
      </c>
      <c r="P606" s="1" t="s">
        <v>67</v>
      </c>
      <c r="Q606" s="1" t="s">
        <v>68</v>
      </c>
      <c r="R606" s="2">
        <v>294273.32</v>
      </c>
      <c r="S606" s="1" t="s">
        <v>69</v>
      </c>
      <c r="T606" s="3">
        <v>3.096563412653285E-4</v>
      </c>
      <c r="U606" s="4">
        <v>5812.192703611594</v>
      </c>
      <c r="V606" s="4">
        <v>871.82890554173912</v>
      </c>
      <c r="W606" s="4">
        <v>4940.363798069855</v>
      </c>
      <c r="X606" s="1" t="s">
        <v>13</v>
      </c>
    </row>
    <row r="607" spans="1:24" x14ac:dyDescent="0.25">
      <c r="A607" s="1" t="s">
        <v>53</v>
      </c>
      <c r="B607" s="1" t="s">
        <v>54</v>
      </c>
      <c r="C607" s="1" t="s">
        <v>99</v>
      </c>
      <c r="D607" s="1" t="s">
        <v>100</v>
      </c>
      <c r="E607" s="1" t="s">
        <v>57</v>
      </c>
      <c r="F607" s="1" t="s">
        <v>58</v>
      </c>
      <c r="G607" s="1" t="s">
        <v>59</v>
      </c>
      <c r="H607" s="1" t="s">
        <v>223</v>
      </c>
      <c r="I607" s="1" t="s">
        <v>15</v>
      </c>
      <c r="J607" s="1" t="s">
        <v>61</v>
      </c>
      <c r="K607" s="1" t="s">
        <v>62</v>
      </c>
      <c r="L607" s="1" t="s">
        <v>127</v>
      </c>
      <c r="M607" s="1" t="s">
        <v>128</v>
      </c>
      <c r="N607" s="1" t="s">
        <v>228</v>
      </c>
      <c r="O607" s="1" t="s">
        <v>229</v>
      </c>
      <c r="P607" s="1" t="s">
        <v>67</v>
      </c>
      <c r="Q607" s="1" t="s">
        <v>68</v>
      </c>
      <c r="R607" s="2">
        <v>626376.51</v>
      </c>
      <c r="S607" s="1" t="s">
        <v>69</v>
      </c>
      <c r="T607" s="3">
        <v>6.5912009400357957E-4</v>
      </c>
      <c r="U607" s="4">
        <v>12371.563215909939</v>
      </c>
      <c r="V607" s="4">
        <v>1855.7344823864908</v>
      </c>
      <c r="W607" s="4">
        <v>10515.828733523447</v>
      </c>
      <c r="X607" s="1" t="s">
        <v>13</v>
      </c>
    </row>
    <row r="608" spans="1:24" x14ac:dyDescent="0.25">
      <c r="A608" s="1" t="s">
        <v>53</v>
      </c>
      <c r="B608" s="1" t="s">
        <v>54</v>
      </c>
      <c r="C608" s="1" t="s">
        <v>149</v>
      </c>
      <c r="D608" s="1" t="s">
        <v>150</v>
      </c>
      <c r="E608" s="1" t="s">
        <v>57</v>
      </c>
      <c r="F608" s="1" t="s">
        <v>58</v>
      </c>
      <c r="G608" s="1" t="s">
        <v>59</v>
      </c>
      <c r="H608" s="1" t="s">
        <v>223</v>
      </c>
      <c r="I608" s="1" t="s">
        <v>15</v>
      </c>
      <c r="J608" s="1" t="s">
        <v>61</v>
      </c>
      <c r="K608" s="1" t="s">
        <v>62</v>
      </c>
      <c r="L608" s="1" t="s">
        <v>63</v>
      </c>
      <c r="M608" s="1" t="s">
        <v>64</v>
      </c>
      <c r="N608" s="1" t="s">
        <v>157</v>
      </c>
      <c r="O608" s="1" t="s">
        <v>158</v>
      </c>
      <c r="P608" s="1" t="s">
        <v>67</v>
      </c>
      <c r="Q608" s="1" t="s">
        <v>68</v>
      </c>
      <c r="R608" s="2">
        <v>682769.66</v>
      </c>
      <c r="S608" s="1" t="s">
        <v>69</v>
      </c>
      <c r="T608" s="3">
        <v>7.1846117358710031E-4</v>
      </c>
      <c r="U608" s="4">
        <v>13485.38439060452</v>
      </c>
      <c r="V608" s="4">
        <v>2022.8076585906779</v>
      </c>
      <c r="W608" s="4">
        <v>11462.576732013842</v>
      </c>
      <c r="X608" s="1" t="s">
        <v>13</v>
      </c>
    </row>
    <row r="609" spans="1:24" x14ac:dyDescent="0.25">
      <c r="A609" s="1" t="s">
        <v>53</v>
      </c>
      <c r="B609" s="1" t="s">
        <v>54</v>
      </c>
      <c r="C609" s="1" t="s">
        <v>70</v>
      </c>
      <c r="D609" s="1" t="s">
        <v>71</v>
      </c>
      <c r="E609" s="1" t="s">
        <v>57</v>
      </c>
      <c r="F609" s="1" t="s">
        <v>58</v>
      </c>
      <c r="G609" s="1" t="s">
        <v>59</v>
      </c>
      <c r="H609" s="1" t="s">
        <v>223</v>
      </c>
      <c r="I609" s="1" t="s">
        <v>15</v>
      </c>
      <c r="J609" s="1" t="s">
        <v>61</v>
      </c>
      <c r="K609" s="1" t="s">
        <v>62</v>
      </c>
      <c r="L609" s="1" t="s">
        <v>82</v>
      </c>
      <c r="M609" s="1" t="s">
        <v>83</v>
      </c>
      <c r="N609" s="1" t="s">
        <v>105</v>
      </c>
      <c r="O609" s="1" t="s">
        <v>106</v>
      </c>
      <c r="P609" s="1" t="s">
        <v>67</v>
      </c>
      <c r="Q609" s="1" t="s">
        <v>68</v>
      </c>
      <c r="R609" s="2">
        <v>181876.58000000002</v>
      </c>
      <c r="S609" s="1" t="s">
        <v>69</v>
      </c>
      <c r="T609" s="3">
        <v>1.9138410619301411E-4</v>
      </c>
      <c r="U609" s="4">
        <v>3592.2445542593882</v>
      </c>
      <c r="V609" s="4">
        <v>538.83668313890826</v>
      </c>
      <c r="W609" s="4">
        <v>3053.4078711204797</v>
      </c>
      <c r="X609" s="1" t="s">
        <v>13</v>
      </c>
    </row>
    <row r="610" spans="1:24" x14ac:dyDescent="0.25">
      <c r="A610" s="1" t="s">
        <v>53</v>
      </c>
      <c r="B610" s="1" t="s">
        <v>54</v>
      </c>
      <c r="C610" s="1" t="s">
        <v>99</v>
      </c>
      <c r="D610" s="1" t="s">
        <v>100</v>
      </c>
      <c r="E610" s="1" t="s">
        <v>57</v>
      </c>
      <c r="F610" s="1" t="s">
        <v>58</v>
      </c>
      <c r="G610" s="1" t="s">
        <v>59</v>
      </c>
      <c r="H610" s="1" t="s">
        <v>223</v>
      </c>
      <c r="I610" s="1" t="s">
        <v>15</v>
      </c>
      <c r="J610" s="1" t="s">
        <v>61</v>
      </c>
      <c r="K610" s="1" t="s">
        <v>62</v>
      </c>
      <c r="L610" s="1" t="s">
        <v>63</v>
      </c>
      <c r="M610" s="1" t="s">
        <v>64</v>
      </c>
      <c r="N610" s="1" t="s">
        <v>147</v>
      </c>
      <c r="O610" s="1" t="s">
        <v>148</v>
      </c>
      <c r="P610" s="1" t="s">
        <v>67</v>
      </c>
      <c r="Q610" s="1" t="s">
        <v>68</v>
      </c>
      <c r="R610" s="2">
        <v>38885.370000000003</v>
      </c>
      <c r="S610" s="1" t="s">
        <v>69</v>
      </c>
      <c r="T610" s="3">
        <v>4.0918087317425063E-5</v>
      </c>
      <c r="U610" s="4">
        <v>768.02499047904564</v>
      </c>
      <c r="V610" s="4">
        <v>115.20374857185683</v>
      </c>
      <c r="W610" s="4">
        <v>652.82124190718878</v>
      </c>
      <c r="X610" s="1" t="s">
        <v>13</v>
      </c>
    </row>
    <row r="611" spans="1:24" x14ac:dyDescent="0.25">
      <c r="A611" s="1" t="s">
        <v>53</v>
      </c>
      <c r="B611" s="1" t="s">
        <v>54</v>
      </c>
      <c r="C611" s="1" t="s">
        <v>99</v>
      </c>
      <c r="D611" s="1" t="s">
        <v>100</v>
      </c>
      <c r="E611" s="1" t="s">
        <v>57</v>
      </c>
      <c r="F611" s="1" t="s">
        <v>58</v>
      </c>
      <c r="G611" s="1" t="s">
        <v>59</v>
      </c>
      <c r="H611" s="1" t="s">
        <v>223</v>
      </c>
      <c r="I611" s="1" t="s">
        <v>15</v>
      </c>
      <c r="J611" s="1" t="s">
        <v>234</v>
      </c>
      <c r="K611" s="1" t="s">
        <v>235</v>
      </c>
      <c r="L611" s="1" t="s">
        <v>63</v>
      </c>
      <c r="M611" s="1" t="s">
        <v>64</v>
      </c>
      <c r="N611" s="1" t="s">
        <v>196</v>
      </c>
      <c r="O611" s="1" t="s">
        <v>197</v>
      </c>
      <c r="P611" s="1" t="s">
        <v>67</v>
      </c>
      <c r="Q611" s="1" t="s">
        <v>68</v>
      </c>
      <c r="R611" s="2">
        <v>1662397.4399999999</v>
      </c>
      <c r="S611" s="1" t="s">
        <v>69</v>
      </c>
      <c r="T611" s="3">
        <v>1.7492986078359004E-3</v>
      </c>
      <c r="U611" s="4">
        <v>32834.013872785312</v>
      </c>
      <c r="V611" s="4">
        <v>4925.1020809177962</v>
      </c>
      <c r="W611" s="4">
        <v>27908.911791867515</v>
      </c>
      <c r="X611" s="1" t="s">
        <v>13</v>
      </c>
    </row>
    <row r="612" spans="1:24" x14ac:dyDescent="0.25">
      <c r="A612" s="1" t="s">
        <v>53</v>
      </c>
      <c r="B612" s="1" t="s">
        <v>54</v>
      </c>
      <c r="C612" s="1" t="s">
        <v>149</v>
      </c>
      <c r="D612" s="1" t="s">
        <v>150</v>
      </c>
      <c r="E612" s="1" t="s">
        <v>57</v>
      </c>
      <c r="F612" s="1" t="s">
        <v>58</v>
      </c>
      <c r="G612" s="1" t="s">
        <v>59</v>
      </c>
      <c r="H612" s="1" t="s">
        <v>223</v>
      </c>
      <c r="I612" s="1" t="s">
        <v>15</v>
      </c>
      <c r="J612" s="1" t="s">
        <v>61</v>
      </c>
      <c r="K612" s="1" t="s">
        <v>62</v>
      </c>
      <c r="L612" s="1" t="s">
        <v>95</v>
      </c>
      <c r="M612" s="1" t="s">
        <v>96</v>
      </c>
      <c r="N612" s="1" t="s">
        <v>175</v>
      </c>
      <c r="O612" s="1" t="s">
        <v>176</v>
      </c>
      <c r="P612" s="1" t="s">
        <v>67</v>
      </c>
      <c r="Q612" s="1" t="s">
        <v>68</v>
      </c>
      <c r="R612" s="2">
        <v>667049.95000000007</v>
      </c>
      <c r="S612" s="1" t="s">
        <v>69</v>
      </c>
      <c r="T612" s="3">
        <v>7.0191972197214598E-4</v>
      </c>
      <c r="U612" s="4">
        <v>13174.904379148198</v>
      </c>
      <c r="V612" s="4">
        <v>1976.2356568722296</v>
      </c>
      <c r="W612" s="4">
        <v>11198.668722275968</v>
      </c>
      <c r="X612" s="1" t="s">
        <v>13</v>
      </c>
    </row>
    <row r="613" spans="1:24" x14ac:dyDescent="0.25">
      <c r="A613" s="1" t="s">
        <v>53</v>
      </c>
      <c r="B613" s="1" t="s">
        <v>54</v>
      </c>
      <c r="C613" s="1" t="s">
        <v>183</v>
      </c>
      <c r="D613" s="1" t="s">
        <v>184</v>
      </c>
      <c r="E613" s="1" t="s">
        <v>57</v>
      </c>
      <c r="F613" s="1" t="s">
        <v>58</v>
      </c>
      <c r="G613" s="1" t="s">
        <v>59</v>
      </c>
      <c r="H613" s="1" t="s">
        <v>223</v>
      </c>
      <c r="I613" s="1" t="s">
        <v>15</v>
      </c>
      <c r="J613" s="1" t="s">
        <v>61</v>
      </c>
      <c r="K613" s="1" t="s">
        <v>62</v>
      </c>
      <c r="L613" s="1" t="s">
        <v>89</v>
      </c>
      <c r="M613" s="1" t="s">
        <v>90</v>
      </c>
      <c r="N613" s="1" t="s">
        <v>192</v>
      </c>
      <c r="O613" s="1" t="s">
        <v>193</v>
      </c>
      <c r="P613" s="1" t="s">
        <v>67</v>
      </c>
      <c r="Q613" s="1" t="s">
        <v>68</v>
      </c>
      <c r="R613" s="2">
        <v>191912.23</v>
      </c>
      <c r="S613" s="1" t="s">
        <v>69</v>
      </c>
      <c r="T613" s="3">
        <v>2.0194436582246129E-4</v>
      </c>
      <c r="U613" s="4">
        <v>3790.4586896964702</v>
      </c>
      <c r="V613" s="4">
        <v>568.56880345447053</v>
      </c>
      <c r="W613" s="4">
        <v>3221.8898862419996</v>
      </c>
      <c r="X613" s="1" t="s">
        <v>13</v>
      </c>
    </row>
    <row r="614" spans="1:24" x14ac:dyDescent="0.25">
      <c r="A614" s="1" t="s">
        <v>53</v>
      </c>
      <c r="B614" s="1" t="s">
        <v>54</v>
      </c>
      <c r="C614" s="1" t="s">
        <v>141</v>
      </c>
      <c r="D614" s="1" t="s">
        <v>142</v>
      </c>
      <c r="E614" s="1" t="s">
        <v>57</v>
      </c>
      <c r="F614" s="1" t="s">
        <v>58</v>
      </c>
      <c r="G614" s="1" t="s">
        <v>59</v>
      </c>
      <c r="H614" s="1" t="s">
        <v>223</v>
      </c>
      <c r="I614" s="1" t="s">
        <v>15</v>
      </c>
      <c r="J614" s="1" t="s">
        <v>61</v>
      </c>
      <c r="K614" s="1" t="s">
        <v>62</v>
      </c>
      <c r="L614" s="1" t="s">
        <v>63</v>
      </c>
      <c r="M614" s="1" t="s">
        <v>64</v>
      </c>
      <c r="N614" s="1" t="s">
        <v>65</v>
      </c>
      <c r="O614" s="1" t="s">
        <v>66</v>
      </c>
      <c r="P614" s="1" t="s">
        <v>67</v>
      </c>
      <c r="Q614" s="1" t="s">
        <v>68</v>
      </c>
      <c r="R614" s="2">
        <v>206374.36000000002</v>
      </c>
      <c r="S614" s="1" t="s">
        <v>69</v>
      </c>
      <c r="T614" s="3">
        <v>2.1716249794094062E-4</v>
      </c>
      <c r="U614" s="4">
        <v>4076.100237033083</v>
      </c>
      <c r="V614" s="4">
        <v>611.4150355549624</v>
      </c>
      <c r="W614" s="4">
        <v>3464.6852014781202</v>
      </c>
      <c r="X614" s="1" t="s">
        <v>13</v>
      </c>
    </row>
    <row r="615" spans="1:24" x14ac:dyDescent="0.25">
      <c r="A615" s="1" t="s">
        <v>53</v>
      </c>
      <c r="B615" s="1" t="s">
        <v>54</v>
      </c>
      <c r="C615" s="1" t="s">
        <v>173</v>
      </c>
      <c r="D615" s="1" t="s">
        <v>174</v>
      </c>
      <c r="E615" s="1" t="s">
        <v>57</v>
      </c>
      <c r="F615" s="1" t="s">
        <v>58</v>
      </c>
      <c r="G615" s="1" t="s">
        <v>59</v>
      </c>
      <c r="H615" s="1" t="s">
        <v>223</v>
      </c>
      <c r="I615" s="1" t="s">
        <v>15</v>
      </c>
      <c r="J615" s="1" t="s">
        <v>61</v>
      </c>
      <c r="K615" s="1" t="s">
        <v>62</v>
      </c>
      <c r="L615" s="1" t="s">
        <v>89</v>
      </c>
      <c r="M615" s="1" t="s">
        <v>90</v>
      </c>
      <c r="N615" s="1" t="s">
        <v>192</v>
      </c>
      <c r="O615" s="1" t="s">
        <v>193</v>
      </c>
      <c r="P615" s="1" t="s">
        <v>67</v>
      </c>
      <c r="Q615" s="1" t="s">
        <v>68</v>
      </c>
      <c r="R615" s="2">
        <v>235245.1</v>
      </c>
      <c r="S615" s="1" t="s">
        <v>69</v>
      </c>
      <c r="T615" s="3">
        <v>2.4754244444109418E-4</v>
      </c>
      <c r="U615" s="4">
        <v>4646.3262581207828</v>
      </c>
      <c r="V615" s="4">
        <v>696.94893871811735</v>
      </c>
      <c r="W615" s="4">
        <v>3949.3773194026653</v>
      </c>
      <c r="X615" s="1" t="s">
        <v>13</v>
      </c>
    </row>
    <row r="616" spans="1:24" x14ac:dyDescent="0.25">
      <c r="A616" s="1" t="s">
        <v>53</v>
      </c>
      <c r="B616" s="1" t="s">
        <v>54</v>
      </c>
      <c r="C616" s="1" t="s">
        <v>99</v>
      </c>
      <c r="D616" s="1" t="s">
        <v>100</v>
      </c>
      <c r="E616" s="1" t="s">
        <v>57</v>
      </c>
      <c r="F616" s="1" t="s">
        <v>58</v>
      </c>
      <c r="G616" s="1" t="s">
        <v>59</v>
      </c>
      <c r="H616" s="1" t="s">
        <v>223</v>
      </c>
      <c r="I616" s="1" t="s">
        <v>15</v>
      </c>
      <c r="J616" s="1" t="s">
        <v>61</v>
      </c>
      <c r="K616" s="1" t="s">
        <v>62</v>
      </c>
      <c r="L616" s="1" t="s">
        <v>95</v>
      </c>
      <c r="M616" s="1" t="s">
        <v>96</v>
      </c>
      <c r="N616" s="1" t="s">
        <v>125</v>
      </c>
      <c r="O616" s="1" t="s">
        <v>126</v>
      </c>
      <c r="P616" s="1" t="s">
        <v>67</v>
      </c>
      <c r="Q616" s="1" t="s">
        <v>68</v>
      </c>
      <c r="R616" s="2">
        <v>1303656.79</v>
      </c>
      <c r="S616" s="1" t="s">
        <v>69</v>
      </c>
      <c r="T616" s="3">
        <v>1.3718049324250759E-3</v>
      </c>
      <c r="U616" s="4">
        <v>25748.526855413573</v>
      </c>
      <c r="V616" s="4">
        <v>3862.2790283120357</v>
      </c>
      <c r="W616" s="4">
        <v>21886.247827101535</v>
      </c>
      <c r="X616" s="1" t="s">
        <v>13</v>
      </c>
    </row>
    <row r="617" spans="1:24" x14ac:dyDescent="0.25">
      <c r="A617" s="1" t="s">
        <v>53</v>
      </c>
      <c r="B617" s="1" t="s">
        <v>54</v>
      </c>
      <c r="C617" s="1" t="s">
        <v>173</v>
      </c>
      <c r="D617" s="1" t="s">
        <v>174</v>
      </c>
      <c r="E617" s="1" t="s">
        <v>57</v>
      </c>
      <c r="F617" s="1" t="s">
        <v>58</v>
      </c>
      <c r="G617" s="1" t="s">
        <v>59</v>
      </c>
      <c r="H617" s="1" t="s">
        <v>223</v>
      </c>
      <c r="I617" s="1" t="s">
        <v>15</v>
      </c>
      <c r="J617" s="1" t="s">
        <v>61</v>
      </c>
      <c r="K617" s="1" t="s">
        <v>62</v>
      </c>
      <c r="L617" s="1" t="s">
        <v>89</v>
      </c>
      <c r="M617" s="1" t="s">
        <v>90</v>
      </c>
      <c r="N617" s="1" t="s">
        <v>171</v>
      </c>
      <c r="O617" s="1" t="s">
        <v>172</v>
      </c>
      <c r="P617" s="1" t="s">
        <v>67</v>
      </c>
      <c r="Q617" s="1" t="s">
        <v>68</v>
      </c>
      <c r="R617" s="2">
        <v>331648.84000000003</v>
      </c>
      <c r="S617" s="1" t="s">
        <v>69</v>
      </c>
      <c r="T617" s="3">
        <v>3.4898565177193206E-4</v>
      </c>
      <c r="U617" s="4">
        <v>6550.3966448920646</v>
      </c>
      <c r="V617" s="4">
        <v>982.55949673380962</v>
      </c>
      <c r="W617" s="4">
        <v>5567.8371481582544</v>
      </c>
      <c r="X617" s="1" t="s">
        <v>13</v>
      </c>
    </row>
    <row r="618" spans="1:24" x14ac:dyDescent="0.25">
      <c r="A618" s="1" t="s">
        <v>53</v>
      </c>
      <c r="B618" s="1" t="s">
        <v>54</v>
      </c>
      <c r="C618" s="1" t="s">
        <v>76</v>
      </c>
      <c r="D618" s="1" t="s">
        <v>77</v>
      </c>
      <c r="E618" s="1" t="s">
        <v>57</v>
      </c>
      <c r="F618" s="1" t="s">
        <v>58</v>
      </c>
      <c r="G618" s="1" t="s">
        <v>59</v>
      </c>
      <c r="H618" s="1" t="s">
        <v>223</v>
      </c>
      <c r="I618" s="1" t="s">
        <v>15</v>
      </c>
      <c r="J618" s="1" t="s">
        <v>264</v>
      </c>
      <c r="K618" s="1" t="s">
        <v>265</v>
      </c>
      <c r="L618" s="1" t="s">
        <v>95</v>
      </c>
      <c r="M618" s="1" t="s">
        <v>96</v>
      </c>
      <c r="N618" s="1" t="s">
        <v>125</v>
      </c>
      <c r="O618" s="1" t="s">
        <v>126</v>
      </c>
      <c r="P618" s="1" t="s">
        <v>67</v>
      </c>
      <c r="Q618" s="1" t="s">
        <v>68</v>
      </c>
      <c r="R618" s="2">
        <v>16950.11</v>
      </c>
      <c r="S618" s="1" t="s">
        <v>69</v>
      </c>
      <c r="T618" s="3">
        <v>1.7836170287693282E-5</v>
      </c>
      <c r="U618" s="4">
        <v>334.78164336275512</v>
      </c>
      <c r="V618" s="4">
        <v>50.217246504413268</v>
      </c>
      <c r="W618" s="4">
        <v>284.56439685834187</v>
      </c>
      <c r="X618" s="1" t="s">
        <v>13</v>
      </c>
    </row>
    <row r="619" spans="1:24" x14ac:dyDescent="0.25">
      <c r="A619" s="1" t="s">
        <v>53</v>
      </c>
      <c r="B619" s="1" t="s">
        <v>54</v>
      </c>
      <c r="C619" s="1" t="s">
        <v>55</v>
      </c>
      <c r="D619" s="1" t="s">
        <v>56</v>
      </c>
      <c r="E619" s="1" t="s">
        <v>57</v>
      </c>
      <c r="F619" s="1" t="s">
        <v>58</v>
      </c>
      <c r="G619" s="1" t="s">
        <v>59</v>
      </c>
      <c r="H619" s="1" t="s">
        <v>223</v>
      </c>
      <c r="I619" s="1" t="s">
        <v>15</v>
      </c>
      <c r="J619" s="1" t="s">
        <v>61</v>
      </c>
      <c r="K619" s="1" t="s">
        <v>62</v>
      </c>
      <c r="L619" s="1" t="s">
        <v>89</v>
      </c>
      <c r="M619" s="1" t="s">
        <v>90</v>
      </c>
      <c r="N619" s="1" t="s">
        <v>266</v>
      </c>
      <c r="O619" s="1" t="s">
        <v>267</v>
      </c>
      <c r="P619" s="1" t="s">
        <v>67</v>
      </c>
      <c r="Q619" s="1" t="s">
        <v>68</v>
      </c>
      <c r="R619" s="2">
        <v>78925.740000000005</v>
      </c>
      <c r="S619" s="1" t="s">
        <v>69</v>
      </c>
      <c r="T619" s="3">
        <v>8.3051551802448787E-5</v>
      </c>
      <c r="U619" s="4">
        <v>1558.8623873722081</v>
      </c>
      <c r="V619" s="4">
        <v>233.8293581058312</v>
      </c>
      <c r="W619" s="4">
        <v>1325.0330292663768</v>
      </c>
      <c r="X619" s="1" t="s">
        <v>13</v>
      </c>
    </row>
    <row r="620" spans="1:24" x14ac:dyDescent="0.25">
      <c r="A620" s="1" t="s">
        <v>53</v>
      </c>
      <c r="B620" s="1" t="s">
        <v>54</v>
      </c>
      <c r="C620" s="1" t="s">
        <v>55</v>
      </c>
      <c r="D620" s="1" t="s">
        <v>56</v>
      </c>
      <c r="E620" s="1" t="s">
        <v>57</v>
      </c>
      <c r="F620" s="1" t="s">
        <v>58</v>
      </c>
      <c r="G620" s="1" t="s">
        <v>59</v>
      </c>
      <c r="H620" s="1" t="s">
        <v>223</v>
      </c>
      <c r="I620" s="1" t="s">
        <v>15</v>
      </c>
      <c r="J620" s="1" t="s">
        <v>61</v>
      </c>
      <c r="K620" s="1" t="s">
        <v>62</v>
      </c>
      <c r="L620" s="1" t="s">
        <v>89</v>
      </c>
      <c r="M620" s="1" t="s">
        <v>90</v>
      </c>
      <c r="N620" s="1" t="s">
        <v>167</v>
      </c>
      <c r="O620" s="1" t="s">
        <v>168</v>
      </c>
      <c r="P620" s="1" t="s">
        <v>67</v>
      </c>
      <c r="Q620" s="1" t="s">
        <v>68</v>
      </c>
      <c r="R620" s="2">
        <v>638889.68000000005</v>
      </c>
      <c r="S620" s="1" t="s">
        <v>69</v>
      </c>
      <c r="T620" s="3">
        <v>6.7228738500988306E-4</v>
      </c>
      <c r="U620" s="4">
        <v>12618.710851900356</v>
      </c>
      <c r="V620" s="4">
        <v>1892.8066277850533</v>
      </c>
      <c r="W620" s="4">
        <v>10725.904224115302</v>
      </c>
      <c r="X620" s="1" t="s">
        <v>13</v>
      </c>
    </row>
    <row r="621" spans="1:24" x14ac:dyDescent="0.25">
      <c r="A621" s="1" t="s">
        <v>53</v>
      </c>
      <c r="B621" s="1" t="s">
        <v>54</v>
      </c>
      <c r="C621" s="1" t="s">
        <v>111</v>
      </c>
      <c r="D621" s="1" t="s">
        <v>112</v>
      </c>
      <c r="E621" s="1" t="s">
        <v>57</v>
      </c>
      <c r="F621" s="1" t="s">
        <v>58</v>
      </c>
      <c r="G621" s="1" t="s">
        <v>59</v>
      </c>
      <c r="H621" s="1" t="s">
        <v>223</v>
      </c>
      <c r="I621" s="1" t="s">
        <v>15</v>
      </c>
      <c r="J621" s="1" t="s">
        <v>61</v>
      </c>
      <c r="K621" s="1" t="s">
        <v>62</v>
      </c>
      <c r="L621" s="1" t="s">
        <v>82</v>
      </c>
      <c r="M621" s="1" t="s">
        <v>83</v>
      </c>
      <c r="N621" s="1" t="s">
        <v>84</v>
      </c>
      <c r="O621" s="1" t="s">
        <v>85</v>
      </c>
      <c r="P621" s="1" t="s">
        <v>67</v>
      </c>
      <c r="Q621" s="1" t="s">
        <v>68</v>
      </c>
      <c r="R621" s="2">
        <v>29953.15</v>
      </c>
      <c r="S621" s="1" t="s">
        <v>69</v>
      </c>
      <c r="T621" s="3">
        <v>3.1518939054249208E-5</v>
      </c>
      <c r="U621" s="4">
        <v>591.60470232294119</v>
      </c>
      <c r="V621" s="4">
        <v>88.740705348441182</v>
      </c>
      <c r="W621" s="4">
        <v>502.86399697450003</v>
      </c>
      <c r="X621" s="1" t="s">
        <v>13</v>
      </c>
    </row>
    <row r="622" spans="1:24" x14ac:dyDescent="0.25">
      <c r="A622" s="1" t="s">
        <v>53</v>
      </c>
      <c r="B622" s="1" t="s">
        <v>54</v>
      </c>
      <c r="C622" s="1" t="s">
        <v>55</v>
      </c>
      <c r="D622" s="1" t="s">
        <v>56</v>
      </c>
      <c r="E622" s="1" t="s">
        <v>57</v>
      </c>
      <c r="F622" s="1" t="s">
        <v>58</v>
      </c>
      <c r="G622" s="1" t="s">
        <v>59</v>
      </c>
      <c r="H622" s="1" t="s">
        <v>223</v>
      </c>
      <c r="I622" s="1" t="s">
        <v>15</v>
      </c>
      <c r="J622" s="1" t="s">
        <v>61</v>
      </c>
      <c r="K622" s="1" t="s">
        <v>62</v>
      </c>
      <c r="L622" s="1" t="s">
        <v>63</v>
      </c>
      <c r="M622" s="1" t="s">
        <v>64</v>
      </c>
      <c r="N622" s="1" t="s">
        <v>65</v>
      </c>
      <c r="O622" s="1" t="s">
        <v>66</v>
      </c>
      <c r="P622" s="1" t="s">
        <v>67</v>
      </c>
      <c r="Q622" s="1" t="s">
        <v>68</v>
      </c>
      <c r="R622" s="2">
        <v>415099.71</v>
      </c>
      <c r="S622" s="1" t="s">
        <v>69</v>
      </c>
      <c r="T622" s="3">
        <v>4.367988829530958E-4</v>
      </c>
      <c r="U622" s="4">
        <v>8198.6348804345871</v>
      </c>
      <c r="V622" s="4">
        <v>1229.795232065188</v>
      </c>
      <c r="W622" s="4">
        <v>6968.8396483693987</v>
      </c>
      <c r="X622" s="1" t="s">
        <v>13</v>
      </c>
    </row>
    <row r="623" spans="1:24" x14ac:dyDescent="0.25">
      <c r="A623" s="1" t="s">
        <v>53</v>
      </c>
      <c r="B623" s="1" t="s">
        <v>54</v>
      </c>
      <c r="C623" s="1" t="s">
        <v>169</v>
      </c>
      <c r="D623" s="1" t="s">
        <v>170</v>
      </c>
      <c r="E623" s="1" t="s">
        <v>57</v>
      </c>
      <c r="F623" s="1" t="s">
        <v>58</v>
      </c>
      <c r="G623" s="1" t="s">
        <v>59</v>
      </c>
      <c r="H623" s="1" t="s">
        <v>223</v>
      </c>
      <c r="I623" s="1" t="s">
        <v>15</v>
      </c>
      <c r="J623" s="1" t="s">
        <v>61</v>
      </c>
      <c r="K623" s="1" t="s">
        <v>62</v>
      </c>
      <c r="L623" s="1" t="s">
        <v>63</v>
      </c>
      <c r="M623" s="1" t="s">
        <v>64</v>
      </c>
      <c r="N623" s="1" t="s">
        <v>157</v>
      </c>
      <c r="O623" s="1" t="s">
        <v>158</v>
      </c>
      <c r="P623" s="1" t="s">
        <v>67</v>
      </c>
      <c r="Q623" s="1" t="s">
        <v>68</v>
      </c>
      <c r="R623" s="2">
        <v>164086.03</v>
      </c>
      <c r="S623" s="1" t="s">
        <v>69</v>
      </c>
      <c r="T623" s="3">
        <v>1.7266356223715059E-4</v>
      </c>
      <c r="U623" s="4">
        <v>3240.8633794276461</v>
      </c>
      <c r="V623" s="4">
        <v>486.12950691414687</v>
      </c>
      <c r="W623" s="4">
        <v>2754.7338725134991</v>
      </c>
      <c r="X623" s="1" t="s">
        <v>13</v>
      </c>
    </row>
    <row r="624" spans="1:24" x14ac:dyDescent="0.25">
      <c r="A624" s="1" t="s">
        <v>53</v>
      </c>
      <c r="B624" s="1" t="s">
        <v>54</v>
      </c>
      <c r="C624" s="1" t="s">
        <v>169</v>
      </c>
      <c r="D624" s="1" t="s">
        <v>170</v>
      </c>
      <c r="E624" s="1" t="s">
        <v>57</v>
      </c>
      <c r="F624" s="1" t="s">
        <v>58</v>
      </c>
      <c r="G624" s="1" t="s">
        <v>59</v>
      </c>
      <c r="H624" s="1" t="s">
        <v>223</v>
      </c>
      <c r="I624" s="1" t="s">
        <v>15</v>
      </c>
      <c r="J624" s="1" t="s">
        <v>61</v>
      </c>
      <c r="K624" s="1" t="s">
        <v>62</v>
      </c>
      <c r="L624" s="1" t="s">
        <v>95</v>
      </c>
      <c r="M624" s="1" t="s">
        <v>96</v>
      </c>
      <c r="N624" s="1" t="s">
        <v>113</v>
      </c>
      <c r="O624" s="1" t="s">
        <v>114</v>
      </c>
      <c r="P624" s="1" t="s">
        <v>67</v>
      </c>
      <c r="Q624" s="1" t="s">
        <v>68</v>
      </c>
      <c r="R624" s="2">
        <v>619950.14</v>
      </c>
      <c r="S624" s="1" t="s">
        <v>69</v>
      </c>
      <c r="T624" s="3">
        <v>6.5235778805679083E-4</v>
      </c>
      <c r="U624" s="4">
        <v>12244.635974171855</v>
      </c>
      <c r="V624" s="4">
        <v>1836.6953961257782</v>
      </c>
      <c r="W624" s="4">
        <v>10407.940578046077</v>
      </c>
      <c r="X624" s="1" t="s">
        <v>13</v>
      </c>
    </row>
    <row r="625" spans="1:24" x14ac:dyDescent="0.25">
      <c r="A625" s="1" t="s">
        <v>53</v>
      </c>
      <c r="B625" s="1" t="s">
        <v>54</v>
      </c>
      <c r="C625" s="1" t="s">
        <v>141</v>
      </c>
      <c r="D625" s="1" t="s">
        <v>142</v>
      </c>
      <c r="E625" s="1" t="s">
        <v>57</v>
      </c>
      <c r="F625" s="1" t="s">
        <v>58</v>
      </c>
      <c r="G625" s="1" t="s">
        <v>59</v>
      </c>
      <c r="H625" s="1" t="s">
        <v>223</v>
      </c>
      <c r="I625" s="1" t="s">
        <v>15</v>
      </c>
      <c r="J625" s="1" t="s">
        <v>61</v>
      </c>
      <c r="K625" s="1" t="s">
        <v>62</v>
      </c>
      <c r="L625" s="1" t="s">
        <v>63</v>
      </c>
      <c r="M625" s="1" t="s">
        <v>64</v>
      </c>
      <c r="N625" s="1" t="s">
        <v>72</v>
      </c>
      <c r="O625" s="1" t="s">
        <v>73</v>
      </c>
      <c r="P625" s="1" t="s">
        <v>67</v>
      </c>
      <c r="Q625" s="1" t="s">
        <v>68</v>
      </c>
      <c r="R625" s="2">
        <v>350275.59</v>
      </c>
      <c r="S625" s="1" t="s">
        <v>69</v>
      </c>
      <c r="T625" s="3">
        <v>3.6858610775164497E-4</v>
      </c>
      <c r="U625" s="4">
        <v>6918.2936069476036</v>
      </c>
      <c r="V625" s="4">
        <v>1037.7440410421405</v>
      </c>
      <c r="W625" s="4">
        <v>5880.5495659054632</v>
      </c>
      <c r="X625" s="1" t="s">
        <v>13</v>
      </c>
    </row>
    <row r="626" spans="1:24" x14ac:dyDescent="0.25">
      <c r="A626" s="1" t="s">
        <v>53</v>
      </c>
      <c r="B626" s="1" t="s">
        <v>54</v>
      </c>
      <c r="C626" s="1" t="s">
        <v>141</v>
      </c>
      <c r="D626" s="1" t="s">
        <v>142</v>
      </c>
      <c r="E626" s="1" t="s">
        <v>57</v>
      </c>
      <c r="F626" s="1" t="s">
        <v>58</v>
      </c>
      <c r="G626" s="1" t="s">
        <v>59</v>
      </c>
      <c r="H626" s="1" t="s">
        <v>223</v>
      </c>
      <c r="I626" s="1" t="s">
        <v>15</v>
      </c>
      <c r="J626" s="1" t="s">
        <v>61</v>
      </c>
      <c r="K626" s="1" t="s">
        <v>62</v>
      </c>
      <c r="L626" s="1" t="s">
        <v>127</v>
      </c>
      <c r="M626" s="1" t="s">
        <v>128</v>
      </c>
      <c r="N626" s="1" t="s">
        <v>165</v>
      </c>
      <c r="O626" s="1" t="s">
        <v>166</v>
      </c>
      <c r="P626" s="1" t="s">
        <v>67</v>
      </c>
      <c r="Q626" s="1" t="s">
        <v>68</v>
      </c>
      <c r="R626" s="2">
        <v>125201.1</v>
      </c>
      <c r="S626" s="1" t="s">
        <v>69</v>
      </c>
      <c r="T626" s="3">
        <v>1.3174593792055129E-4</v>
      </c>
      <c r="U626" s="4">
        <v>2472.8470793891393</v>
      </c>
      <c r="V626" s="4">
        <v>370.92706190837089</v>
      </c>
      <c r="W626" s="4">
        <v>2101.9200174807684</v>
      </c>
      <c r="X626" s="1" t="s">
        <v>13</v>
      </c>
    </row>
    <row r="627" spans="1:24" x14ac:dyDescent="0.25">
      <c r="A627" s="1" t="s">
        <v>53</v>
      </c>
      <c r="B627" s="1" t="s">
        <v>54</v>
      </c>
      <c r="C627" s="1" t="s">
        <v>76</v>
      </c>
      <c r="D627" s="1" t="s">
        <v>77</v>
      </c>
      <c r="E627" s="1" t="s">
        <v>57</v>
      </c>
      <c r="F627" s="1" t="s">
        <v>58</v>
      </c>
      <c r="G627" s="1" t="s">
        <v>59</v>
      </c>
      <c r="H627" s="1" t="s">
        <v>223</v>
      </c>
      <c r="I627" s="1" t="s">
        <v>15</v>
      </c>
      <c r="J627" s="1" t="s">
        <v>61</v>
      </c>
      <c r="K627" s="1" t="s">
        <v>62</v>
      </c>
      <c r="L627" s="1" t="s">
        <v>95</v>
      </c>
      <c r="M627" s="1" t="s">
        <v>96</v>
      </c>
      <c r="N627" s="1" t="s">
        <v>97</v>
      </c>
      <c r="O627" s="1" t="s">
        <v>98</v>
      </c>
      <c r="P627" s="1" t="s">
        <v>67</v>
      </c>
      <c r="Q627" s="1" t="s">
        <v>68</v>
      </c>
      <c r="R627" s="2">
        <v>861990.99</v>
      </c>
      <c r="S627" s="1" t="s">
        <v>69</v>
      </c>
      <c r="T627" s="3">
        <v>9.0705122763789245E-4</v>
      </c>
      <c r="U627" s="4">
        <v>17025.18509886297</v>
      </c>
      <c r="V627" s="4">
        <v>2553.7777648294455</v>
      </c>
      <c r="W627" s="4">
        <v>14471.407334033524</v>
      </c>
      <c r="X627" s="1" t="s">
        <v>13</v>
      </c>
    </row>
    <row r="628" spans="1:24" x14ac:dyDescent="0.25">
      <c r="A628" s="1" t="s">
        <v>53</v>
      </c>
      <c r="B628" s="1" t="s">
        <v>54</v>
      </c>
      <c r="C628" s="1" t="s">
        <v>99</v>
      </c>
      <c r="D628" s="1" t="s">
        <v>100</v>
      </c>
      <c r="E628" s="1" t="s">
        <v>57</v>
      </c>
      <c r="F628" s="1" t="s">
        <v>58</v>
      </c>
      <c r="G628" s="1" t="s">
        <v>59</v>
      </c>
      <c r="H628" s="1" t="s">
        <v>223</v>
      </c>
      <c r="I628" s="1" t="s">
        <v>15</v>
      </c>
      <c r="J628" s="1" t="s">
        <v>61</v>
      </c>
      <c r="K628" s="1" t="s">
        <v>62</v>
      </c>
      <c r="L628" s="1" t="s">
        <v>95</v>
      </c>
      <c r="M628" s="1" t="s">
        <v>96</v>
      </c>
      <c r="N628" s="1" t="s">
        <v>175</v>
      </c>
      <c r="O628" s="1" t="s">
        <v>176</v>
      </c>
      <c r="P628" s="1" t="s">
        <v>67</v>
      </c>
      <c r="Q628" s="1" t="s">
        <v>68</v>
      </c>
      <c r="R628" s="2">
        <v>1238807.78</v>
      </c>
      <c r="S628" s="1" t="s">
        <v>69</v>
      </c>
      <c r="T628" s="3">
        <v>1.3035659661087319E-3</v>
      </c>
      <c r="U628" s="4">
        <v>24467.693979506115</v>
      </c>
      <c r="V628" s="4">
        <v>3670.1540969259172</v>
      </c>
      <c r="W628" s="4">
        <v>20797.539882580197</v>
      </c>
      <c r="X628" s="1" t="s">
        <v>13</v>
      </c>
    </row>
    <row r="629" spans="1:24" x14ac:dyDescent="0.25">
      <c r="A629" s="1" t="s">
        <v>53</v>
      </c>
      <c r="B629" s="1" t="s">
        <v>54</v>
      </c>
      <c r="C629" s="1" t="s">
        <v>111</v>
      </c>
      <c r="D629" s="1" t="s">
        <v>112</v>
      </c>
      <c r="E629" s="1" t="s">
        <v>57</v>
      </c>
      <c r="F629" s="1" t="s">
        <v>58</v>
      </c>
      <c r="G629" s="1" t="s">
        <v>59</v>
      </c>
      <c r="H629" s="1" t="s">
        <v>223</v>
      </c>
      <c r="I629" s="1" t="s">
        <v>15</v>
      </c>
      <c r="J629" s="1" t="s">
        <v>61</v>
      </c>
      <c r="K629" s="1" t="s">
        <v>62</v>
      </c>
      <c r="L629" s="1" t="s">
        <v>82</v>
      </c>
      <c r="M629" s="1" t="s">
        <v>83</v>
      </c>
      <c r="N629" s="1" t="s">
        <v>161</v>
      </c>
      <c r="O629" s="1" t="s">
        <v>162</v>
      </c>
      <c r="P629" s="1" t="s">
        <v>67</v>
      </c>
      <c r="Q629" s="1" t="s">
        <v>68</v>
      </c>
      <c r="R629" s="2">
        <v>29826.47</v>
      </c>
      <c r="S629" s="1" t="s">
        <v>69</v>
      </c>
      <c r="T629" s="3">
        <v>3.1385636907416827E-5</v>
      </c>
      <c r="U629" s="4">
        <v>589.1026454878413</v>
      </c>
      <c r="V629" s="4">
        <v>88.365396823176198</v>
      </c>
      <c r="W629" s="4">
        <v>500.73724866466512</v>
      </c>
      <c r="X629" s="1" t="s">
        <v>13</v>
      </c>
    </row>
    <row r="630" spans="1:24" x14ac:dyDescent="0.25">
      <c r="A630" s="1" t="s">
        <v>53</v>
      </c>
      <c r="B630" s="1" t="s">
        <v>54</v>
      </c>
      <c r="C630" s="1" t="s">
        <v>155</v>
      </c>
      <c r="D630" s="1" t="s">
        <v>156</v>
      </c>
      <c r="E630" s="1" t="s">
        <v>57</v>
      </c>
      <c r="F630" s="1" t="s">
        <v>58</v>
      </c>
      <c r="G630" s="1" t="s">
        <v>59</v>
      </c>
      <c r="H630" s="1" t="s">
        <v>223</v>
      </c>
      <c r="I630" s="1" t="s">
        <v>15</v>
      </c>
      <c r="J630" s="1" t="s">
        <v>61</v>
      </c>
      <c r="K630" s="1" t="s">
        <v>62</v>
      </c>
      <c r="L630" s="1" t="s">
        <v>127</v>
      </c>
      <c r="M630" s="1" t="s">
        <v>128</v>
      </c>
      <c r="N630" s="1" t="s">
        <v>230</v>
      </c>
      <c r="O630" s="1" t="s">
        <v>231</v>
      </c>
      <c r="P630" s="1" t="s">
        <v>67</v>
      </c>
      <c r="Q630" s="1" t="s">
        <v>68</v>
      </c>
      <c r="R630" s="2">
        <v>953626.67</v>
      </c>
      <c r="S630" s="1" t="s">
        <v>69</v>
      </c>
      <c r="T630" s="3">
        <v>1.0034771265204701E-3</v>
      </c>
      <c r="U630" s="4">
        <v>18835.081526736507</v>
      </c>
      <c r="V630" s="4">
        <v>2825.2622290104759</v>
      </c>
      <c r="W630" s="4">
        <v>16009.81929772603</v>
      </c>
      <c r="X630" s="1" t="s">
        <v>13</v>
      </c>
    </row>
    <row r="631" spans="1:24" x14ac:dyDescent="0.25">
      <c r="A631" s="1" t="s">
        <v>53</v>
      </c>
      <c r="B631" s="1" t="s">
        <v>54</v>
      </c>
      <c r="C631" s="1" t="s">
        <v>103</v>
      </c>
      <c r="D631" s="1" t="s">
        <v>104</v>
      </c>
      <c r="E631" s="1" t="s">
        <v>57</v>
      </c>
      <c r="F631" s="1" t="s">
        <v>58</v>
      </c>
      <c r="G631" s="1" t="s">
        <v>59</v>
      </c>
      <c r="H631" s="1" t="s">
        <v>223</v>
      </c>
      <c r="I631" s="1" t="s">
        <v>15</v>
      </c>
      <c r="J631" s="1" t="s">
        <v>61</v>
      </c>
      <c r="K631" s="1" t="s">
        <v>62</v>
      </c>
      <c r="L631" s="1" t="s">
        <v>63</v>
      </c>
      <c r="M631" s="1" t="s">
        <v>64</v>
      </c>
      <c r="N631" s="1" t="s">
        <v>147</v>
      </c>
      <c r="O631" s="1" t="s">
        <v>148</v>
      </c>
      <c r="P631" s="1" t="s">
        <v>67</v>
      </c>
      <c r="Q631" s="1" t="s">
        <v>68</v>
      </c>
      <c r="R631" s="2">
        <v>315936.16000000003</v>
      </c>
      <c r="S631" s="1" t="s">
        <v>69</v>
      </c>
      <c r="T631" s="3">
        <v>3.3245159764744368E-4</v>
      </c>
      <c r="U631" s="4">
        <v>6240.0554829743496</v>
      </c>
      <c r="V631" s="4">
        <v>936.00832244615242</v>
      </c>
      <c r="W631" s="4">
        <v>5304.0471605281973</v>
      </c>
      <c r="X631" s="1" t="s">
        <v>13</v>
      </c>
    </row>
    <row r="632" spans="1:24" x14ac:dyDescent="0.25">
      <c r="A632" s="1" t="s">
        <v>53</v>
      </c>
      <c r="B632" s="1" t="s">
        <v>54</v>
      </c>
      <c r="C632" s="1" t="s">
        <v>103</v>
      </c>
      <c r="D632" s="1" t="s">
        <v>104</v>
      </c>
      <c r="E632" s="1" t="s">
        <v>57</v>
      </c>
      <c r="F632" s="1" t="s">
        <v>58</v>
      </c>
      <c r="G632" s="1" t="s">
        <v>59</v>
      </c>
      <c r="H632" s="1" t="s">
        <v>223</v>
      </c>
      <c r="I632" s="1" t="s">
        <v>15</v>
      </c>
      <c r="J632" s="1" t="s">
        <v>61</v>
      </c>
      <c r="K632" s="1" t="s">
        <v>62</v>
      </c>
      <c r="L632" s="1" t="s">
        <v>63</v>
      </c>
      <c r="M632" s="1" t="s">
        <v>64</v>
      </c>
      <c r="N632" s="1" t="s">
        <v>65</v>
      </c>
      <c r="O632" s="1" t="s">
        <v>66</v>
      </c>
      <c r="P632" s="1" t="s">
        <v>67</v>
      </c>
      <c r="Q632" s="1" t="s">
        <v>68</v>
      </c>
      <c r="R632" s="2">
        <v>394699.16000000003</v>
      </c>
      <c r="S632" s="1" t="s">
        <v>69</v>
      </c>
      <c r="T632" s="3">
        <v>4.1533190228084049E-4</v>
      </c>
      <c r="U632" s="4">
        <v>7795.703592407308</v>
      </c>
      <c r="V632" s="4">
        <v>1169.3555388610962</v>
      </c>
      <c r="W632" s="4">
        <v>6626.3480535462113</v>
      </c>
      <c r="X632" s="1" t="s">
        <v>13</v>
      </c>
    </row>
    <row r="633" spans="1:24" x14ac:dyDescent="0.25">
      <c r="A633" s="1" t="s">
        <v>53</v>
      </c>
      <c r="B633" s="1" t="s">
        <v>54</v>
      </c>
      <c r="C633" s="1" t="s">
        <v>103</v>
      </c>
      <c r="D633" s="1" t="s">
        <v>104</v>
      </c>
      <c r="E633" s="1" t="s">
        <v>57</v>
      </c>
      <c r="F633" s="1" t="s">
        <v>58</v>
      </c>
      <c r="G633" s="1" t="s">
        <v>59</v>
      </c>
      <c r="H633" s="1" t="s">
        <v>223</v>
      </c>
      <c r="I633" s="1" t="s">
        <v>15</v>
      </c>
      <c r="J633" s="1" t="s">
        <v>260</v>
      </c>
      <c r="K633" s="1" t="s">
        <v>261</v>
      </c>
      <c r="L633" s="1" t="s">
        <v>63</v>
      </c>
      <c r="M633" s="1" t="s">
        <v>64</v>
      </c>
      <c r="N633" s="1" t="s">
        <v>72</v>
      </c>
      <c r="O633" s="1" t="s">
        <v>73</v>
      </c>
      <c r="P633" s="1" t="s">
        <v>67</v>
      </c>
      <c r="Q633" s="1" t="s">
        <v>68</v>
      </c>
      <c r="R633" s="2">
        <v>25217.360000000001</v>
      </c>
      <c r="S633" s="1" t="s">
        <v>69</v>
      </c>
      <c r="T633" s="3">
        <v>2.6535587507459541E-5</v>
      </c>
      <c r="U633" s="4">
        <v>498.06810823470795</v>
      </c>
      <c r="V633" s="4">
        <v>74.71021623520619</v>
      </c>
      <c r="W633" s="4">
        <v>423.35789199950176</v>
      </c>
      <c r="X633" s="1" t="s">
        <v>13</v>
      </c>
    </row>
    <row r="634" spans="1:24" x14ac:dyDescent="0.25">
      <c r="A634" s="1" t="s">
        <v>53</v>
      </c>
      <c r="B634" s="1" t="s">
        <v>54</v>
      </c>
      <c r="C634" s="1" t="s">
        <v>183</v>
      </c>
      <c r="D634" s="1" t="s">
        <v>184</v>
      </c>
      <c r="E634" s="1" t="s">
        <v>57</v>
      </c>
      <c r="F634" s="1" t="s">
        <v>58</v>
      </c>
      <c r="G634" s="1" t="s">
        <v>59</v>
      </c>
      <c r="H634" s="1" t="s">
        <v>223</v>
      </c>
      <c r="I634" s="1" t="s">
        <v>15</v>
      </c>
      <c r="J634" s="1" t="s">
        <v>61</v>
      </c>
      <c r="K634" s="1" t="s">
        <v>62</v>
      </c>
      <c r="L634" s="1" t="s">
        <v>82</v>
      </c>
      <c r="M634" s="1" t="s">
        <v>83</v>
      </c>
      <c r="N634" s="1" t="s">
        <v>101</v>
      </c>
      <c r="O634" s="1" t="s">
        <v>102</v>
      </c>
      <c r="P634" s="1" t="s">
        <v>67</v>
      </c>
      <c r="Q634" s="1" t="s">
        <v>68</v>
      </c>
      <c r="R634" s="2">
        <v>8362354.3700000001</v>
      </c>
      <c r="S634" s="1" t="s">
        <v>69</v>
      </c>
      <c r="T634" s="3">
        <v>8.7994931330449225E-3</v>
      </c>
      <c r="U634" s="4">
        <v>165164.87140026328</v>
      </c>
      <c r="V634" s="4">
        <v>24774.73071003949</v>
      </c>
      <c r="W634" s="4">
        <v>140390.14069022378</v>
      </c>
      <c r="X634" s="1" t="s">
        <v>13</v>
      </c>
    </row>
    <row r="635" spans="1:24" x14ac:dyDescent="0.25">
      <c r="A635" s="1" t="s">
        <v>53</v>
      </c>
      <c r="B635" s="1" t="s">
        <v>54</v>
      </c>
      <c r="C635" s="1" t="s">
        <v>55</v>
      </c>
      <c r="D635" s="1" t="s">
        <v>56</v>
      </c>
      <c r="E635" s="1" t="s">
        <v>57</v>
      </c>
      <c r="F635" s="1" t="s">
        <v>58</v>
      </c>
      <c r="G635" s="1" t="s">
        <v>59</v>
      </c>
      <c r="H635" s="1" t="s">
        <v>223</v>
      </c>
      <c r="I635" s="1" t="s">
        <v>15</v>
      </c>
      <c r="J635" s="1" t="s">
        <v>61</v>
      </c>
      <c r="K635" s="1" t="s">
        <v>62</v>
      </c>
      <c r="L635" s="1" t="s">
        <v>82</v>
      </c>
      <c r="M635" s="1" t="s">
        <v>83</v>
      </c>
      <c r="N635" s="1" t="s">
        <v>105</v>
      </c>
      <c r="O635" s="1" t="s">
        <v>106</v>
      </c>
      <c r="P635" s="1" t="s">
        <v>67</v>
      </c>
      <c r="Q635" s="1" t="s">
        <v>68</v>
      </c>
      <c r="R635" s="2">
        <v>725703.07000000007</v>
      </c>
      <c r="S635" s="1" t="s">
        <v>69</v>
      </c>
      <c r="T635" s="3">
        <v>7.6363891059242673E-4</v>
      </c>
      <c r="U635" s="4">
        <v>14333.362224079756</v>
      </c>
      <c r="V635" s="4">
        <v>2150.0043336119634</v>
      </c>
      <c r="W635" s="4">
        <v>12183.357890467792</v>
      </c>
      <c r="X635" s="1" t="s">
        <v>13</v>
      </c>
    </row>
    <row r="636" spans="1:24" x14ac:dyDescent="0.25">
      <c r="A636" s="1" t="s">
        <v>53</v>
      </c>
      <c r="B636" s="1" t="s">
        <v>54</v>
      </c>
      <c r="C636" s="1" t="s">
        <v>183</v>
      </c>
      <c r="D636" s="1" t="s">
        <v>184</v>
      </c>
      <c r="E636" s="1" t="s">
        <v>57</v>
      </c>
      <c r="F636" s="1" t="s">
        <v>58</v>
      </c>
      <c r="G636" s="1" t="s">
        <v>59</v>
      </c>
      <c r="H636" s="1" t="s">
        <v>223</v>
      </c>
      <c r="I636" s="1" t="s">
        <v>15</v>
      </c>
      <c r="J636" s="1" t="s">
        <v>61</v>
      </c>
      <c r="K636" s="1" t="s">
        <v>62</v>
      </c>
      <c r="L636" s="1" t="s">
        <v>89</v>
      </c>
      <c r="M636" s="1" t="s">
        <v>90</v>
      </c>
      <c r="N636" s="1" t="s">
        <v>266</v>
      </c>
      <c r="O636" s="1" t="s">
        <v>267</v>
      </c>
      <c r="P636" s="1" t="s">
        <v>67</v>
      </c>
      <c r="Q636" s="1" t="s">
        <v>68</v>
      </c>
      <c r="R636" s="2">
        <v>2621.54</v>
      </c>
      <c r="S636" s="1" t="s">
        <v>69</v>
      </c>
      <c r="T636" s="3">
        <v>2.7585799653217262E-6</v>
      </c>
      <c r="U636" s="4">
        <v>51.778039749665162</v>
      </c>
      <c r="V636" s="4">
        <v>7.7667059624497741</v>
      </c>
      <c r="W636" s="4">
        <v>44.011333787215385</v>
      </c>
      <c r="X636" s="1" t="s">
        <v>13</v>
      </c>
    </row>
    <row r="637" spans="1:24" x14ac:dyDescent="0.25">
      <c r="A637" s="1" t="s">
        <v>53</v>
      </c>
      <c r="B637" s="1" t="s">
        <v>54</v>
      </c>
      <c r="C637" s="1" t="s">
        <v>111</v>
      </c>
      <c r="D637" s="1" t="s">
        <v>112</v>
      </c>
      <c r="E637" s="1" t="s">
        <v>57</v>
      </c>
      <c r="F637" s="1" t="s">
        <v>58</v>
      </c>
      <c r="G637" s="1" t="s">
        <v>59</v>
      </c>
      <c r="H637" s="1" t="s">
        <v>223</v>
      </c>
      <c r="I637" s="1" t="s">
        <v>15</v>
      </c>
      <c r="J637" s="1" t="s">
        <v>61</v>
      </c>
      <c r="K637" s="1" t="s">
        <v>62</v>
      </c>
      <c r="L637" s="1" t="s">
        <v>127</v>
      </c>
      <c r="M637" s="1" t="s">
        <v>128</v>
      </c>
      <c r="N637" s="1" t="s">
        <v>232</v>
      </c>
      <c r="O637" s="1" t="s">
        <v>233</v>
      </c>
      <c r="P637" s="1" t="s">
        <v>67</v>
      </c>
      <c r="Q637" s="1" t="s">
        <v>68</v>
      </c>
      <c r="R637" s="2">
        <v>246098.1</v>
      </c>
      <c r="S637" s="1" t="s">
        <v>69</v>
      </c>
      <c r="T637" s="3">
        <v>2.5896278071810567E-4</v>
      </c>
      <c r="U637" s="4">
        <v>4860.6838744085817</v>
      </c>
      <c r="V637" s="4">
        <v>729.10258116128728</v>
      </c>
      <c r="W637" s="4">
        <v>4131.5812932472945</v>
      </c>
      <c r="X637" s="1" t="s">
        <v>13</v>
      </c>
    </row>
    <row r="638" spans="1:24" x14ac:dyDescent="0.25">
      <c r="A638" s="1" t="s">
        <v>53</v>
      </c>
      <c r="B638" s="1" t="s">
        <v>54</v>
      </c>
      <c r="C638" s="1" t="s">
        <v>111</v>
      </c>
      <c r="D638" s="1" t="s">
        <v>112</v>
      </c>
      <c r="E638" s="1" t="s">
        <v>57</v>
      </c>
      <c r="F638" s="1" t="s">
        <v>58</v>
      </c>
      <c r="G638" s="1" t="s">
        <v>59</v>
      </c>
      <c r="H638" s="1" t="s">
        <v>223</v>
      </c>
      <c r="I638" s="1" t="s">
        <v>15</v>
      </c>
      <c r="J638" s="1" t="s">
        <v>61</v>
      </c>
      <c r="K638" s="1" t="s">
        <v>62</v>
      </c>
      <c r="L638" s="1" t="s">
        <v>127</v>
      </c>
      <c r="M638" s="1" t="s">
        <v>128</v>
      </c>
      <c r="N638" s="1" t="s">
        <v>230</v>
      </c>
      <c r="O638" s="1" t="s">
        <v>231</v>
      </c>
      <c r="P638" s="1" t="s">
        <v>67</v>
      </c>
      <c r="Q638" s="1" t="s">
        <v>68</v>
      </c>
      <c r="R638" s="2">
        <v>448344.32000000001</v>
      </c>
      <c r="S638" s="1" t="s">
        <v>69</v>
      </c>
      <c r="T638" s="3">
        <v>4.7178134177536599E-4</v>
      </c>
      <c r="U638" s="4">
        <v>8855.2492132474035</v>
      </c>
      <c r="V638" s="4">
        <v>1328.2873819871104</v>
      </c>
      <c r="W638" s="4">
        <v>7526.9618312602925</v>
      </c>
      <c r="X638" s="1" t="s">
        <v>13</v>
      </c>
    </row>
    <row r="639" spans="1:24" x14ac:dyDescent="0.25">
      <c r="A639" s="1" t="s">
        <v>53</v>
      </c>
      <c r="B639" s="1" t="s">
        <v>54</v>
      </c>
      <c r="C639" s="1" t="s">
        <v>111</v>
      </c>
      <c r="D639" s="1" t="s">
        <v>112</v>
      </c>
      <c r="E639" s="1" t="s">
        <v>57</v>
      </c>
      <c r="F639" s="1" t="s">
        <v>58</v>
      </c>
      <c r="G639" s="1" t="s">
        <v>59</v>
      </c>
      <c r="H639" s="1" t="s">
        <v>223</v>
      </c>
      <c r="I639" s="1" t="s">
        <v>15</v>
      </c>
      <c r="J639" s="1" t="s">
        <v>226</v>
      </c>
      <c r="K639" s="1" t="s">
        <v>227</v>
      </c>
      <c r="L639" s="1" t="s">
        <v>82</v>
      </c>
      <c r="M639" s="1" t="s">
        <v>83</v>
      </c>
      <c r="N639" s="1" t="s">
        <v>101</v>
      </c>
      <c r="O639" s="1" t="s">
        <v>102</v>
      </c>
      <c r="P639" s="1" t="s">
        <v>67</v>
      </c>
      <c r="Q639" s="1" t="s">
        <v>68</v>
      </c>
      <c r="R639" s="2">
        <v>4474.87</v>
      </c>
      <c r="S639" s="1" t="s">
        <v>69</v>
      </c>
      <c r="T639" s="3">
        <v>4.7087920571188057E-6</v>
      </c>
      <c r="U639" s="4">
        <v>88.383162848777502</v>
      </c>
      <c r="V639" s="4">
        <v>13.257474427316625</v>
      </c>
      <c r="W639" s="4">
        <v>75.125688421460879</v>
      </c>
      <c r="X639" s="1" t="s">
        <v>13</v>
      </c>
    </row>
    <row r="640" spans="1:24" x14ac:dyDescent="0.25">
      <c r="A640" s="1" t="s">
        <v>53</v>
      </c>
      <c r="B640" s="1" t="s">
        <v>54</v>
      </c>
      <c r="C640" s="1" t="s">
        <v>141</v>
      </c>
      <c r="D640" s="1" t="s">
        <v>142</v>
      </c>
      <c r="E640" s="1" t="s">
        <v>57</v>
      </c>
      <c r="F640" s="1" t="s">
        <v>58</v>
      </c>
      <c r="G640" s="1" t="s">
        <v>59</v>
      </c>
      <c r="H640" s="1" t="s">
        <v>223</v>
      </c>
      <c r="I640" s="1" t="s">
        <v>15</v>
      </c>
      <c r="J640" s="1" t="s">
        <v>61</v>
      </c>
      <c r="K640" s="1" t="s">
        <v>62</v>
      </c>
      <c r="L640" s="1" t="s">
        <v>89</v>
      </c>
      <c r="M640" s="1" t="s">
        <v>90</v>
      </c>
      <c r="N640" s="1" t="s">
        <v>91</v>
      </c>
      <c r="O640" s="1" t="s">
        <v>92</v>
      </c>
      <c r="P640" s="1" t="s">
        <v>67</v>
      </c>
      <c r="Q640" s="1" t="s">
        <v>68</v>
      </c>
      <c r="R640" s="2">
        <v>1084708.99</v>
      </c>
      <c r="S640" s="1" t="s">
        <v>69</v>
      </c>
      <c r="T640" s="3">
        <v>1.1414117228874497E-3</v>
      </c>
      <c r="U640" s="4">
        <v>21424.088589546282</v>
      </c>
      <c r="V640" s="4">
        <v>3213.6132884319422</v>
      </c>
      <c r="W640" s="4">
        <v>18210.47530111434</v>
      </c>
      <c r="X640" s="1" t="s">
        <v>13</v>
      </c>
    </row>
    <row r="641" spans="1:24" x14ac:dyDescent="0.25">
      <c r="A641" s="1" t="s">
        <v>53</v>
      </c>
      <c r="B641" s="1" t="s">
        <v>54</v>
      </c>
      <c r="C641" s="1" t="s">
        <v>155</v>
      </c>
      <c r="D641" s="1" t="s">
        <v>156</v>
      </c>
      <c r="E641" s="1" t="s">
        <v>57</v>
      </c>
      <c r="F641" s="1" t="s">
        <v>58</v>
      </c>
      <c r="G641" s="1" t="s">
        <v>59</v>
      </c>
      <c r="H641" s="1" t="s">
        <v>223</v>
      </c>
      <c r="I641" s="1" t="s">
        <v>15</v>
      </c>
      <c r="J641" s="1" t="s">
        <v>61</v>
      </c>
      <c r="K641" s="1" t="s">
        <v>62</v>
      </c>
      <c r="L641" s="1" t="s">
        <v>127</v>
      </c>
      <c r="M641" s="1" t="s">
        <v>128</v>
      </c>
      <c r="N641" s="1" t="s">
        <v>236</v>
      </c>
      <c r="O641" s="1" t="s">
        <v>237</v>
      </c>
      <c r="P641" s="1" t="s">
        <v>67</v>
      </c>
      <c r="Q641" s="1" t="s">
        <v>68</v>
      </c>
      <c r="R641" s="2">
        <v>186794.76</v>
      </c>
      <c r="S641" s="1" t="s">
        <v>69</v>
      </c>
      <c r="T641" s="3">
        <v>1.9655938210482395E-4</v>
      </c>
      <c r="U641" s="4">
        <v>3689.3835334609294</v>
      </c>
      <c r="V641" s="4">
        <v>553.40753001913936</v>
      </c>
      <c r="W641" s="4">
        <v>3135.97600344179</v>
      </c>
      <c r="X641" s="1" t="s">
        <v>13</v>
      </c>
    </row>
    <row r="642" spans="1:24" x14ac:dyDescent="0.25">
      <c r="A642" s="1" t="s">
        <v>53</v>
      </c>
      <c r="B642" s="1" t="s">
        <v>54</v>
      </c>
      <c r="C642" s="1" t="s">
        <v>93</v>
      </c>
      <c r="D642" s="1" t="s">
        <v>94</v>
      </c>
      <c r="E642" s="1" t="s">
        <v>57</v>
      </c>
      <c r="F642" s="1" t="s">
        <v>58</v>
      </c>
      <c r="G642" s="1" t="s">
        <v>59</v>
      </c>
      <c r="H642" s="1" t="s">
        <v>223</v>
      </c>
      <c r="I642" s="1" t="s">
        <v>15</v>
      </c>
      <c r="J642" s="1" t="s">
        <v>61</v>
      </c>
      <c r="K642" s="1" t="s">
        <v>62</v>
      </c>
      <c r="L642" s="1" t="s">
        <v>127</v>
      </c>
      <c r="M642" s="1" t="s">
        <v>128</v>
      </c>
      <c r="N642" s="1" t="s">
        <v>165</v>
      </c>
      <c r="O642" s="1" t="s">
        <v>166</v>
      </c>
      <c r="P642" s="1" t="s">
        <v>67</v>
      </c>
      <c r="Q642" s="1" t="s">
        <v>68</v>
      </c>
      <c r="R642" s="2">
        <v>176060.86000000002</v>
      </c>
      <c r="S642" s="1" t="s">
        <v>69</v>
      </c>
      <c r="T642" s="3">
        <v>1.8526437173314669E-4</v>
      </c>
      <c r="U642" s="4">
        <v>3477.3782614189504</v>
      </c>
      <c r="V642" s="4">
        <v>521.60673921284251</v>
      </c>
      <c r="W642" s="4">
        <v>2955.7715222061079</v>
      </c>
      <c r="X642" s="1" t="s">
        <v>13</v>
      </c>
    </row>
    <row r="643" spans="1:24" x14ac:dyDescent="0.25">
      <c r="A643" s="1" t="s">
        <v>53</v>
      </c>
      <c r="B643" s="1" t="s">
        <v>54</v>
      </c>
      <c r="C643" s="1" t="s">
        <v>141</v>
      </c>
      <c r="D643" s="1" t="s">
        <v>142</v>
      </c>
      <c r="E643" s="1" t="s">
        <v>57</v>
      </c>
      <c r="F643" s="1" t="s">
        <v>58</v>
      </c>
      <c r="G643" s="1" t="s">
        <v>59</v>
      </c>
      <c r="H643" s="1" t="s">
        <v>223</v>
      </c>
      <c r="I643" s="1" t="s">
        <v>15</v>
      </c>
      <c r="J643" s="1" t="s">
        <v>61</v>
      </c>
      <c r="K643" s="1" t="s">
        <v>62</v>
      </c>
      <c r="L643" s="1" t="s">
        <v>95</v>
      </c>
      <c r="M643" s="1" t="s">
        <v>96</v>
      </c>
      <c r="N643" s="1" t="s">
        <v>97</v>
      </c>
      <c r="O643" s="1" t="s">
        <v>98</v>
      </c>
      <c r="P643" s="1" t="s">
        <v>67</v>
      </c>
      <c r="Q643" s="1" t="s">
        <v>68</v>
      </c>
      <c r="R643" s="2">
        <v>396042.98</v>
      </c>
      <c r="S643" s="1" t="s">
        <v>69</v>
      </c>
      <c r="T643" s="3">
        <v>4.1674596993916289E-4</v>
      </c>
      <c r="U643" s="4">
        <v>7822.2453828726038</v>
      </c>
      <c r="V643" s="4">
        <v>1173.3368074308905</v>
      </c>
      <c r="W643" s="4">
        <v>6648.9085754417129</v>
      </c>
      <c r="X643" s="1" t="s">
        <v>13</v>
      </c>
    </row>
    <row r="644" spans="1:24" x14ac:dyDescent="0.25">
      <c r="A644" s="1" t="s">
        <v>53</v>
      </c>
      <c r="B644" s="1" t="s">
        <v>54</v>
      </c>
      <c r="C644" s="1" t="s">
        <v>99</v>
      </c>
      <c r="D644" s="1" t="s">
        <v>100</v>
      </c>
      <c r="E644" s="1" t="s">
        <v>57</v>
      </c>
      <c r="F644" s="1" t="s">
        <v>58</v>
      </c>
      <c r="G644" s="1" t="s">
        <v>59</v>
      </c>
      <c r="H644" s="1" t="s">
        <v>223</v>
      </c>
      <c r="I644" s="1" t="s">
        <v>15</v>
      </c>
      <c r="J644" s="1" t="s">
        <v>250</v>
      </c>
      <c r="K644" s="1" t="s">
        <v>251</v>
      </c>
      <c r="L644" s="1" t="s">
        <v>82</v>
      </c>
      <c r="M644" s="1" t="s">
        <v>83</v>
      </c>
      <c r="N644" s="1" t="s">
        <v>161</v>
      </c>
      <c r="O644" s="1" t="s">
        <v>162</v>
      </c>
      <c r="P644" s="1" t="s">
        <v>67</v>
      </c>
      <c r="Q644" s="1" t="s">
        <v>68</v>
      </c>
      <c r="R644" s="2">
        <v>19781.010000000002</v>
      </c>
      <c r="S644" s="1" t="s">
        <v>69</v>
      </c>
      <c r="T644" s="3">
        <v>2.0815054464104582E-5</v>
      </c>
      <c r="U644" s="4">
        <v>390.69475272874882</v>
      </c>
      <c r="V644" s="4">
        <v>58.604212909312324</v>
      </c>
      <c r="W644" s="4">
        <v>332.09053981943651</v>
      </c>
      <c r="X644" s="1" t="s">
        <v>13</v>
      </c>
    </row>
    <row r="645" spans="1:24" x14ac:dyDescent="0.25">
      <c r="A645" s="1" t="s">
        <v>53</v>
      </c>
      <c r="B645" s="1" t="s">
        <v>54</v>
      </c>
      <c r="C645" s="1" t="s">
        <v>76</v>
      </c>
      <c r="D645" s="1" t="s">
        <v>77</v>
      </c>
      <c r="E645" s="1" t="s">
        <v>57</v>
      </c>
      <c r="F645" s="1" t="s">
        <v>58</v>
      </c>
      <c r="G645" s="1" t="s">
        <v>59</v>
      </c>
      <c r="H645" s="1" t="s">
        <v>223</v>
      </c>
      <c r="I645" s="1" t="s">
        <v>15</v>
      </c>
      <c r="J645" s="1" t="s">
        <v>242</v>
      </c>
      <c r="K645" s="1" t="s">
        <v>243</v>
      </c>
      <c r="L645" s="1" t="s">
        <v>95</v>
      </c>
      <c r="M645" s="1" t="s">
        <v>96</v>
      </c>
      <c r="N645" s="1" t="s">
        <v>97</v>
      </c>
      <c r="O645" s="1" t="s">
        <v>98</v>
      </c>
      <c r="P645" s="1" t="s">
        <v>67</v>
      </c>
      <c r="Q645" s="1" t="s">
        <v>68</v>
      </c>
      <c r="R645" s="2">
        <v>11688</v>
      </c>
      <c r="S645" s="1" t="s">
        <v>69</v>
      </c>
      <c r="T645" s="3">
        <v>1.229898557133606E-5</v>
      </c>
      <c r="U645" s="4">
        <v>230.84970231012551</v>
      </c>
      <c r="V645" s="4">
        <v>34.627455346518822</v>
      </c>
      <c r="W645" s="4">
        <v>196.22224696360666</v>
      </c>
      <c r="X645" s="1" t="s">
        <v>13</v>
      </c>
    </row>
    <row r="646" spans="1:24" x14ac:dyDescent="0.25">
      <c r="A646" s="1" t="s">
        <v>53</v>
      </c>
      <c r="B646" s="1" t="s">
        <v>54</v>
      </c>
      <c r="C646" s="1" t="s">
        <v>155</v>
      </c>
      <c r="D646" s="1" t="s">
        <v>156</v>
      </c>
      <c r="E646" s="1" t="s">
        <v>57</v>
      </c>
      <c r="F646" s="1" t="s">
        <v>58</v>
      </c>
      <c r="G646" s="1" t="s">
        <v>59</v>
      </c>
      <c r="H646" s="1" t="s">
        <v>223</v>
      </c>
      <c r="I646" s="1" t="s">
        <v>15</v>
      </c>
      <c r="J646" s="1" t="s">
        <v>61</v>
      </c>
      <c r="K646" s="1" t="s">
        <v>62</v>
      </c>
      <c r="L646" s="1" t="s">
        <v>127</v>
      </c>
      <c r="M646" s="1" t="s">
        <v>128</v>
      </c>
      <c r="N646" s="1" t="s">
        <v>232</v>
      </c>
      <c r="O646" s="1" t="s">
        <v>233</v>
      </c>
      <c r="P646" s="1" t="s">
        <v>67</v>
      </c>
      <c r="Q646" s="1" t="s">
        <v>68</v>
      </c>
      <c r="R646" s="2">
        <v>430133.25</v>
      </c>
      <c r="S646" s="1" t="s">
        <v>69</v>
      </c>
      <c r="T646" s="3">
        <v>4.5261829530303616E-4</v>
      </c>
      <c r="U646" s="4">
        <v>8495.5623473808009</v>
      </c>
      <c r="V646" s="4">
        <v>1274.3343521071201</v>
      </c>
      <c r="W646" s="4">
        <v>7221.2279952736808</v>
      </c>
      <c r="X646" s="1" t="s">
        <v>13</v>
      </c>
    </row>
    <row r="647" spans="1:24" x14ac:dyDescent="0.25">
      <c r="A647" s="1" t="s">
        <v>53</v>
      </c>
      <c r="B647" s="1" t="s">
        <v>54</v>
      </c>
      <c r="C647" s="1" t="s">
        <v>111</v>
      </c>
      <c r="D647" s="1" t="s">
        <v>112</v>
      </c>
      <c r="E647" s="1" t="s">
        <v>57</v>
      </c>
      <c r="F647" s="1" t="s">
        <v>58</v>
      </c>
      <c r="G647" s="1" t="s">
        <v>59</v>
      </c>
      <c r="H647" s="1" t="s">
        <v>223</v>
      </c>
      <c r="I647" s="1" t="s">
        <v>15</v>
      </c>
      <c r="J647" s="1" t="s">
        <v>226</v>
      </c>
      <c r="K647" s="1" t="s">
        <v>227</v>
      </c>
      <c r="L647" s="1" t="s">
        <v>89</v>
      </c>
      <c r="M647" s="1" t="s">
        <v>90</v>
      </c>
      <c r="N647" s="1" t="s">
        <v>151</v>
      </c>
      <c r="O647" s="1" t="s">
        <v>152</v>
      </c>
      <c r="P647" s="1" t="s">
        <v>67</v>
      </c>
      <c r="Q647" s="1" t="s">
        <v>68</v>
      </c>
      <c r="R647" s="2">
        <v>6034.1</v>
      </c>
      <c r="S647" s="1" t="s">
        <v>69</v>
      </c>
      <c r="T647" s="3">
        <v>6.3495301878849185E-6</v>
      </c>
      <c r="U647" s="4">
        <v>119.17951648781045</v>
      </c>
      <c r="V647" s="4">
        <v>17.876927473171566</v>
      </c>
      <c r="W647" s="4">
        <v>101.30258901463888</v>
      </c>
      <c r="X647" s="1" t="s">
        <v>13</v>
      </c>
    </row>
    <row r="648" spans="1:24" x14ac:dyDescent="0.25">
      <c r="A648" s="1" t="s">
        <v>53</v>
      </c>
      <c r="B648" s="1" t="s">
        <v>54</v>
      </c>
      <c r="C648" s="1" t="s">
        <v>55</v>
      </c>
      <c r="D648" s="1" t="s">
        <v>56</v>
      </c>
      <c r="E648" s="1" t="s">
        <v>57</v>
      </c>
      <c r="F648" s="1" t="s">
        <v>58</v>
      </c>
      <c r="G648" s="1" t="s">
        <v>59</v>
      </c>
      <c r="H648" s="1" t="s">
        <v>223</v>
      </c>
      <c r="I648" s="1" t="s">
        <v>15</v>
      </c>
      <c r="J648" s="1" t="s">
        <v>226</v>
      </c>
      <c r="K648" s="1" t="s">
        <v>227</v>
      </c>
      <c r="L648" s="1" t="s">
        <v>82</v>
      </c>
      <c r="M648" s="1" t="s">
        <v>83</v>
      </c>
      <c r="N648" s="1" t="s">
        <v>101</v>
      </c>
      <c r="O648" s="1" t="s">
        <v>102</v>
      </c>
      <c r="P648" s="1" t="s">
        <v>67</v>
      </c>
      <c r="Q648" s="1" t="s">
        <v>68</v>
      </c>
      <c r="R648" s="2">
        <v>11480.130000000001</v>
      </c>
      <c r="S648" s="1" t="s">
        <v>69</v>
      </c>
      <c r="T648" s="3">
        <v>1.2080249249406423E-5</v>
      </c>
      <c r="U648" s="4">
        <v>226.74406168562129</v>
      </c>
      <c r="V648" s="4">
        <v>34.011609252843193</v>
      </c>
      <c r="W648" s="4">
        <v>192.7324524327781</v>
      </c>
      <c r="X648" s="1" t="s">
        <v>13</v>
      </c>
    </row>
    <row r="649" spans="1:24" x14ac:dyDescent="0.25">
      <c r="A649" s="1" t="s">
        <v>53</v>
      </c>
      <c r="B649" s="1" t="s">
        <v>54</v>
      </c>
      <c r="C649" s="1" t="s">
        <v>111</v>
      </c>
      <c r="D649" s="1" t="s">
        <v>112</v>
      </c>
      <c r="E649" s="1" t="s">
        <v>57</v>
      </c>
      <c r="F649" s="1" t="s">
        <v>58</v>
      </c>
      <c r="G649" s="1" t="s">
        <v>59</v>
      </c>
      <c r="H649" s="1" t="s">
        <v>223</v>
      </c>
      <c r="I649" s="1" t="s">
        <v>15</v>
      </c>
      <c r="J649" s="1" t="s">
        <v>61</v>
      </c>
      <c r="K649" s="1" t="s">
        <v>62</v>
      </c>
      <c r="L649" s="1" t="s">
        <v>89</v>
      </c>
      <c r="M649" s="1" t="s">
        <v>90</v>
      </c>
      <c r="N649" s="1" t="s">
        <v>192</v>
      </c>
      <c r="O649" s="1" t="s">
        <v>193</v>
      </c>
      <c r="P649" s="1" t="s">
        <v>67</v>
      </c>
      <c r="Q649" s="1" t="s">
        <v>68</v>
      </c>
      <c r="R649" s="2">
        <v>50016.46</v>
      </c>
      <c r="S649" s="1" t="s">
        <v>69</v>
      </c>
      <c r="T649" s="3">
        <v>5.2631050639057771E-5</v>
      </c>
      <c r="U649" s="4">
        <v>987.87516269732214</v>
      </c>
      <c r="V649" s="4">
        <v>148.18127440459833</v>
      </c>
      <c r="W649" s="4">
        <v>839.69388829272384</v>
      </c>
      <c r="X649" s="1" t="s">
        <v>13</v>
      </c>
    </row>
    <row r="650" spans="1:24" x14ac:dyDescent="0.25">
      <c r="A650" s="1" t="s">
        <v>53</v>
      </c>
      <c r="B650" s="1" t="s">
        <v>54</v>
      </c>
      <c r="C650" s="1" t="s">
        <v>55</v>
      </c>
      <c r="D650" s="1" t="s">
        <v>56</v>
      </c>
      <c r="E650" s="1" t="s">
        <v>57</v>
      </c>
      <c r="F650" s="1" t="s">
        <v>58</v>
      </c>
      <c r="G650" s="1" t="s">
        <v>59</v>
      </c>
      <c r="H650" s="1" t="s">
        <v>223</v>
      </c>
      <c r="I650" s="1" t="s">
        <v>15</v>
      </c>
      <c r="J650" s="1" t="s">
        <v>61</v>
      </c>
      <c r="K650" s="1" t="s">
        <v>62</v>
      </c>
      <c r="L650" s="1" t="s">
        <v>82</v>
      </c>
      <c r="M650" s="1" t="s">
        <v>83</v>
      </c>
      <c r="N650" s="1" t="s">
        <v>101</v>
      </c>
      <c r="O650" s="1" t="s">
        <v>102</v>
      </c>
      <c r="P650" s="1" t="s">
        <v>67</v>
      </c>
      <c r="Q650" s="1" t="s">
        <v>68</v>
      </c>
      <c r="R650" s="2">
        <v>17399558.039999999</v>
      </c>
      <c r="S650" s="1" t="s">
        <v>69</v>
      </c>
      <c r="T650" s="3">
        <v>1.8309113045994554E-2</v>
      </c>
      <c r="U650" s="4">
        <v>343658.69215107383</v>
      </c>
      <c r="V650" s="4">
        <v>51548.803822661073</v>
      </c>
      <c r="W650" s="4">
        <v>292109.88832841272</v>
      </c>
      <c r="X650" s="1" t="s">
        <v>13</v>
      </c>
    </row>
    <row r="651" spans="1:24" x14ac:dyDescent="0.25">
      <c r="A651" s="1" t="s">
        <v>53</v>
      </c>
      <c r="B651" s="1" t="s">
        <v>54</v>
      </c>
      <c r="C651" s="1" t="s">
        <v>159</v>
      </c>
      <c r="D651" s="1" t="s">
        <v>160</v>
      </c>
      <c r="E651" s="1" t="s">
        <v>57</v>
      </c>
      <c r="F651" s="1" t="s">
        <v>58</v>
      </c>
      <c r="G651" s="1" t="s">
        <v>59</v>
      </c>
      <c r="H651" s="1" t="s">
        <v>223</v>
      </c>
      <c r="I651" s="1" t="s">
        <v>15</v>
      </c>
      <c r="J651" s="1" t="s">
        <v>234</v>
      </c>
      <c r="K651" s="1" t="s">
        <v>235</v>
      </c>
      <c r="L651" s="1" t="s">
        <v>63</v>
      </c>
      <c r="M651" s="1" t="s">
        <v>64</v>
      </c>
      <c r="N651" s="1" t="s">
        <v>196</v>
      </c>
      <c r="O651" s="1" t="s">
        <v>197</v>
      </c>
      <c r="P651" s="1" t="s">
        <v>67</v>
      </c>
      <c r="Q651" s="1" t="s">
        <v>68</v>
      </c>
      <c r="R651" s="2">
        <v>916056.51</v>
      </c>
      <c r="S651" s="1" t="s">
        <v>69</v>
      </c>
      <c r="T651" s="3">
        <v>9.6394300128494761E-4</v>
      </c>
      <c r="U651" s="4">
        <v>18093.03325057773</v>
      </c>
      <c r="V651" s="4">
        <v>2713.9549875866592</v>
      </c>
      <c r="W651" s="4">
        <v>15379.07826299107</v>
      </c>
      <c r="X651" s="1" t="s">
        <v>13</v>
      </c>
    </row>
    <row r="652" spans="1:24" x14ac:dyDescent="0.25">
      <c r="A652" s="1" t="s">
        <v>53</v>
      </c>
      <c r="B652" s="1" t="s">
        <v>54</v>
      </c>
      <c r="C652" s="1" t="s">
        <v>55</v>
      </c>
      <c r="D652" s="1" t="s">
        <v>56</v>
      </c>
      <c r="E652" s="1" t="s">
        <v>57</v>
      </c>
      <c r="F652" s="1" t="s">
        <v>58</v>
      </c>
      <c r="G652" s="1" t="s">
        <v>59</v>
      </c>
      <c r="H652" s="1" t="s">
        <v>223</v>
      </c>
      <c r="I652" s="1" t="s">
        <v>15</v>
      </c>
      <c r="J652" s="1" t="s">
        <v>61</v>
      </c>
      <c r="K652" s="1" t="s">
        <v>62</v>
      </c>
      <c r="L652" s="1" t="s">
        <v>63</v>
      </c>
      <c r="M652" s="1" t="s">
        <v>64</v>
      </c>
      <c r="N652" s="1" t="s">
        <v>72</v>
      </c>
      <c r="O652" s="1" t="s">
        <v>73</v>
      </c>
      <c r="P652" s="1" t="s">
        <v>67</v>
      </c>
      <c r="Q652" s="1" t="s">
        <v>68</v>
      </c>
      <c r="R652" s="2">
        <v>164885.11000000002</v>
      </c>
      <c r="S652" s="1" t="s">
        <v>69</v>
      </c>
      <c r="T652" s="3">
        <v>1.7350441382770016E-4</v>
      </c>
      <c r="U652" s="4">
        <v>3256.6460094859945</v>
      </c>
      <c r="V652" s="4">
        <v>488.49690142289916</v>
      </c>
      <c r="W652" s="4">
        <v>2768.1491080630954</v>
      </c>
      <c r="X652" s="1" t="s">
        <v>13</v>
      </c>
    </row>
    <row r="653" spans="1:24" x14ac:dyDescent="0.25">
      <c r="A653" s="1" t="s">
        <v>53</v>
      </c>
      <c r="B653" s="1" t="s">
        <v>54</v>
      </c>
      <c r="C653" s="1" t="s">
        <v>141</v>
      </c>
      <c r="D653" s="1" t="s">
        <v>142</v>
      </c>
      <c r="E653" s="1" t="s">
        <v>57</v>
      </c>
      <c r="F653" s="1" t="s">
        <v>58</v>
      </c>
      <c r="G653" s="1" t="s">
        <v>59</v>
      </c>
      <c r="H653" s="1" t="s">
        <v>223</v>
      </c>
      <c r="I653" s="1" t="s">
        <v>15</v>
      </c>
      <c r="J653" s="1" t="s">
        <v>61</v>
      </c>
      <c r="K653" s="1" t="s">
        <v>62</v>
      </c>
      <c r="L653" s="1" t="s">
        <v>89</v>
      </c>
      <c r="M653" s="1" t="s">
        <v>90</v>
      </c>
      <c r="N653" s="1" t="s">
        <v>121</v>
      </c>
      <c r="O653" s="1" t="s">
        <v>122</v>
      </c>
      <c r="P653" s="1" t="s">
        <v>67</v>
      </c>
      <c r="Q653" s="1" t="s">
        <v>68</v>
      </c>
      <c r="R653" s="2">
        <v>524755.99</v>
      </c>
      <c r="S653" s="1" t="s">
        <v>69</v>
      </c>
      <c r="T653" s="3">
        <v>5.5218740156418294E-4</v>
      </c>
      <c r="U653" s="4">
        <v>10364.456200971526</v>
      </c>
      <c r="V653" s="4">
        <v>1554.668430145729</v>
      </c>
      <c r="W653" s="4">
        <v>8809.7877708257965</v>
      </c>
      <c r="X653" s="1" t="s">
        <v>13</v>
      </c>
    </row>
    <row r="654" spans="1:24" x14ac:dyDescent="0.25">
      <c r="A654" s="1" t="s">
        <v>53</v>
      </c>
      <c r="B654" s="1" t="s">
        <v>54</v>
      </c>
      <c r="C654" s="1" t="s">
        <v>55</v>
      </c>
      <c r="D654" s="1" t="s">
        <v>56</v>
      </c>
      <c r="E654" s="1" t="s">
        <v>57</v>
      </c>
      <c r="F654" s="1" t="s">
        <v>58</v>
      </c>
      <c r="G654" s="1" t="s">
        <v>59</v>
      </c>
      <c r="H654" s="1" t="s">
        <v>223</v>
      </c>
      <c r="I654" s="1" t="s">
        <v>15</v>
      </c>
      <c r="J654" s="1" t="s">
        <v>61</v>
      </c>
      <c r="K654" s="1" t="s">
        <v>62</v>
      </c>
      <c r="L654" s="1" t="s">
        <v>127</v>
      </c>
      <c r="M654" s="1" t="s">
        <v>128</v>
      </c>
      <c r="N654" s="1" t="s">
        <v>228</v>
      </c>
      <c r="O654" s="1" t="s">
        <v>229</v>
      </c>
      <c r="P654" s="1" t="s">
        <v>67</v>
      </c>
      <c r="Q654" s="1" t="s">
        <v>68</v>
      </c>
      <c r="R654" s="2">
        <v>293081.7</v>
      </c>
      <c r="S654" s="1" t="s">
        <v>69</v>
      </c>
      <c r="T654" s="3">
        <v>3.0840242980173207E-4</v>
      </c>
      <c r="U654" s="4">
        <v>5788.6570155326426</v>
      </c>
      <c r="V654" s="4">
        <v>868.29855232989632</v>
      </c>
      <c r="W654" s="4">
        <v>4920.358463202746</v>
      </c>
      <c r="X654" s="1" t="s">
        <v>13</v>
      </c>
    </row>
    <row r="655" spans="1:24" x14ac:dyDescent="0.25">
      <c r="A655" s="1" t="s">
        <v>53</v>
      </c>
      <c r="B655" s="1" t="s">
        <v>54</v>
      </c>
      <c r="C655" s="1" t="s">
        <v>169</v>
      </c>
      <c r="D655" s="1" t="s">
        <v>170</v>
      </c>
      <c r="E655" s="1" t="s">
        <v>57</v>
      </c>
      <c r="F655" s="1" t="s">
        <v>58</v>
      </c>
      <c r="G655" s="1" t="s">
        <v>59</v>
      </c>
      <c r="H655" s="1" t="s">
        <v>223</v>
      </c>
      <c r="I655" s="1" t="s">
        <v>15</v>
      </c>
      <c r="J655" s="1" t="s">
        <v>234</v>
      </c>
      <c r="K655" s="1" t="s">
        <v>235</v>
      </c>
      <c r="L655" s="1" t="s">
        <v>63</v>
      </c>
      <c r="M655" s="1" t="s">
        <v>64</v>
      </c>
      <c r="N655" s="1" t="s">
        <v>196</v>
      </c>
      <c r="O655" s="1" t="s">
        <v>197</v>
      </c>
      <c r="P655" s="1" t="s">
        <v>67</v>
      </c>
      <c r="Q655" s="1" t="s">
        <v>68</v>
      </c>
      <c r="R655" s="2">
        <v>883413.3</v>
      </c>
      <c r="S655" s="1" t="s">
        <v>69</v>
      </c>
      <c r="T655" s="3">
        <v>9.2959338040951188E-4</v>
      </c>
      <c r="U655" s="4">
        <v>17448.297169901234</v>
      </c>
      <c r="V655" s="4">
        <v>2617.2445754851851</v>
      </c>
      <c r="W655" s="4">
        <v>14831.052594416049</v>
      </c>
      <c r="X655" s="1" t="s">
        <v>13</v>
      </c>
    </row>
    <row r="656" spans="1:24" x14ac:dyDescent="0.25">
      <c r="A656" s="1" t="s">
        <v>53</v>
      </c>
      <c r="B656" s="1" t="s">
        <v>54</v>
      </c>
      <c r="C656" s="1" t="s">
        <v>111</v>
      </c>
      <c r="D656" s="1" t="s">
        <v>112</v>
      </c>
      <c r="E656" s="1" t="s">
        <v>57</v>
      </c>
      <c r="F656" s="1" t="s">
        <v>58</v>
      </c>
      <c r="G656" s="1" t="s">
        <v>59</v>
      </c>
      <c r="H656" s="1" t="s">
        <v>223</v>
      </c>
      <c r="I656" s="1" t="s">
        <v>15</v>
      </c>
      <c r="J656" s="1" t="s">
        <v>61</v>
      </c>
      <c r="K656" s="1" t="s">
        <v>62</v>
      </c>
      <c r="L656" s="1" t="s">
        <v>89</v>
      </c>
      <c r="M656" s="1" t="s">
        <v>90</v>
      </c>
      <c r="N656" s="1" t="s">
        <v>91</v>
      </c>
      <c r="O656" s="1" t="s">
        <v>92</v>
      </c>
      <c r="P656" s="1" t="s">
        <v>67</v>
      </c>
      <c r="Q656" s="1" t="s">
        <v>68</v>
      </c>
      <c r="R656" s="2">
        <v>2919888.9</v>
      </c>
      <c r="S656" s="1" t="s">
        <v>69</v>
      </c>
      <c r="T656" s="3">
        <v>3.0725249359175497E-3</v>
      </c>
      <c r="U656" s="4">
        <v>57670.729238846667</v>
      </c>
      <c r="V656" s="4">
        <v>8650.6093858269996</v>
      </c>
      <c r="W656" s="4">
        <v>49020.119853019663</v>
      </c>
      <c r="X656" s="1" t="s">
        <v>13</v>
      </c>
    </row>
    <row r="657" spans="1:24" x14ac:dyDescent="0.25">
      <c r="A657" s="1" t="s">
        <v>53</v>
      </c>
      <c r="B657" s="1" t="s">
        <v>54</v>
      </c>
      <c r="C657" s="1" t="s">
        <v>183</v>
      </c>
      <c r="D657" s="1" t="s">
        <v>184</v>
      </c>
      <c r="E657" s="1" t="s">
        <v>57</v>
      </c>
      <c r="F657" s="1" t="s">
        <v>58</v>
      </c>
      <c r="G657" s="1" t="s">
        <v>59</v>
      </c>
      <c r="H657" s="1" t="s">
        <v>223</v>
      </c>
      <c r="I657" s="1" t="s">
        <v>15</v>
      </c>
      <c r="J657" s="1" t="s">
        <v>61</v>
      </c>
      <c r="K657" s="1" t="s">
        <v>62</v>
      </c>
      <c r="L657" s="1" t="s">
        <v>127</v>
      </c>
      <c r="M657" s="1" t="s">
        <v>128</v>
      </c>
      <c r="N657" s="1" t="s">
        <v>165</v>
      </c>
      <c r="O657" s="1" t="s">
        <v>166</v>
      </c>
      <c r="P657" s="1" t="s">
        <v>67</v>
      </c>
      <c r="Q657" s="1" t="s">
        <v>68</v>
      </c>
      <c r="R657" s="2">
        <v>108162.59</v>
      </c>
      <c r="S657" s="1" t="s">
        <v>69</v>
      </c>
      <c r="T657" s="3">
        <v>1.1381674655786602E-4</v>
      </c>
      <c r="U657" s="4">
        <v>2136.3194475181517</v>
      </c>
      <c r="V657" s="4">
        <v>320.44791712772275</v>
      </c>
      <c r="W657" s="4">
        <v>1815.8715303904289</v>
      </c>
      <c r="X657" s="1" t="s">
        <v>13</v>
      </c>
    </row>
    <row r="658" spans="1:24" x14ac:dyDescent="0.25">
      <c r="A658" s="1" t="s">
        <v>53</v>
      </c>
      <c r="B658" s="1" t="s">
        <v>54</v>
      </c>
      <c r="C658" s="1" t="s">
        <v>149</v>
      </c>
      <c r="D658" s="1" t="s">
        <v>150</v>
      </c>
      <c r="E658" s="1" t="s">
        <v>57</v>
      </c>
      <c r="F658" s="1" t="s">
        <v>58</v>
      </c>
      <c r="G658" s="1" t="s">
        <v>59</v>
      </c>
      <c r="H658" s="1" t="s">
        <v>223</v>
      </c>
      <c r="I658" s="1" t="s">
        <v>15</v>
      </c>
      <c r="J658" s="1" t="s">
        <v>61</v>
      </c>
      <c r="K658" s="1" t="s">
        <v>62</v>
      </c>
      <c r="L658" s="1" t="s">
        <v>89</v>
      </c>
      <c r="M658" s="1" t="s">
        <v>90</v>
      </c>
      <c r="N658" s="1" t="s">
        <v>151</v>
      </c>
      <c r="O658" s="1" t="s">
        <v>152</v>
      </c>
      <c r="P658" s="1" t="s">
        <v>67</v>
      </c>
      <c r="Q658" s="1" t="s">
        <v>68</v>
      </c>
      <c r="R658" s="2">
        <v>365384.38</v>
      </c>
      <c r="S658" s="1" t="s">
        <v>69</v>
      </c>
      <c r="T658" s="3">
        <v>3.8448470376553493E-4</v>
      </c>
      <c r="U658" s="4">
        <v>7216.7073367359499</v>
      </c>
      <c r="V658" s="4">
        <v>1082.5061005103923</v>
      </c>
      <c r="W658" s="4">
        <v>6134.2012362255573</v>
      </c>
      <c r="X658" s="1" t="s">
        <v>13</v>
      </c>
    </row>
    <row r="659" spans="1:24" x14ac:dyDescent="0.25">
      <c r="A659" s="1" t="s">
        <v>53</v>
      </c>
      <c r="B659" s="1" t="s">
        <v>54</v>
      </c>
      <c r="C659" s="1" t="s">
        <v>79</v>
      </c>
      <c r="D659" s="1" t="s">
        <v>80</v>
      </c>
      <c r="E659" s="1" t="s">
        <v>57</v>
      </c>
      <c r="F659" s="1" t="s">
        <v>58</v>
      </c>
      <c r="G659" s="1" t="s">
        <v>59</v>
      </c>
      <c r="H659" s="1" t="s">
        <v>223</v>
      </c>
      <c r="I659" s="1" t="s">
        <v>15</v>
      </c>
      <c r="J659" s="1" t="s">
        <v>226</v>
      </c>
      <c r="K659" s="1" t="s">
        <v>227</v>
      </c>
      <c r="L659" s="1" t="s">
        <v>63</v>
      </c>
      <c r="M659" s="1" t="s">
        <v>64</v>
      </c>
      <c r="N659" s="1" t="s">
        <v>65</v>
      </c>
      <c r="O659" s="1" t="s">
        <v>66</v>
      </c>
      <c r="P659" s="1" t="s">
        <v>67</v>
      </c>
      <c r="Q659" s="1" t="s">
        <v>68</v>
      </c>
      <c r="R659" s="2">
        <v>12820.12</v>
      </c>
      <c r="S659" s="1" t="s">
        <v>69</v>
      </c>
      <c r="T659" s="3">
        <v>1.3490286695995624E-5</v>
      </c>
      <c r="U659" s="4">
        <v>253.21020581622915</v>
      </c>
      <c r="V659" s="4">
        <v>37.981530872434369</v>
      </c>
      <c r="W659" s="4">
        <v>215.22867494379477</v>
      </c>
      <c r="X659" s="1" t="s">
        <v>13</v>
      </c>
    </row>
    <row r="660" spans="1:24" x14ac:dyDescent="0.25">
      <c r="A660" s="1" t="s">
        <v>53</v>
      </c>
      <c r="B660" s="1" t="s">
        <v>54</v>
      </c>
      <c r="C660" s="1" t="s">
        <v>159</v>
      </c>
      <c r="D660" s="1" t="s">
        <v>160</v>
      </c>
      <c r="E660" s="1" t="s">
        <v>57</v>
      </c>
      <c r="F660" s="1" t="s">
        <v>58</v>
      </c>
      <c r="G660" s="1" t="s">
        <v>59</v>
      </c>
      <c r="H660" s="1" t="s">
        <v>223</v>
      </c>
      <c r="I660" s="1" t="s">
        <v>15</v>
      </c>
      <c r="J660" s="1" t="s">
        <v>61</v>
      </c>
      <c r="K660" s="1" t="s">
        <v>62</v>
      </c>
      <c r="L660" s="1" t="s">
        <v>63</v>
      </c>
      <c r="M660" s="1" t="s">
        <v>64</v>
      </c>
      <c r="N660" s="1" t="s">
        <v>107</v>
      </c>
      <c r="O660" s="1" t="s">
        <v>108</v>
      </c>
      <c r="P660" s="1" t="s">
        <v>67</v>
      </c>
      <c r="Q660" s="1" t="s">
        <v>68</v>
      </c>
      <c r="R660" s="2">
        <v>810971.99</v>
      </c>
      <c r="S660" s="1" t="s">
        <v>69</v>
      </c>
      <c r="T660" s="3">
        <v>8.5336522961735901E-4</v>
      </c>
      <c r="U660" s="4">
        <v>16017.508767398194</v>
      </c>
      <c r="V660" s="4">
        <v>2402.6263151097291</v>
      </c>
      <c r="W660" s="4">
        <v>13614.882452288464</v>
      </c>
      <c r="X660" s="1" t="s">
        <v>13</v>
      </c>
    </row>
    <row r="661" spans="1:24" x14ac:dyDescent="0.25">
      <c r="A661" s="1" t="s">
        <v>53</v>
      </c>
      <c r="B661" s="1" t="s">
        <v>54</v>
      </c>
      <c r="C661" s="1" t="s">
        <v>149</v>
      </c>
      <c r="D661" s="1" t="s">
        <v>150</v>
      </c>
      <c r="E661" s="1" t="s">
        <v>57</v>
      </c>
      <c r="F661" s="1" t="s">
        <v>58</v>
      </c>
      <c r="G661" s="1" t="s">
        <v>59</v>
      </c>
      <c r="H661" s="1" t="s">
        <v>223</v>
      </c>
      <c r="I661" s="1" t="s">
        <v>15</v>
      </c>
      <c r="J661" s="1" t="s">
        <v>61</v>
      </c>
      <c r="K661" s="1" t="s">
        <v>62</v>
      </c>
      <c r="L661" s="1" t="s">
        <v>95</v>
      </c>
      <c r="M661" s="1" t="s">
        <v>96</v>
      </c>
      <c r="N661" s="1" t="s">
        <v>97</v>
      </c>
      <c r="O661" s="1" t="s">
        <v>98</v>
      </c>
      <c r="P661" s="1" t="s">
        <v>67</v>
      </c>
      <c r="Q661" s="1" t="s">
        <v>68</v>
      </c>
      <c r="R661" s="2">
        <v>642641.59</v>
      </c>
      <c r="S661" s="1" t="s">
        <v>69</v>
      </c>
      <c r="T661" s="3">
        <v>6.7623542461930735E-4</v>
      </c>
      <c r="U661" s="4">
        <v>12692.814830903981</v>
      </c>
      <c r="V661" s="4">
        <v>1903.9222246355971</v>
      </c>
      <c r="W661" s="4">
        <v>10788.892606268384</v>
      </c>
      <c r="X661" s="1" t="s">
        <v>13</v>
      </c>
    </row>
    <row r="662" spans="1:24" x14ac:dyDescent="0.25">
      <c r="A662" s="1" t="s">
        <v>53</v>
      </c>
      <c r="B662" s="1" t="s">
        <v>54</v>
      </c>
      <c r="C662" s="1" t="s">
        <v>99</v>
      </c>
      <c r="D662" s="1" t="s">
        <v>100</v>
      </c>
      <c r="E662" s="1" t="s">
        <v>57</v>
      </c>
      <c r="F662" s="1" t="s">
        <v>58</v>
      </c>
      <c r="G662" s="1" t="s">
        <v>59</v>
      </c>
      <c r="H662" s="1" t="s">
        <v>223</v>
      </c>
      <c r="I662" s="1" t="s">
        <v>15</v>
      </c>
      <c r="J662" s="1" t="s">
        <v>61</v>
      </c>
      <c r="K662" s="1" t="s">
        <v>62</v>
      </c>
      <c r="L662" s="1" t="s">
        <v>82</v>
      </c>
      <c r="M662" s="1" t="s">
        <v>83</v>
      </c>
      <c r="N662" s="1" t="s">
        <v>105</v>
      </c>
      <c r="O662" s="1" t="s">
        <v>106</v>
      </c>
      <c r="P662" s="1" t="s">
        <v>67</v>
      </c>
      <c r="Q662" s="1" t="s">
        <v>68</v>
      </c>
      <c r="R662" s="2">
        <v>76800.92</v>
      </c>
      <c r="S662" s="1" t="s">
        <v>69</v>
      </c>
      <c r="T662" s="3">
        <v>8.0815657678416763E-5</v>
      </c>
      <c r="U662" s="4">
        <v>1516.8950649506987</v>
      </c>
      <c r="V662" s="4">
        <v>227.5342597426048</v>
      </c>
      <c r="W662" s="4">
        <v>1289.3608052080938</v>
      </c>
      <c r="X662" s="1" t="s">
        <v>13</v>
      </c>
    </row>
    <row r="663" spans="1:24" x14ac:dyDescent="0.25">
      <c r="A663" s="1" t="s">
        <v>53</v>
      </c>
      <c r="B663" s="1" t="s">
        <v>54</v>
      </c>
      <c r="C663" s="1" t="s">
        <v>115</v>
      </c>
      <c r="D663" s="1" t="s">
        <v>116</v>
      </c>
      <c r="E663" s="1" t="s">
        <v>57</v>
      </c>
      <c r="F663" s="1" t="s">
        <v>58</v>
      </c>
      <c r="G663" s="1" t="s">
        <v>59</v>
      </c>
      <c r="H663" s="1" t="s">
        <v>223</v>
      </c>
      <c r="I663" s="1" t="s">
        <v>15</v>
      </c>
      <c r="J663" s="1" t="s">
        <v>61</v>
      </c>
      <c r="K663" s="1" t="s">
        <v>62</v>
      </c>
      <c r="L663" s="1" t="s">
        <v>63</v>
      </c>
      <c r="M663" s="1" t="s">
        <v>64</v>
      </c>
      <c r="N663" s="1" t="s">
        <v>119</v>
      </c>
      <c r="O663" s="1" t="s">
        <v>120</v>
      </c>
      <c r="P663" s="1" t="s">
        <v>67</v>
      </c>
      <c r="Q663" s="1" t="s">
        <v>68</v>
      </c>
      <c r="R663" s="2">
        <v>229638.52000000002</v>
      </c>
      <c r="S663" s="1" t="s">
        <v>69</v>
      </c>
      <c r="T663" s="3">
        <v>2.4164278269190345E-4</v>
      </c>
      <c r="U663" s="4">
        <v>4535.5906896764036</v>
      </c>
      <c r="V663" s="4">
        <v>680.33860345146047</v>
      </c>
      <c r="W663" s="4">
        <v>3855.252086224943</v>
      </c>
      <c r="X663" s="1" t="s">
        <v>13</v>
      </c>
    </row>
    <row r="664" spans="1:24" x14ac:dyDescent="0.25">
      <c r="A664" s="1" t="s">
        <v>53</v>
      </c>
      <c r="B664" s="1" t="s">
        <v>54</v>
      </c>
      <c r="C664" s="1" t="s">
        <v>155</v>
      </c>
      <c r="D664" s="1" t="s">
        <v>156</v>
      </c>
      <c r="E664" s="1" t="s">
        <v>57</v>
      </c>
      <c r="F664" s="1" t="s">
        <v>58</v>
      </c>
      <c r="G664" s="1" t="s">
        <v>59</v>
      </c>
      <c r="H664" s="1" t="s">
        <v>223</v>
      </c>
      <c r="I664" s="1" t="s">
        <v>15</v>
      </c>
      <c r="J664" s="1" t="s">
        <v>61</v>
      </c>
      <c r="K664" s="1" t="s">
        <v>62</v>
      </c>
      <c r="L664" s="1" t="s">
        <v>127</v>
      </c>
      <c r="M664" s="1" t="s">
        <v>128</v>
      </c>
      <c r="N664" s="1" t="s">
        <v>165</v>
      </c>
      <c r="O664" s="1" t="s">
        <v>166</v>
      </c>
      <c r="P664" s="1" t="s">
        <v>67</v>
      </c>
      <c r="Q664" s="1" t="s">
        <v>68</v>
      </c>
      <c r="R664" s="2">
        <v>140774.46</v>
      </c>
      <c r="S664" s="1" t="s">
        <v>69</v>
      </c>
      <c r="T664" s="3">
        <v>1.4813338914721299E-4</v>
      </c>
      <c r="U664" s="4">
        <v>2780.4365318162791</v>
      </c>
      <c r="V664" s="4">
        <v>417.06547977244185</v>
      </c>
      <c r="W664" s="4">
        <v>2363.3710520438372</v>
      </c>
      <c r="X664" s="1" t="s">
        <v>13</v>
      </c>
    </row>
    <row r="665" spans="1:24" x14ac:dyDescent="0.25">
      <c r="A665" s="1" t="s">
        <v>53</v>
      </c>
      <c r="B665" s="1" t="s">
        <v>54</v>
      </c>
      <c r="C665" s="1" t="s">
        <v>115</v>
      </c>
      <c r="D665" s="1" t="s">
        <v>116</v>
      </c>
      <c r="E665" s="1" t="s">
        <v>57</v>
      </c>
      <c r="F665" s="1" t="s">
        <v>58</v>
      </c>
      <c r="G665" s="1" t="s">
        <v>59</v>
      </c>
      <c r="H665" s="1" t="s">
        <v>223</v>
      </c>
      <c r="I665" s="1" t="s">
        <v>15</v>
      </c>
      <c r="J665" s="1" t="s">
        <v>61</v>
      </c>
      <c r="K665" s="1" t="s">
        <v>62</v>
      </c>
      <c r="L665" s="1" t="s">
        <v>63</v>
      </c>
      <c r="M665" s="1" t="s">
        <v>64</v>
      </c>
      <c r="N665" s="1" t="s">
        <v>72</v>
      </c>
      <c r="O665" s="1" t="s">
        <v>73</v>
      </c>
      <c r="P665" s="1" t="s">
        <v>67</v>
      </c>
      <c r="Q665" s="1" t="s">
        <v>68</v>
      </c>
      <c r="R665" s="2">
        <v>262759.75</v>
      </c>
      <c r="S665" s="1" t="s">
        <v>69</v>
      </c>
      <c r="T665" s="3">
        <v>2.7649541187353444E-4</v>
      </c>
      <c r="U665" s="4">
        <v>5189.7681439581629</v>
      </c>
      <c r="V665" s="4">
        <v>778.46522159372444</v>
      </c>
      <c r="W665" s="4">
        <v>4411.302922364438</v>
      </c>
      <c r="X665" s="1" t="s">
        <v>13</v>
      </c>
    </row>
    <row r="666" spans="1:24" x14ac:dyDescent="0.25">
      <c r="A666" s="1" t="s">
        <v>53</v>
      </c>
      <c r="B666" s="1" t="s">
        <v>54</v>
      </c>
      <c r="C666" s="1" t="s">
        <v>173</v>
      </c>
      <c r="D666" s="1" t="s">
        <v>174</v>
      </c>
      <c r="E666" s="1" t="s">
        <v>57</v>
      </c>
      <c r="F666" s="1" t="s">
        <v>58</v>
      </c>
      <c r="G666" s="1" t="s">
        <v>59</v>
      </c>
      <c r="H666" s="1" t="s">
        <v>223</v>
      </c>
      <c r="I666" s="1" t="s">
        <v>15</v>
      </c>
      <c r="J666" s="1" t="s">
        <v>61</v>
      </c>
      <c r="K666" s="1" t="s">
        <v>62</v>
      </c>
      <c r="L666" s="1" t="s">
        <v>82</v>
      </c>
      <c r="M666" s="1" t="s">
        <v>83</v>
      </c>
      <c r="N666" s="1" t="s">
        <v>101</v>
      </c>
      <c r="O666" s="1" t="s">
        <v>102</v>
      </c>
      <c r="P666" s="1" t="s">
        <v>67</v>
      </c>
      <c r="Q666" s="1" t="s">
        <v>68</v>
      </c>
      <c r="R666" s="2">
        <v>7203373.1900000004</v>
      </c>
      <c r="S666" s="1" t="s">
        <v>69</v>
      </c>
      <c r="T666" s="3">
        <v>7.579926670838383E-3</v>
      </c>
      <c r="U666" s="4">
        <v>142273.83269509234</v>
      </c>
      <c r="V666" s="4">
        <v>21341.074904263849</v>
      </c>
      <c r="W666" s="4">
        <v>120932.75779082849</v>
      </c>
      <c r="X666" s="1" t="s">
        <v>13</v>
      </c>
    </row>
    <row r="667" spans="1:24" x14ac:dyDescent="0.25">
      <c r="A667" s="1" t="s">
        <v>53</v>
      </c>
      <c r="B667" s="1" t="s">
        <v>54</v>
      </c>
      <c r="C667" s="1" t="s">
        <v>173</v>
      </c>
      <c r="D667" s="1" t="s">
        <v>174</v>
      </c>
      <c r="E667" s="1" t="s">
        <v>57</v>
      </c>
      <c r="F667" s="1" t="s">
        <v>58</v>
      </c>
      <c r="G667" s="1" t="s">
        <v>59</v>
      </c>
      <c r="H667" s="1" t="s">
        <v>223</v>
      </c>
      <c r="I667" s="1" t="s">
        <v>15</v>
      </c>
      <c r="J667" s="1" t="s">
        <v>61</v>
      </c>
      <c r="K667" s="1" t="s">
        <v>62</v>
      </c>
      <c r="L667" s="1" t="s">
        <v>89</v>
      </c>
      <c r="M667" s="1" t="s">
        <v>90</v>
      </c>
      <c r="N667" s="1" t="s">
        <v>167</v>
      </c>
      <c r="O667" s="1" t="s">
        <v>168</v>
      </c>
      <c r="P667" s="1" t="s">
        <v>67</v>
      </c>
      <c r="Q667" s="1" t="s">
        <v>68</v>
      </c>
      <c r="R667" s="2">
        <v>439550.78</v>
      </c>
      <c r="S667" s="1" t="s">
        <v>69</v>
      </c>
      <c r="T667" s="3">
        <v>4.6252812295427033E-4</v>
      </c>
      <c r="U667" s="4">
        <v>8681.5679939410911</v>
      </c>
      <c r="V667" s="4">
        <v>1302.2351990911636</v>
      </c>
      <c r="W667" s="4">
        <v>7379.3327948499273</v>
      </c>
      <c r="X667" s="1" t="s">
        <v>13</v>
      </c>
    </row>
    <row r="668" spans="1:24" x14ac:dyDescent="0.25">
      <c r="A668" s="1" t="s">
        <v>53</v>
      </c>
      <c r="B668" s="1" t="s">
        <v>54</v>
      </c>
      <c r="C668" s="1" t="s">
        <v>149</v>
      </c>
      <c r="D668" s="1" t="s">
        <v>150</v>
      </c>
      <c r="E668" s="1" t="s">
        <v>57</v>
      </c>
      <c r="F668" s="1" t="s">
        <v>58</v>
      </c>
      <c r="G668" s="1" t="s">
        <v>59</v>
      </c>
      <c r="H668" s="1" t="s">
        <v>223</v>
      </c>
      <c r="I668" s="1" t="s">
        <v>15</v>
      </c>
      <c r="J668" s="1" t="s">
        <v>61</v>
      </c>
      <c r="K668" s="1" t="s">
        <v>62</v>
      </c>
      <c r="L668" s="1" t="s">
        <v>89</v>
      </c>
      <c r="M668" s="1" t="s">
        <v>90</v>
      </c>
      <c r="N668" s="1" t="s">
        <v>91</v>
      </c>
      <c r="O668" s="1" t="s">
        <v>92</v>
      </c>
      <c r="P668" s="1" t="s">
        <v>67</v>
      </c>
      <c r="Q668" s="1" t="s">
        <v>68</v>
      </c>
      <c r="R668" s="2">
        <v>2377758.27</v>
      </c>
      <c r="S668" s="1" t="s">
        <v>69</v>
      </c>
      <c r="T668" s="3">
        <v>2.5020546419280451E-3</v>
      </c>
      <c r="U668" s="4">
        <v>46963.106501962611</v>
      </c>
      <c r="V668" s="4">
        <v>7044.4659752943917</v>
      </c>
      <c r="W668" s="4">
        <v>39918.64052666822</v>
      </c>
      <c r="X668" s="1" t="s">
        <v>13</v>
      </c>
    </row>
    <row r="669" spans="1:24" x14ac:dyDescent="0.25">
      <c r="A669" s="1" t="s">
        <v>53</v>
      </c>
      <c r="B669" s="1" t="s">
        <v>54</v>
      </c>
      <c r="C669" s="1" t="s">
        <v>103</v>
      </c>
      <c r="D669" s="1" t="s">
        <v>104</v>
      </c>
      <c r="E669" s="1" t="s">
        <v>57</v>
      </c>
      <c r="F669" s="1" t="s">
        <v>58</v>
      </c>
      <c r="G669" s="1" t="s">
        <v>59</v>
      </c>
      <c r="H669" s="1" t="s">
        <v>223</v>
      </c>
      <c r="I669" s="1" t="s">
        <v>15</v>
      </c>
      <c r="J669" s="1" t="s">
        <v>226</v>
      </c>
      <c r="K669" s="1" t="s">
        <v>227</v>
      </c>
      <c r="L669" s="1" t="s">
        <v>63</v>
      </c>
      <c r="M669" s="1" t="s">
        <v>64</v>
      </c>
      <c r="N669" s="1" t="s">
        <v>72</v>
      </c>
      <c r="O669" s="1" t="s">
        <v>73</v>
      </c>
      <c r="P669" s="1" t="s">
        <v>67</v>
      </c>
      <c r="Q669" s="1" t="s">
        <v>68</v>
      </c>
      <c r="R669" s="2">
        <v>116704.8</v>
      </c>
      <c r="S669" s="1" t="s">
        <v>69</v>
      </c>
      <c r="T669" s="3">
        <v>1.2280549720274304E-4</v>
      </c>
      <c r="U669" s="4">
        <v>2305.0366476867503</v>
      </c>
      <c r="V669" s="4">
        <v>345.75549715301253</v>
      </c>
      <c r="W669" s="4">
        <v>1959.2811505337377</v>
      </c>
      <c r="X669" s="1" t="s">
        <v>13</v>
      </c>
    </row>
    <row r="670" spans="1:24" x14ac:dyDescent="0.25">
      <c r="A670" s="1" t="s">
        <v>53</v>
      </c>
      <c r="B670" s="1" t="s">
        <v>54</v>
      </c>
      <c r="C670" s="1" t="s">
        <v>76</v>
      </c>
      <c r="D670" s="1" t="s">
        <v>77</v>
      </c>
      <c r="E670" s="1" t="s">
        <v>57</v>
      </c>
      <c r="F670" s="1" t="s">
        <v>58</v>
      </c>
      <c r="G670" s="1" t="s">
        <v>59</v>
      </c>
      <c r="H670" s="1" t="s">
        <v>223</v>
      </c>
      <c r="I670" s="1" t="s">
        <v>15</v>
      </c>
      <c r="J670" s="1" t="s">
        <v>61</v>
      </c>
      <c r="K670" s="1" t="s">
        <v>62</v>
      </c>
      <c r="L670" s="1" t="s">
        <v>95</v>
      </c>
      <c r="M670" s="1" t="s">
        <v>96</v>
      </c>
      <c r="N670" s="1" t="s">
        <v>125</v>
      </c>
      <c r="O670" s="1" t="s">
        <v>126</v>
      </c>
      <c r="P670" s="1" t="s">
        <v>67</v>
      </c>
      <c r="Q670" s="1" t="s">
        <v>68</v>
      </c>
      <c r="R670" s="2">
        <v>1008051.1</v>
      </c>
      <c r="S670" s="1" t="s">
        <v>69</v>
      </c>
      <c r="T670" s="3">
        <v>1.0607465720456402E-3</v>
      </c>
      <c r="U670" s="4">
        <v>19910.018510300695</v>
      </c>
      <c r="V670" s="4">
        <v>2986.5027765451041</v>
      </c>
      <c r="W670" s="4">
        <v>16923.51573375559</v>
      </c>
      <c r="X670" s="1" t="s">
        <v>13</v>
      </c>
    </row>
    <row r="671" spans="1:24" x14ac:dyDescent="0.25">
      <c r="A671" s="1" t="s">
        <v>53</v>
      </c>
      <c r="B671" s="1" t="s">
        <v>54</v>
      </c>
      <c r="C671" s="1" t="s">
        <v>155</v>
      </c>
      <c r="D671" s="1" t="s">
        <v>156</v>
      </c>
      <c r="E671" s="1" t="s">
        <v>57</v>
      </c>
      <c r="F671" s="1" t="s">
        <v>58</v>
      </c>
      <c r="G671" s="1" t="s">
        <v>59</v>
      </c>
      <c r="H671" s="1" t="s">
        <v>223</v>
      </c>
      <c r="I671" s="1" t="s">
        <v>15</v>
      </c>
      <c r="J671" s="1" t="s">
        <v>226</v>
      </c>
      <c r="K671" s="1" t="s">
        <v>227</v>
      </c>
      <c r="L671" s="1" t="s">
        <v>95</v>
      </c>
      <c r="M671" s="1" t="s">
        <v>96</v>
      </c>
      <c r="N671" s="1" t="s">
        <v>145</v>
      </c>
      <c r="O671" s="1" t="s">
        <v>146</v>
      </c>
      <c r="P671" s="1" t="s">
        <v>67</v>
      </c>
      <c r="Q671" s="1" t="s">
        <v>68</v>
      </c>
      <c r="R671" s="2">
        <v>1495.81</v>
      </c>
      <c r="S671" s="1" t="s">
        <v>69</v>
      </c>
      <c r="T671" s="3">
        <v>1.5740028753816045E-6</v>
      </c>
      <c r="U671" s="4">
        <v>29.543745141385084</v>
      </c>
      <c r="V671" s="4">
        <v>4.4315617712077628</v>
      </c>
      <c r="W671" s="4">
        <v>25.11218337017732</v>
      </c>
      <c r="X671" s="1" t="s">
        <v>13</v>
      </c>
    </row>
    <row r="672" spans="1:24" x14ac:dyDescent="0.25">
      <c r="A672" s="1" t="s">
        <v>53</v>
      </c>
      <c r="B672" s="1" t="s">
        <v>54</v>
      </c>
      <c r="C672" s="1" t="s">
        <v>183</v>
      </c>
      <c r="D672" s="1" t="s">
        <v>184</v>
      </c>
      <c r="E672" s="1" t="s">
        <v>57</v>
      </c>
      <c r="F672" s="1" t="s">
        <v>58</v>
      </c>
      <c r="G672" s="1" t="s">
        <v>59</v>
      </c>
      <c r="H672" s="1" t="s">
        <v>223</v>
      </c>
      <c r="I672" s="1" t="s">
        <v>15</v>
      </c>
      <c r="J672" s="1" t="s">
        <v>61</v>
      </c>
      <c r="K672" s="1" t="s">
        <v>62</v>
      </c>
      <c r="L672" s="1" t="s">
        <v>89</v>
      </c>
      <c r="M672" s="1" t="s">
        <v>90</v>
      </c>
      <c r="N672" s="1" t="s">
        <v>167</v>
      </c>
      <c r="O672" s="1" t="s">
        <v>168</v>
      </c>
      <c r="P672" s="1" t="s">
        <v>67</v>
      </c>
      <c r="Q672" s="1" t="s">
        <v>68</v>
      </c>
      <c r="R672" s="2">
        <v>409827.91000000003</v>
      </c>
      <c r="S672" s="1" t="s">
        <v>69</v>
      </c>
      <c r="T672" s="3">
        <v>4.31251501695826E-4</v>
      </c>
      <c r="U672" s="4">
        <v>8094.5115521800926</v>
      </c>
      <c r="V672" s="4">
        <v>1214.1767328270139</v>
      </c>
      <c r="W672" s="4">
        <v>6880.3348193530783</v>
      </c>
      <c r="X672" s="1" t="s">
        <v>13</v>
      </c>
    </row>
    <row r="673" spans="1:24" x14ac:dyDescent="0.25">
      <c r="A673" s="1" t="s">
        <v>53</v>
      </c>
      <c r="B673" s="1" t="s">
        <v>54</v>
      </c>
      <c r="C673" s="1" t="s">
        <v>55</v>
      </c>
      <c r="D673" s="1" t="s">
        <v>56</v>
      </c>
      <c r="E673" s="1" t="s">
        <v>57</v>
      </c>
      <c r="F673" s="1" t="s">
        <v>58</v>
      </c>
      <c r="G673" s="1" t="s">
        <v>59</v>
      </c>
      <c r="H673" s="1" t="s">
        <v>223</v>
      </c>
      <c r="I673" s="1" t="s">
        <v>15</v>
      </c>
      <c r="J673" s="1" t="s">
        <v>234</v>
      </c>
      <c r="K673" s="1" t="s">
        <v>235</v>
      </c>
      <c r="L673" s="1" t="s">
        <v>63</v>
      </c>
      <c r="M673" s="1" t="s">
        <v>64</v>
      </c>
      <c r="N673" s="1" t="s">
        <v>196</v>
      </c>
      <c r="O673" s="1" t="s">
        <v>197</v>
      </c>
      <c r="P673" s="1" t="s">
        <v>67</v>
      </c>
      <c r="Q673" s="1" t="s">
        <v>68</v>
      </c>
      <c r="R673" s="2">
        <v>761315.53</v>
      </c>
      <c r="S673" s="1" t="s">
        <v>69</v>
      </c>
      <c r="T673" s="3">
        <v>8.011129978357346E-4</v>
      </c>
      <c r="U673" s="4">
        <v>15036.743965141635</v>
      </c>
      <c r="V673" s="4">
        <v>2255.5115947712452</v>
      </c>
      <c r="W673" s="4">
        <v>12781.23237037039</v>
      </c>
      <c r="X673" s="1" t="s">
        <v>13</v>
      </c>
    </row>
    <row r="674" spans="1:24" x14ac:dyDescent="0.25">
      <c r="A674" s="1" t="s">
        <v>53</v>
      </c>
      <c r="B674" s="1" t="s">
        <v>54</v>
      </c>
      <c r="C674" s="1" t="s">
        <v>141</v>
      </c>
      <c r="D674" s="1" t="s">
        <v>142</v>
      </c>
      <c r="E674" s="1" t="s">
        <v>57</v>
      </c>
      <c r="F674" s="1" t="s">
        <v>58</v>
      </c>
      <c r="G674" s="1" t="s">
        <v>59</v>
      </c>
      <c r="H674" s="1" t="s">
        <v>223</v>
      </c>
      <c r="I674" s="1" t="s">
        <v>15</v>
      </c>
      <c r="J674" s="1" t="s">
        <v>61</v>
      </c>
      <c r="K674" s="1" t="s">
        <v>62</v>
      </c>
      <c r="L674" s="1" t="s">
        <v>127</v>
      </c>
      <c r="M674" s="1" t="s">
        <v>128</v>
      </c>
      <c r="N674" s="1" t="s">
        <v>224</v>
      </c>
      <c r="O674" s="1" t="s">
        <v>225</v>
      </c>
      <c r="P674" s="1" t="s">
        <v>67</v>
      </c>
      <c r="Q674" s="1" t="s">
        <v>68</v>
      </c>
      <c r="R674" s="2">
        <v>478560.94</v>
      </c>
      <c r="S674" s="1" t="s">
        <v>69</v>
      </c>
      <c r="T674" s="3">
        <v>5.0357752361952616E-4</v>
      </c>
      <c r="U674" s="4">
        <v>9452.0577118629226</v>
      </c>
      <c r="V674" s="4">
        <v>1417.8086567794383</v>
      </c>
      <c r="W674" s="4">
        <v>8034.2490550834837</v>
      </c>
      <c r="X674" s="1" t="s">
        <v>13</v>
      </c>
    </row>
    <row r="675" spans="1:24" x14ac:dyDescent="0.25">
      <c r="A675" s="1" t="s">
        <v>53</v>
      </c>
      <c r="B675" s="1" t="s">
        <v>54</v>
      </c>
      <c r="C675" s="1" t="s">
        <v>169</v>
      </c>
      <c r="D675" s="1" t="s">
        <v>170</v>
      </c>
      <c r="E675" s="1" t="s">
        <v>57</v>
      </c>
      <c r="F675" s="1" t="s">
        <v>58</v>
      </c>
      <c r="G675" s="1" t="s">
        <v>59</v>
      </c>
      <c r="H675" s="1" t="s">
        <v>223</v>
      </c>
      <c r="I675" s="1" t="s">
        <v>15</v>
      </c>
      <c r="J675" s="1" t="s">
        <v>61</v>
      </c>
      <c r="K675" s="1" t="s">
        <v>62</v>
      </c>
      <c r="L675" s="1" t="s">
        <v>89</v>
      </c>
      <c r="M675" s="1" t="s">
        <v>90</v>
      </c>
      <c r="N675" s="1" t="s">
        <v>91</v>
      </c>
      <c r="O675" s="1" t="s">
        <v>92</v>
      </c>
      <c r="P675" s="1" t="s">
        <v>67</v>
      </c>
      <c r="Q675" s="1" t="s">
        <v>68</v>
      </c>
      <c r="R675" s="2">
        <v>2496208.44</v>
      </c>
      <c r="S675" s="1" t="s">
        <v>69</v>
      </c>
      <c r="T675" s="3">
        <v>2.6266967476563396E-3</v>
      </c>
      <c r="U675" s="4">
        <v>49302.615954656299</v>
      </c>
      <c r="V675" s="4">
        <v>7395.3923931984446</v>
      </c>
      <c r="W675" s="4">
        <v>41907.223561457853</v>
      </c>
      <c r="X675" s="1" t="s">
        <v>13</v>
      </c>
    </row>
    <row r="676" spans="1:24" x14ac:dyDescent="0.25">
      <c r="A676" s="1" t="s">
        <v>53</v>
      </c>
      <c r="B676" s="1" t="s">
        <v>54</v>
      </c>
      <c r="C676" s="1" t="s">
        <v>141</v>
      </c>
      <c r="D676" s="1" t="s">
        <v>142</v>
      </c>
      <c r="E676" s="1" t="s">
        <v>57</v>
      </c>
      <c r="F676" s="1" t="s">
        <v>58</v>
      </c>
      <c r="G676" s="1" t="s">
        <v>59</v>
      </c>
      <c r="H676" s="1" t="s">
        <v>223</v>
      </c>
      <c r="I676" s="1" t="s">
        <v>15</v>
      </c>
      <c r="J676" s="1" t="s">
        <v>61</v>
      </c>
      <c r="K676" s="1" t="s">
        <v>62</v>
      </c>
      <c r="L676" s="1" t="s">
        <v>89</v>
      </c>
      <c r="M676" s="1" t="s">
        <v>90</v>
      </c>
      <c r="N676" s="1" t="s">
        <v>167</v>
      </c>
      <c r="O676" s="1" t="s">
        <v>168</v>
      </c>
      <c r="P676" s="1" t="s">
        <v>67</v>
      </c>
      <c r="Q676" s="1" t="s">
        <v>68</v>
      </c>
      <c r="R676" s="2">
        <v>453906.92</v>
      </c>
      <c r="S676" s="1" t="s">
        <v>69</v>
      </c>
      <c r="T676" s="3">
        <v>4.776347244874736E-4</v>
      </c>
      <c r="U676" s="4">
        <v>8965.1161326579368</v>
      </c>
      <c r="V676" s="4">
        <v>1344.7674198986904</v>
      </c>
      <c r="W676" s="4">
        <v>7620.3487127592462</v>
      </c>
      <c r="X676" s="1" t="s">
        <v>13</v>
      </c>
    </row>
    <row r="677" spans="1:24" x14ac:dyDescent="0.25">
      <c r="A677" s="1" t="s">
        <v>53</v>
      </c>
      <c r="B677" s="1" t="s">
        <v>54</v>
      </c>
      <c r="C677" s="1" t="s">
        <v>159</v>
      </c>
      <c r="D677" s="1" t="s">
        <v>160</v>
      </c>
      <c r="E677" s="1" t="s">
        <v>57</v>
      </c>
      <c r="F677" s="1" t="s">
        <v>58</v>
      </c>
      <c r="G677" s="1" t="s">
        <v>59</v>
      </c>
      <c r="H677" s="1" t="s">
        <v>223</v>
      </c>
      <c r="I677" s="1" t="s">
        <v>15</v>
      </c>
      <c r="J677" s="1" t="s">
        <v>226</v>
      </c>
      <c r="K677" s="1" t="s">
        <v>227</v>
      </c>
      <c r="L677" s="1" t="s">
        <v>95</v>
      </c>
      <c r="M677" s="1" t="s">
        <v>96</v>
      </c>
      <c r="N677" s="1" t="s">
        <v>125</v>
      </c>
      <c r="O677" s="1" t="s">
        <v>126</v>
      </c>
      <c r="P677" s="1" t="s">
        <v>67</v>
      </c>
      <c r="Q677" s="1" t="s">
        <v>68</v>
      </c>
      <c r="R677" s="2">
        <v>379692.10000000003</v>
      </c>
      <c r="S677" s="1" t="s">
        <v>69</v>
      </c>
      <c r="T677" s="3">
        <v>3.9954035416241352E-4</v>
      </c>
      <c r="U677" s="4">
        <v>7499.2991319735129</v>
      </c>
      <c r="V677" s="4">
        <v>1124.8948697960268</v>
      </c>
      <c r="W677" s="4">
        <v>6374.4042621774861</v>
      </c>
      <c r="X677" s="1" t="s">
        <v>13</v>
      </c>
    </row>
    <row r="678" spans="1:24" x14ac:dyDescent="0.25">
      <c r="A678" s="1" t="s">
        <v>53</v>
      </c>
      <c r="B678" s="1" t="s">
        <v>54</v>
      </c>
      <c r="C678" s="1" t="s">
        <v>99</v>
      </c>
      <c r="D678" s="1" t="s">
        <v>100</v>
      </c>
      <c r="E678" s="1" t="s">
        <v>57</v>
      </c>
      <c r="F678" s="1" t="s">
        <v>58</v>
      </c>
      <c r="G678" s="1" t="s">
        <v>59</v>
      </c>
      <c r="H678" s="1" t="s">
        <v>223</v>
      </c>
      <c r="I678" s="1" t="s">
        <v>15</v>
      </c>
      <c r="J678" s="1" t="s">
        <v>61</v>
      </c>
      <c r="K678" s="1" t="s">
        <v>62</v>
      </c>
      <c r="L678" s="1" t="s">
        <v>127</v>
      </c>
      <c r="M678" s="1" t="s">
        <v>128</v>
      </c>
      <c r="N678" s="1" t="s">
        <v>224</v>
      </c>
      <c r="O678" s="1" t="s">
        <v>225</v>
      </c>
      <c r="P678" s="1" t="s">
        <v>67</v>
      </c>
      <c r="Q678" s="1" t="s">
        <v>68</v>
      </c>
      <c r="R678" s="2">
        <v>1297231.96</v>
      </c>
      <c r="S678" s="1" t="s">
        <v>69</v>
      </c>
      <c r="T678" s="3">
        <v>1.365044246981177E-3</v>
      </c>
      <c r="U678" s="4">
        <v>25621.630030217369</v>
      </c>
      <c r="V678" s="4">
        <v>3843.2445045326053</v>
      </c>
      <c r="W678" s="4">
        <v>21778.385525684764</v>
      </c>
      <c r="X678" s="1" t="s">
        <v>13</v>
      </c>
    </row>
    <row r="679" spans="1:24" x14ac:dyDescent="0.25">
      <c r="A679" s="1" t="s">
        <v>53</v>
      </c>
      <c r="B679" s="1" t="s">
        <v>54</v>
      </c>
      <c r="C679" s="1" t="s">
        <v>76</v>
      </c>
      <c r="D679" s="1" t="s">
        <v>77</v>
      </c>
      <c r="E679" s="1" t="s">
        <v>57</v>
      </c>
      <c r="F679" s="1" t="s">
        <v>58</v>
      </c>
      <c r="G679" s="1" t="s">
        <v>59</v>
      </c>
      <c r="H679" s="1" t="s">
        <v>223</v>
      </c>
      <c r="I679" s="1" t="s">
        <v>15</v>
      </c>
      <c r="J679" s="1" t="s">
        <v>61</v>
      </c>
      <c r="K679" s="1" t="s">
        <v>62</v>
      </c>
      <c r="L679" s="1" t="s">
        <v>63</v>
      </c>
      <c r="M679" s="1" t="s">
        <v>64</v>
      </c>
      <c r="N679" s="1" t="s">
        <v>131</v>
      </c>
      <c r="O679" s="1" t="s">
        <v>132</v>
      </c>
      <c r="P679" s="1" t="s">
        <v>67</v>
      </c>
      <c r="Q679" s="1" t="s">
        <v>68</v>
      </c>
      <c r="R679" s="2">
        <v>55138.18</v>
      </c>
      <c r="S679" s="1" t="s">
        <v>69</v>
      </c>
      <c r="T679" s="3">
        <v>5.8020506523762024E-5</v>
      </c>
      <c r="U679" s="4">
        <v>1089.0342606880661</v>
      </c>
      <c r="V679" s="4">
        <v>163.35513910320989</v>
      </c>
      <c r="W679" s="4">
        <v>925.67912158485615</v>
      </c>
      <c r="X679" s="1" t="s">
        <v>13</v>
      </c>
    </row>
    <row r="680" spans="1:24" x14ac:dyDescent="0.25">
      <c r="A680" s="1" t="s">
        <v>53</v>
      </c>
      <c r="B680" s="1" t="s">
        <v>54</v>
      </c>
      <c r="C680" s="1" t="s">
        <v>76</v>
      </c>
      <c r="D680" s="1" t="s">
        <v>77</v>
      </c>
      <c r="E680" s="1" t="s">
        <v>57</v>
      </c>
      <c r="F680" s="1" t="s">
        <v>58</v>
      </c>
      <c r="G680" s="1" t="s">
        <v>59</v>
      </c>
      <c r="H680" s="1" t="s">
        <v>223</v>
      </c>
      <c r="I680" s="1" t="s">
        <v>15</v>
      </c>
      <c r="J680" s="1" t="s">
        <v>244</v>
      </c>
      <c r="K680" s="1" t="s">
        <v>245</v>
      </c>
      <c r="L680" s="1" t="s">
        <v>95</v>
      </c>
      <c r="M680" s="1" t="s">
        <v>96</v>
      </c>
      <c r="N680" s="1" t="s">
        <v>125</v>
      </c>
      <c r="O680" s="1" t="s">
        <v>126</v>
      </c>
      <c r="P680" s="1" t="s">
        <v>67</v>
      </c>
      <c r="Q680" s="1" t="s">
        <v>68</v>
      </c>
      <c r="R680" s="2">
        <v>798461.63</v>
      </c>
      <c r="S680" s="1" t="s">
        <v>69</v>
      </c>
      <c r="T680" s="3">
        <v>8.4020089550269266E-4</v>
      </c>
      <c r="U680" s="4">
        <v>15770.416631721217</v>
      </c>
      <c r="V680" s="4">
        <v>2365.5624947581823</v>
      </c>
      <c r="W680" s="4">
        <v>13404.854136963033</v>
      </c>
      <c r="X680" s="1" t="s">
        <v>13</v>
      </c>
    </row>
    <row r="681" spans="1:24" x14ac:dyDescent="0.25">
      <c r="A681" s="1" t="s">
        <v>53</v>
      </c>
      <c r="B681" s="1" t="s">
        <v>54</v>
      </c>
      <c r="C681" s="1" t="s">
        <v>115</v>
      </c>
      <c r="D681" s="1" t="s">
        <v>116</v>
      </c>
      <c r="E681" s="1" t="s">
        <v>57</v>
      </c>
      <c r="F681" s="1" t="s">
        <v>58</v>
      </c>
      <c r="G681" s="1" t="s">
        <v>59</v>
      </c>
      <c r="H681" s="1" t="s">
        <v>223</v>
      </c>
      <c r="I681" s="1" t="s">
        <v>15</v>
      </c>
      <c r="J681" s="1" t="s">
        <v>61</v>
      </c>
      <c r="K681" s="1" t="s">
        <v>62</v>
      </c>
      <c r="L681" s="1" t="s">
        <v>95</v>
      </c>
      <c r="M681" s="1" t="s">
        <v>96</v>
      </c>
      <c r="N681" s="1" t="s">
        <v>145</v>
      </c>
      <c r="O681" s="1" t="s">
        <v>146</v>
      </c>
      <c r="P681" s="1" t="s">
        <v>67</v>
      </c>
      <c r="Q681" s="1" t="s">
        <v>68</v>
      </c>
      <c r="R681" s="2">
        <v>749508.86</v>
      </c>
      <c r="S681" s="1" t="s">
        <v>69</v>
      </c>
      <c r="T681" s="3">
        <v>7.8868913883714401E-4</v>
      </c>
      <c r="U681" s="4">
        <v>14803.550411516217</v>
      </c>
      <c r="V681" s="4">
        <v>2220.5325617274325</v>
      </c>
      <c r="W681" s="4">
        <v>12583.017849788785</v>
      </c>
      <c r="X681" s="1" t="s">
        <v>13</v>
      </c>
    </row>
    <row r="682" spans="1:24" x14ac:dyDescent="0.25">
      <c r="A682" s="1" t="s">
        <v>53</v>
      </c>
      <c r="B682" s="1" t="s">
        <v>54</v>
      </c>
      <c r="C682" s="1" t="s">
        <v>115</v>
      </c>
      <c r="D682" s="1" t="s">
        <v>116</v>
      </c>
      <c r="E682" s="1" t="s">
        <v>57</v>
      </c>
      <c r="F682" s="1" t="s">
        <v>58</v>
      </c>
      <c r="G682" s="1" t="s">
        <v>59</v>
      </c>
      <c r="H682" s="1" t="s">
        <v>223</v>
      </c>
      <c r="I682" s="1" t="s">
        <v>15</v>
      </c>
      <c r="J682" s="1" t="s">
        <v>250</v>
      </c>
      <c r="K682" s="1" t="s">
        <v>251</v>
      </c>
      <c r="L682" s="1" t="s">
        <v>63</v>
      </c>
      <c r="M682" s="1" t="s">
        <v>64</v>
      </c>
      <c r="N682" s="1" t="s">
        <v>119</v>
      </c>
      <c r="O682" s="1" t="s">
        <v>120</v>
      </c>
      <c r="P682" s="1" t="s">
        <v>67</v>
      </c>
      <c r="Q682" s="1" t="s">
        <v>68</v>
      </c>
      <c r="R682" s="2">
        <v>698.64</v>
      </c>
      <c r="S682" s="1" t="s">
        <v>69</v>
      </c>
      <c r="T682" s="3">
        <v>7.351611293256524E-7</v>
      </c>
      <c r="U682" s="4">
        <v>13.798839495375264</v>
      </c>
      <c r="V682" s="4">
        <v>2.0698259243062895</v>
      </c>
      <c r="W682" s="4">
        <v>11.729013571068974</v>
      </c>
      <c r="X682" s="1" t="s">
        <v>13</v>
      </c>
    </row>
    <row r="683" spans="1:24" x14ac:dyDescent="0.25">
      <c r="A683" s="1" t="s">
        <v>53</v>
      </c>
      <c r="B683" s="1" t="s">
        <v>54</v>
      </c>
      <c r="C683" s="1" t="s">
        <v>141</v>
      </c>
      <c r="D683" s="1" t="s">
        <v>142</v>
      </c>
      <c r="E683" s="1" t="s">
        <v>57</v>
      </c>
      <c r="F683" s="1" t="s">
        <v>58</v>
      </c>
      <c r="G683" s="1" t="s">
        <v>59</v>
      </c>
      <c r="H683" s="1" t="s">
        <v>223</v>
      </c>
      <c r="I683" s="1" t="s">
        <v>15</v>
      </c>
      <c r="J683" s="1" t="s">
        <v>61</v>
      </c>
      <c r="K683" s="1" t="s">
        <v>62</v>
      </c>
      <c r="L683" s="1" t="s">
        <v>95</v>
      </c>
      <c r="M683" s="1" t="s">
        <v>96</v>
      </c>
      <c r="N683" s="1" t="s">
        <v>125</v>
      </c>
      <c r="O683" s="1" t="s">
        <v>126</v>
      </c>
      <c r="P683" s="1" t="s">
        <v>67</v>
      </c>
      <c r="Q683" s="1" t="s">
        <v>68</v>
      </c>
      <c r="R683" s="2">
        <v>820387.4</v>
      </c>
      <c r="S683" s="1" t="s">
        <v>69</v>
      </c>
      <c r="T683" s="3">
        <v>8.6327282644643277E-4</v>
      </c>
      <c r="U683" s="4">
        <v>16203.47254183589</v>
      </c>
      <c r="V683" s="4">
        <v>2430.5208812753835</v>
      </c>
      <c r="W683" s="4">
        <v>13772.951660560506</v>
      </c>
      <c r="X683" s="1" t="s">
        <v>13</v>
      </c>
    </row>
    <row r="684" spans="1:24" x14ac:dyDescent="0.25">
      <c r="A684" s="1" t="s">
        <v>53</v>
      </c>
      <c r="B684" s="1" t="s">
        <v>54</v>
      </c>
      <c r="C684" s="1" t="s">
        <v>76</v>
      </c>
      <c r="D684" s="1" t="s">
        <v>77</v>
      </c>
      <c r="E684" s="1" t="s">
        <v>57</v>
      </c>
      <c r="F684" s="1" t="s">
        <v>58</v>
      </c>
      <c r="G684" s="1" t="s">
        <v>59</v>
      </c>
      <c r="H684" s="1" t="s">
        <v>223</v>
      </c>
      <c r="I684" s="1" t="s">
        <v>15</v>
      </c>
      <c r="J684" s="1" t="s">
        <v>264</v>
      </c>
      <c r="K684" s="1" t="s">
        <v>265</v>
      </c>
      <c r="L684" s="1" t="s">
        <v>63</v>
      </c>
      <c r="M684" s="1" t="s">
        <v>64</v>
      </c>
      <c r="N684" s="1" t="s">
        <v>107</v>
      </c>
      <c r="O684" s="1" t="s">
        <v>108</v>
      </c>
      <c r="P684" s="1" t="s">
        <v>67</v>
      </c>
      <c r="Q684" s="1" t="s">
        <v>68</v>
      </c>
      <c r="R684" s="2">
        <v>39150.770000000004</v>
      </c>
      <c r="S684" s="1" t="s">
        <v>69</v>
      </c>
      <c r="T684" s="3">
        <v>4.1197360997321763E-5</v>
      </c>
      <c r="U684" s="4">
        <v>773.26690620398642</v>
      </c>
      <c r="V684" s="4">
        <v>115.99003593059795</v>
      </c>
      <c r="W684" s="4">
        <v>657.27687027338845</v>
      </c>
      <c r="X684" s="1" t="s">
        <v>13</v>
      </c>
    </row>
    <row r="685" spans="1:24" x14ac:dyDescent="0.25">
      <c r="A685" s="1" t="s">
        <v>53</v>
      </c>
      <c r="B685" s="1" t="s">
        <v>54</v>
      </c>
      <c r="C685" s="1" t="s">
        <v>183</v>
      </c>
      <c r="D685" s="1" t="s">
        <v>184</v>
      </c>
      <c r="E685" s="1" t="s">
        <v>57</v>
      </c>
      <c r="F685" s="1" t="s">
        <v>58</v>
      </c>
      <c r="G685" s="1" t="s">
        <v>59</v>
      </c>
      <c r="H685" s="1" t="s">
        <v>223</v>
      </c>
      <c r="I685" s="1" t="s">
        <v>15</v>
      </c>
      <c r="J685" s="1" t="s">
        <v>226</v>
      </c>
      <c r="K685" s="1" t="s">
        <v>227</v>
      </c>
      <c r="L685" s="1" t="s">
        <v>82</v>
      </c>
      <c r="M685" s="1" t="s">
        <v>83</v>
      </c>
      <c r="N685" s="1" t="s">
        <v>101</v>
      </c>
      <c r="O685" s="1" t="s">
        <v>102</v>
      </c>
      <c r="P685" s="1" t="s">
        <v>67</v>
      </c>
      <c r="Q685" s="1" t="s">
        <v>68</v>
      </c>
      <c r="R685" s="2">
        <v>326137.46000000002</v>
      </c>
      <c r="S685" s="1" t="s">
        <v>69</v>
      </c>
      <c r="T685" s="3">
        <v>3.431861665650404E-4</v>
      </c>
      <c r="U685" s="4">
        <v>6441.5413717642432</v>
      </c>
      <c r="V685" s="4">
        <v>966.23120576463646</v>
      </c>
      <c r="W685" s="4">
        <v>5475.3101659996064</v>
      </c>
      <c r="X685" s="1" t="s">
        <v>13</v>
      </c>
    </row>
    <row r="686" spans="1:24" x14ac:dyDescent="0.25">
      <c r="A686" s="1" t="s">
        <v>53</v>
      </c>
      <c r="B686" s="1" t="s">
        <v>54</v>
      </c>
      <c r="C686" s="1" t="s">
        <v>99</v>
      </c>
      <c r="D686" s="1" t="s">
        <v>100</v>
      </c>
      <c r="E686" s="1" t="s">
        <v>57</v>
      </c>
      <c r="F686" s="1" t="s">
        <v>58</v>
      </c>
      <c r="G686" s="1" t="s">
        <v>59</v>
      </c>
      <c r="H686" s="1" t="s">
        <v>223</v>
      </c>
      <c r="I686" s="1" t="s">
        <v>15</v>
      </c>
      <c r="J686" s="1" t="s">
        <v>61</v>
      </c>
      <c r="K686" s="1" t="s">
        <v>62</v>
      </c>
      <c r="L686" s="1" t="s">
        <v>82</v>
      </c>
      <c r="M686" s="1" t="s">
        <v>83</v>
      </c>
      <c r="N686" s="1" t="s">
        <v>101</v>
      </c>
      <c r="O686" s="1" t="s">
        <v>102</v>
      </c>
      <c r="P686" s="1" t="s">
        <v>67</v>
      </c>
      <c r="Q686" s="1" t="s">
        <v>68</v>
      </c>
      <c r="R686" s="2">
        <v>34996236.409999996</v>
      </c>
      <c r="S686" s="1" t="s">
        <v>69</v>
      </c>
      <c r="T686" s="3">
        <v>3.6825650809176561E-2</v>
      </c>
      <c r="U686" s="4">
        <v>691210.70818132057</v>
      </c>
      <c r="V686" s="4">
        <v>103681.60622719808</v>
      </c>
      <c r="W686" s="4">
        <v>587529.10195412242</v>
      </c>
      <c r="X686" s="1" t="s">
        <v>13</v>
      </c>
    </row>
    <row r="687" spans="1:24" x14ac:dyDescent="0.25">
      <c r="A687" s="1" t="s">
        <v>53</v>
      </c>
      <c r="B687" s="1" t="s">
        <v>54</v>
      </c>
      <c r="C687" s="1" t="s">
        <v>159</v>
      </c>
      <c r="D687" s="1" t="s">
        <v>160</v>
      </c>
      <c r="E687" s="1" t="s">
        <v>57</v>
      </c>
      <c r="F687" s="1" t="s">
        <v>58</v>
      </c>
      <c r="G687" s="1" t="s">
        <v>59</v>
      </c>
      <c r="H687" s="1" t="s">
        <v>223</v>
      </c>
      <c r="I687" s="1" t="s">
        <v>15</v>
      </c>
      <c r="J687" s="1" t="s">
        <v>61</v>
      </c>
      <c r="K687" s="1" t="s">
        <v>62</v>
      </c>
      <c r="L687" s="1" t="s">
        <v>95</v>
      </c>
      <c r="M687" s="1" t="s">
        <v>96</v>
      </c>
      <c r="N687" s="1" t="s">
        <v>175</v>
      </c>
      <c r="O687" s="1" t="s">
        <v>176</v>
      </c>
      <c r="P687" s="1" t="s">
        <v>67</v>
      </c>
      <c r="Q687" s="1" t="s">
        <v>68</v>
      </c>
      <c r="R687" s="2">
        <v>1033813.19</v>
      </c>
      <c r="S687" s="1" t="s">
        <v>69</v>
      </c>
      <c r="T687" s="3">
        <v>1.0878553650981266E-3</v>
      </c>
      <c r="U687" s="4">
        <v>20418.845581432342</v>
      </c>
      <c r="V687" s="4">
        <v>3062.8268372148514</v>
      </c>
      <c r="W687" s="4">
        <v>17356.01874421749</v>
      </c>
      <c r="X687" s="1" t="s">
        <v>13</v>
      </c>
    </row>
    <row r="688" spans="1:24" x14ac:dyDescent="0.25">
      <c r="A688" s="1" t="s">
        <v>53</v>
      </c>
      <c r="B688" s="1" t="s">
        <v>54</v>
      </c>
      <c r="C688" s="1" t="s">
        <v>76</v>
      </c>
      <c r="D688" s="1" t="s">
        <v>77</v>
      </c>
      <c r="E688" s="1" t="s">
        <v>57</v>
      </c>
      <c r="F688" s="1" t="s">
        <v>58</v>
      </c>
      <c r="G688" s="1" t="s">
        <v>59</v>
      </c>
      <c r="H688" s="1" t="s">
        <v>223</v>
      </c>
      <c r="I688" s="1" t="s">
        <v>15</v>
      </c>
      <c r="J688" s="1" t="s">
        <v>61</v>
      </c>
      <c r="K688" s="1" t="s">
        <v>62</v>
      </c>
      <c r="L688" s="1" t="s">
        <v>95</v>
      </c>
      <c r="M688" s="1" t="s">
        <v>96</v>
      </c>
      <c r="N688" s="1" t="s">
        <v>113</v>
      </c>
      <c r="O688" s="1" t="s">
        <v>114</v>
      </c>
      <c r="P688" s="1" t="s">
        <v>67</v>
      </c>
      <c r="Q688" s="1" t="s">
        <v>68</v>
      </c>
      <c r="R688" s="2">
        <v>2014769.53</v>
      </c>
      <c r="S688" s="1" t="s">
        <v>69</v>
      </c>
      <c r="T688" s="3">
        <v>2.1200908092947929E-3</v>
      </c>
      <c r="U688" s="4">
        <v>39793.715453799756</v>
      </c>
      <c r="V688" s="4">
        <v>5969.057318069963</v>
      </c>
      <c r="W688" s="4">
        <v>33824.658135729791</v>
      </c>
      <c r="X688" s="1" t="s">
        <v>13</v>
      </c>
    </row>
    <row r="689" spans="1:24" x14ac:dyDescent="0.25">
      <c r="A689" s="1" t="s">
        <v>53</v>
      </c>
      <c r="B689" s="1" t="s">
        <v>54</v>
      </c>
      <c r="C689" s="1" t="s">
        <v>111</v>
      </c>
      <c r="D689" s="1" t="s">
        <v>112</v>
      </c>
      <c r="E689" s="1" t="s">
        <v>57</v>
      </c>
      <c r="F689" s="1" t="s">
        <v>58</v>
      </c>
      <c r="G689" s="1" t="s">
        <v>59</v>
      </c>
      <c r="H689" s="1" t="s">
        <v>223</v>
      </c>
      <c r="I689" s="1" t="s">
        <v>15</v>
      </c>
      <c r="J689" s="1" t="s">
        <v>61</v>
      </c>
      <c r="K689" s="1" t="s">
        <v>62</v>
      </c>
      <c r="L689" s="1" t="s">
        <v>198</v>
      </c>
      <c r="M689" s="1" t="s">
        <v>199</v>
      </c>
      <c r="N689" s="1" t="s">
        <v>200</v>
      </c>
      <c r="O689" s="1" t="s">
        <v>201</v>
      </c>
      <c r="P689" s="1" t="s">
        <v>67</v>
      </c>
      <c r="Q689" s="1" t="s">
        <v>68</v>
      </c>
      <c r="R689" s="2">
        <v>608.1</v>
      </c>
      <c r="S689" s="1" t="s">
        <v>69</v>
      </c>
      <c r="T689" s="3">
        <v>6.3988818668116519E-7</v>
      </c>
      <c r="U689" s="4">
        <v>12.010583844523214</v>
      </c>
      <c r="V689" s="4">
        <v>1.8015875766784821</v>
      </c>
      <c r="W689" s="4">
        <v>10.208996267844732</v>
      </c>
      <c r="X689" s="1" t="s">
        <v>13</v>
      </c>
    </row>
    <row r="690" spans="1:24" x14ac:dyDescent="0.25">
      <c r="A690" s="1" t="s">
        <v>53</v>
      </c>
      <c r="B690" s="1" t="s">
        <v>54</v>
      </c>
      <c r="C690" s="1" t="s">
        <v>111</v>
      </c>
      <c r="D690" s="1" t="s">
        <v>112</v>
      </c>
      <c r="E690" s="1" t="s">
        <v>57</v>
      </c>
      <c r="F690" s="1" t="s">
        <v>58</v>
      </c>
      <c r="G690" s="1" t="s">
        <v>59</v>
      </c>
      <c r="H690" s="1" t="s">
        <v>223</v>
      </c>
      <c r="I690" s="1" t="s">
        <v>15</v>
      </c>
      <c r="J690" s="1" t="s">
        <v>61</v>
      </c>
      <c r="K690" s="1" t="s">
        <v>62</v>
      </c>
      <c r="L690" s="1" t="s">
        <v>177</v>
      </c>
      <c r="M690" s="1" t="s">
        <v>178</v>
      </c>
      <c r="N690" s="1" t="s">
        <v>185</v>
      </c>
      <c r="O690" s="1" t="s">
        <v>186</v>
      </c>
      <c r="P690" s="1" t="s">
        <v>67</v>
      </c>
      <c r="Q690" s="1" t="s">
        <v>68</v>
      </c>
      <c r="R690" s="2">
        <v>119949.59</v>
      </c>
      <c r="S690" s="1" t="s">
        <v>69</v>
      </c>
      <c r="T690" s="3">
        <v>1.2621990731499625E-4</v>
      </c>
      <c r="U690" s="4">
        <v>2369.1244989494871</v>
      </c>
      <c r="V690" s="4">
        <v>355.36867484242305</v>
      </c>
      <c r="W690" s="4">
        <v>2013.755824107064</v>
      </c>
      <c r="X690" s="1" t="s">
        <v>13</v>
      </c>
    </row>
    <row r="691" spans="1:24" x14ac:dyDescent="0.25">
      <c r="A691" s="1" t="s">
        <v>53</v>
      </c>
      <c r="B691" s="1" t="s">
        <v>54</v>
      </c>
      <c r="C691" s="1" t="s">
        <v>111</v>
      </c>
      <c r="D691" s="1" t="s">
        <v>112</v>
      </c>
      <c r="E691" s="1" t="s">
        <v>57</v>
      </c>
      <c r="F691" s="1" t="s">
        <v>58</v>
      </c>
      <c r="G691" s="1" t="s">
        <v>59</v>
      </c>
      <c r="H691" s="1" t="s">
        <v>223</v>
      </c>
      <c r="I691" s="1" t="s">
        <v>15</v>
      </c>
      <c r="J691" s="1" t="s">
        <v>61</v>
      </c>
      <c r="K691" s="1" t="s">
        <v>62</v>
      </c>
      <c r="L691" s="1" t="s">
        <v>177</v>
      </c>
      <c r="M691" s="1" t="s">
        <v>178</v>
      </c>
      <c r="N691" s="1" t="s">
        <v>179</v>
      </c>
      <c r="O691" s="1" t="s">
        <v>180</v>
      </c>
      <c r="P691" s="1" t="s">
        <v>67</v>
      </c>
      <c r="Q691" s="1" t="s">
        <v>68</v>
      </c>
      <c r="R691" s="2">
        <v>11717.18</v>
      </c>
      <c r="S691" s="1" t="s">
        <v>69</v>
      </c>
      <c r="T691" s="3">
        <v>1.2329690944280242E-5</v>
      </c>
      <c r="U691" s="4">
        <v>231.42603652585186</v>
      </c>
      <c r="V691" s="4">
        <v>34.713905478877777</v>
      </c>
      <c r="W691" s="4">
        <v>196.71213104697406</v>
      </c>
      <c r="X691" s="1" t="s">
        <v>13</v>
      </c>
    </row>
    <row r="692" spans="1:24" x14ac:dyDescent="0.25">
      <c r="A692" s="1" t="s">
        <v>53</v>
      </c>
      <c r="B692" s="1" t="s">
        <v>54</v>
      </c>
      <c r="C692" s="1" t="s">
        <v>99</v>
      </c>
      <c r="D692" s="1" t="s">
        <v>100</v>
      </c>
      <c r="E692" s="1" t="s">
        <v>57</v>
      </c>
      <c r="F692" s="1" t="s">
        <v>58</v>
      </c>
      <c r="G692" s="1" t="s">
        <v>59</v>
      </c>
      <c r="H692" s="1" t="s">
        <v>223</v>
      </c>
      <c r="I692" s="1" t="s">
        <v>15</v>
      </c>
      <c r="J692" s="1" t="s">
        <v>61</v>
      </c>
      <c r="K692" s="1" t="s">
        <v>62</v>
      </c>
      <c r="L692" s="1" t="s">
        <v>127</v>
      </c>
      <c r="M692" s="1" t="s">
        <v>128</v>
      </c>
      <c r="N692" s="1" t="s">
        <v>232</v>
      </c>
      <c r="O692" s="1" t="s">
        <v>233</v>
      </c>
      <c r="P692" s="1" t="s">
        <v>67</v>
      </c>
      <c r="Q692" s="1" t="s">
        <v>68</v>
      </c>
      <c r="R692" s="2">
        <v>432174.06</v>
      </c>
      <c r="S692" s="1" t="s">
        <v>69</v>
      </c>
      <c r="T692" s="3">
        <v>4.5476578783758769E-4</v>
      </c>
      <c r="U692" s="4">
        <v>8535.8703881894526</v>
      </c>
      <c r="V692" s="4">
        <v>1280.3805582284178</v>
      </c>
      <c r="W692" s="4">
        <v>7255.489829961034</v>
      </c>
      <c r="X692" s="1" t="s">
        <v>13</v>
      </c>
    </row>
    <row r="693" spans="1:24" x14ac:dyDescent="0.25">
      <c r="A693" s="1" t="s">
        <v>53</v>
      </c>
      <c r="B693" s="1" t="s">
        <v>54</v>
      </c>
      <c r="C693" s="1" t="s">
        <v>70</v>
      </c>
      <c r="D693" s="1" t="s">
        <v>71</v>
      </c>
      <c r="E693" s="1" t="s">
        <v>57</v>
      </c>
      <c r="F693" s="1" t="s">
        <v>58</v>
      </c>
      <c r="G693" s="1" t="s">
        <v>59</v>
      </c>
      <c r="H693" s="1" t="s">
        <v>223</v>
      </c>
      <c r="I693" s="1" t="s">
        <v>15</v>
      </c>
      <c r="J693" s="1" t="s">
        <v>61</v>
      </c>
      <c r="K693" s="1" t="s">
        <v>62</v>
      </c>
      <c r="L693" s="1" t="s">
        <v>63</v>
      </c>
      <c r="M693" s="1" t="s">
        <v>64</v>
      </c>
      <c r="N693" s="1" t="s">
        <v>131</v>
      </c>
      <c r="O693" s="1" t="s">
        <v>132</v>
      </c>
      <c r="P693" s="1" t="s">
        <v>67</v>
      </c>
      <c r="Q693" s="1" t="s">
        <v>68</v>
      </c>
      <c r="R693" s="2">
        <v>1859126.76</v>
      </c>
      <c r="S693" s="1" t="s">
        <v>69</v>
      </c>
      <c r="T693" s="3">
        <v>1.9563118751304552E-3</v>
      </c>
      <c r="U693" s="4">
        <v>36719.614912969555</v>
      </c>
      <c r="V693" s="4">
        <v>5507.9422369454333</v>
      </c>
      <c r="W693" s="4">
        <v>31211.672676024122</v>
      </c>
      <c r="X693" s="1" t="s">
        <v>13</v>
      </c>
    </row>
    <row r="694" spans="1:24" x14ac:dyDescent="0.25">
      <c r="A694" s="1" t="s">
        <v>53</v>
      </c>
      <c r="B694" s="1" t="s">
        <v>54</v>
      </c>
      <c r="C694" s="1" t="s">
        <v>183</v>
      </c>
      <c r="D694" s="1" t="s">
        <v>184</v>
      </c>
      <c r="E694" s="1" t="s">
        <v>57</v>
      </c>
      <c r="F694" s="1" t="s">
        <v>58</v>
      </c>
      <c r="G694" s="1" t="s">
        <v>59</v>
      </c>
      <c r="H694" s="1" t="s">
        <v>223</v>
      </c>
      <c r="I694" s="1" t="s">
        <v>15</v>
      </c>
      <c r="J694" s="1" t="s">
        <v>61</v>
      </c>
      <c r="K694" s="1" t="s">
        <v>62</v>
      </c>
      <c r="L694" s="1" t="s">
        <v>63</v>
      </c>
      <c r="M694" s="1" t="s">
        <v>64</v>
      </c>
      <c r="N694" s="1" t="s">
        <v>131</v>
      </c>
      <c r="O694" s="1" t="s">
        <v>132</v>
      </c>
      <c r="P694" s="1" t="s">
        <v>67</v>
      </c>
      <c r="Q694" s="1" t="s">
        <v>68</v>
      </c>
      <c r="R694" s="2">
        <v>591148.04</v>
      </c>
      <c r="S694" s="1" t="s">
        <v>69</v>
      </c>
      <c r="T694" s="3">
        <v>6.2205006968545453E-4</v>
      </c>
      <c r="U694" s="4">
        <v>11675.765661808195</v>
      </c>
      <c r="V694" s="4">
        <v>1751.3648492712291</v>
      </c>
      <c r="W694" s="4">
        <v>9924.4008125369655</v>
      </c>
      <c r="X694" s="1" t="s">
        <v>13</v>
      </c>
    </row>
    <row r="695" spans="1:24" x14ac:dyDescent="0.25">
      <c r="A695" s="1" t="s">
        <v>53</v>
      </c>
      <c r="B695" s="1" t="s">
        <v>54</v>
      </c>
      <c r="C695" s="1" t="s">
        <v>183</v>
      </c>
      <c r="D695" s="1" t="s">
        <v>184</v>
      </c>
      <c r="E695" s="1" t="s">
        <v>57</v>
      </c>
      <c r="F695" s="1" t="s">
        <v>58</v>
      </c>
      <c r="G695" s="1" t="s">
        <v>59</v>
      </c>
      <c r="H695" s="1" t="s">
        <v>223</v>
      </c>
      <c r="I695" s="1" t="s">
        <v>15</v>
      </c>
      <c r="J695" s="1" t="s">
        <v>226</v>
      </c>
      <c r="K695" s="1" t="s">
        <v>227</v>
      </c>
      <c r="L695" s="1" t="s">
        <v>63</v>
      </c>
      <c r="M695" s="1" t="s">
        <v>64</v>
      </c>
      <c r="N695" s="1" t="s">
        <v>107</v>
      </c>
      <c r="O695" s="1" t="s">
        <v>108</v>
      </c>
      <c r="P695" s="1" t="s">
        <v>67</v>
      </c>
      <c r="Q695" s="1" t="s">
        <v>68</v>
      </c>
      <c r="R695" s="2">
        <v>2476.9</v>
      </c>
      <c r="S695" s="1" t="s">
        <v>69</v>
      </c>
      <c r="T695" s="3">
        <v>2.6063789666018388E-6</v>
      </c>
      <c r="U695" s="4">
        <v>48.92125493257614</v>
      </c>
      <c r="V695" s="4">
        <v>7.3381882398864207</v>
      </c>
      <c r="W695" s="4">
        <v>41.583066692689719</v>
      </c>
      <c r="X695" s="1" t="s">
        <v>13</v>
      </c>
    </row>
    <row r="696" spans="1:24" x14ac:dyDescent="0.25">
      <c r="A696" s="1" t="s">
        <v>53</v>
      </c>
      <c r="B696" s="1" t="s">
        <v>54</v>
      </c>
      <c r="C696" s="1" t="s">
        <v>99</v>
      </c>
      <c r="D696" s="1" t="s">
        <v>100</v>
      </c>
      <c r="E696" s="1" t="s">
        <v>57</v>
      </c>
      <c r="F696" s="1" t="s">
        <v>58</v>
      </c>
      <c r="G696" s="1" t="s">
        <v>59</v>
      </c>
      <c r="H696" s="1" t="s">
        <v>223</v>
      </c>
      <c r="I696" s="1" t="s">
        <v>15</v>
      </c>
      <c r="J696" s="1" t="s">
        <v>226</v>
      </c>
      <c r="K696" s="1" t="s">
        <v>227</v>
      </c>
      <c r="L696" s="1" t="s">
        <v>82</v>
      </c>
      <c r="M696" s="1" t="s">
        <v>83</v>
      </c>
      <c r="N696" s="1" t="s">
        <v>101</v>
      </c>
      <c r="O696" s="1" t="s">
        <v>102</v>
      </c>
      <c r="P696" s="1" t="s">
        <v>67</v>
      </c>
      <c r="Q696" s="1" t="s">
        <v>68</v>
      </c>
      <c r="R696" s="2">
        <v>13006.210000000001</v>
      </c>
      <c r="S696" s="1" t="s">
        <v>69</v>
      </c>
      <c r="T696" s="3">
        <v>1.3686104477050547E-5</v>
      </c>
      <c r="U696" s="4">
        <v>256.8856696340672</v>
      </c>
      <c r="V696" s="4">
        <v>38.532850445110078</v>
      </c>
      <c r="W696" s="4">
        <v>218.35281918895711</v>
      </c>
      <c r="X696" s="1" t="s">
        <v>13</v>
      </c>
    </row>
    <row r="697" spans="1:24" x14ac:dyDescent="0.25">
      <c r="A697" s="1" t="s">
        <v>53</v>
      </c>
      <c r="B697" s="1" t="s">
        <v>54</v>
      </c>
      <c r="C697" s="1" t="s">
        <v>99</v>
      </c>
      <c r="D697" s="1" t="s">
        <v>100</v>
      </c>
      <c r="E697" s="1" t="s">
        <v>57</v>
      </c>
      <c r="F697" s="1" t="s">
        <v>58</v>
      </c>
      <c r="G697" s="1" t="s">
        <v>59</v>
      </c>
      <c r="H697" s="1" t="s">
        <v>223</v>
      </c>
      <c r="I697" s="1" t="s">
        <v>15</v>
      </c>
      <c r="J697" s="1" t="s">
        <v>61</v>
      </c>
      <c r="K697" s="1" t="s">
        <v>62</v>
      </c>
      <c r="L697" s="1" t="s">
        <v>82</v>
      </c>
      <c r="M697" s="1" t="s">
        <v>83</v>
      </c>
      <c r="N697" s="1" t="s">
        <v>133</v>
      </c>
      <c r="O697" s="1" t="s">
        <v>134</v>
      </c>
      <c r="P697" s="1" t="s">
        <v>67</v>
      </c>
      <c r="Q697" s="1" t="s">
        <v>68</v>
      </c>
      <c r="R697" s="2">
        <v>126015.04000000001</v>
      </c>
      <c r="S697" s="1" t="s">
        <v>69</v>
      </c>
      <c r="T697" s="3">
        <v>1.3260242631171599E-4</v>
      </c>
      <c r="U697" s="4">
        <v>2488.923209325681</v>
      </c>
      <c r="V697" s="4">
        <v>373.33848139885214</v>
      </c>
      <c r="W697" s="4">
        <v>2115.5847279268287</v>
      </c>
      <c r="X697" s="1" t="s">
        <v>13</v>
      </c>
    </row>
    <row r="698" spans="1:24" x14ac:dyDescent="0.25">
      <c r="A698" s="1" t="s">
        <v>53</v>
      </c>
      <c r="B698" s="1" t="s">
        <v>54</v>
      </c>
      <c r="C698" s="1" t="s">
        <v>169</v>
      </c>
      <c r="D698" s="1" t="s">
        <v>170</v>
      </c>
      <c r="E698" s="1" t="s">
        <v>57</v>
      </c>
      <c r="F698" s="1" t="s">
        <v>58</v>
      </c>
      <c r="G698" s="1" t="s">
        <v>59</v>
      </c>
      <c r="H698" s="1" t="s">
        <v>223</v>
      </c>
      <c r="I698" s="1" t="s">
        <v>15</v>
      </c>
      <c r="J698" s="1" t="s">
        <v>61</v>
      </c>
      <c r="K698" s="1" t="s">
        <v>62</v>
      </c>
      <c r="L698" s="1" t="s">
        <v>63</v>
      </c>
      <c r="M698" s="1" t="s">
        <v>64</v>
      </c>
      <c r="N698" s="1" t="s">
        <v>147</v>
      </c>
      <c r="O698" s="1" t="s">
        <v>148</v>
      </c>
      <c r="P698" s="1" t="s">
        <v>67</v>
      </c>
      <c r="Q698" s="1" t="s">
        <v>68</v>
      </c>
      <c r="R698" s="2">
        <v>85757.35</v>
      </c>
      <c r="S698" s="1" t="s">
        <v>69</v>
      </c>
      <c r="T698" s="3">
        <v>9.0240281509755018E-5</v>
      </c>
      <c r="U698" s="4">
        <v>1693.7935248464446</v>
      </c>
      <c r="V698" s="4">
        <v>254.06902872696668</v>
      </c>
      <c r="W698" s="4">
        <v>1439.7244961194779</v>
      </c>
      <c r="X698" s="1" t="s">
        <v>13</v>
      </c>
    </row>
    <row r="699" spans="1:24" x14ac:dyDescent="0.25">
      <c r="A699" s="1" t="s">
        <v>53</v>
      </c>
      <c r="B699" s="1" t="s">
        <v>54</v>
      </c>
      <c r="C699" s="1" t="s">
        <v>183</v>
      </c>
      <c r="D699" s="1" t="s">
        <v>184</v>
      </c>
      <c r="E699" s="1" t="s">
        <v>57</v>
      </c>
      <c r="F699" s="1" t="s">
        <v>58</v>
      </c>
      <c r="G699" s="1" t="s">
        <v>59</v>
      </c>
      <c r="H699" s="1" t="s">
        <v>223</v>
      </c>
      <c r="I699" s="1" t="s">
        <v>15</v>
      </c>
      <c r="J699" s="1" t="s">
        <v>226</v>
      </c>
      <c r="K699" s="1" t="s">
        <v>227</v>
      </c>
      <c r="L699" s="1" t="s">
        <v>95</v>
      </c>
      <c r="M699" s="1" t="s">
        <v>96</v>
      </c>
      <c r="N699" s="1" t="s">
        <v>97</v>
      </c>
      <c r="O699" s="1" t="s">
        <v>98</v>
      </c>
      <c r="P699" s="1" t="s">
        <v>67</v>
      </c>
      <c r="Q699" s="1" t="s">
        <v>68</v>
      </c>
      <c r="R699" s="2">
        <v>5005.95</v>
      </c>
      <c r="S699" s="1" t="s">
        <v>69</v>
      </c>
      <c r="T699" s="3">
        <v>5.2676340538013134E-6</v>
      </c>
      <c r="U699" s="4">
        <v>98.872524579001777</v>
      </c>
      <c r="V699" s="4">
        <v>14.830878686850266</v>
      </c>
      <c r="W699" s="4">
        <v>84.041645892151507</v>
      </c>
      <c r="X699" s="1" t="s">
        <v>13</v>
      </c>
    </row>
    <row r="700" spans="1:24" x14ac:dyDescent="0.25">
      <c r="A700" s="1" t="s">
        <v>53</v>
      </c>
      <c r="B700" s="1" t="s">
        <v>54</v>
      </c>
      <c r="C700" s="1" t="s">
        <v>183</v>
      </c>
      <c r="D700" s="1" t="s">
        <v>184</v>
      </c>
      <c r="E700" s="1" t="s">
        <v>57</v>
      </c>
      <c r="F700" s="1" t="s">
        <v>58</v>
      </c>
      <c r="G700" s="1" t="s">
        <v>59</v>
      </c>
      <c r="H700" s="1" t="s">
        <v>223</v>
      </c>
      <c r="I700" s="1" t="s">
        <v>15</v>
      </c>
      <c r="J700" s="1" t="s">
        <v>61</v>
      </c>
      <c r="K700" s="1" t="s">
        <v>62</v>
      </c>
      <c r="L700" s="1" t="s">
        <v>95</v>
      </c>
      <c r="M700" s="1" t="s">
        <v>96</v>
      </c>
      <c r="N700" s="1" t="s">
        <v>97</v>
      </c>
      <c r="O700" s="1" t="s">
        <v>98</v>
      </c>
      <c r="P700" s="1" t="s">
        <v>67</v>
      </c>
      <c r="Q700" s="1" t="s">
        <v>68</v>
      </c>
      <c r="R700" s="2">
        <v>276557.06</v>
      </c>
      <c r="S700" s="1" t="s">
        <v>69</v>
      </c>
      <c r="T700" s="3">
        <v>2.9101397078979476E-4</v>
      </c>
      <c r="U700" s="4">
        <v>5462.2788306608072</v>
      </c>
      <c r="V700" s="4">
        <v>819.34182459912108</v>
      </c>
      <c r="W700" s="4">
        <v>4642.9370060616857</v>
      </c>
      <c r="X700" s="1" t="s">
        <v>13</v>
      </c>
    </row>
    <row r="701" spans="1:24" x14ac:dyDescent="0.25">
      <c r="A701" s="1" t="s">
        <v>53</v>
      </c>
      <c r="B701" s="1" t="s">
        <v>54</v>
      </c>
      <c r="C701" s="1" t="s">
        <v>149</v>
      </c>
      <c r="D701" s="1" t="s">
        <v>150</v>
      </c>
      <c r="E701" s="1" t="s">
        <v>57</v>
      </c>
      <c r="F701" s="1" t="s">
        <v>58</v>
      </c>
      <c r="G701" s="1" t="s">
        <v>59</v>
      </c>
      <c r="H701" s="1" t="s">
        <v>223</v>
      </c>
      <c r="I701" s="1" t="s">
        <v>15</v>
      </c>
      <c r="J701" s="1" t="s">
        <v>61</v>
      </c>
      <c r="K701" s="1" t="s">
        <v>62</v>
      </c>
      <c r="L701" s="1" t="s">
        <v>63</v>
      </c>
      <c r="M701" s="1" t="s">
        <v>64</v>
      </c>
      <c r="N701" s="1" t="s">
        <v>131</v>
      </c>
      <c r="O701" s="1" t="s">
        <v>132</v>
      </c>
      <c r="P701" s="1" t="s">
        <v>67</v>
      </c>
      <c r="Q701" s="1" t="s">
        <v>68</v>
      </c>
      <c r="R701" s="2">
        <v>790049.76</v>
      </c>
      <c r="S701" s="1" t="s">
        <v>69</v>
      </c>
      <c r="T701" s="3">
        <v>8.3134929832969862E-4</v>
      </c>
      <c r="U701" s="4">
        <v>15604.2737770522</v>
      </c>
      <c r="V701" s="4">
        <v>2340.6410665578301</v>
      </c>
      <c r="W701" s="4">
        <v>13263.63271049437</v>
      </c>
      <c r="X701" s="1" t="s">
        <v>13</v>
      </c>
    </row>
    <row r="702" spans="1:24" x14ac:dyDescent="0.25">
      <c r="A702" s="1" t="s">
        <v>53</v>
      </c>
      <c r="B702" s="1" t="s">
        <v>54</v>
      </c>
      <c r="C702" s="1" t="s">
        <v>141</v>
      </c>
      <c r="D702" s="1" t="s">
        <v>142</v>
      </c>
      <c r="E702" s="1" t="s">
        <v>57</v>
      </c>
      <c r="F702" s="1" t="s">
        <v>58</v>
      </c>
      <c r="G702" s="1" t="s">
        <v>59</v>
      </c>
      <c r="H702" s="1" t="s">
        <v>223</v>
      </c>
      <c r="I702" s="1" t="s">
        <v>15</v>
      </c>
      <c r="J702" s="1" t="s">
        <v>226</v>
      </c>
      <c r="K702" s="1" t="s">
        <v>227</v>
      </c>
      <c r="L702" s="1" t="s">
        <v>82</v>
      </c>
      <c r="M702" s="1" t="s">
        <v>83</v>
      </c>
      <c r="N702" s="1" t="s">
        <v>105</v>
      </c>
      <c r="O702" s="1" t="s">
        <v>106</v>
      </c>
      <c r="P702" s="1" t="s">
        <v>67</v>
      </c>
      <c r="Q702" s="1" t="s">
        <v>68</v>
      </c>
      <c r="R702" s="2">
        <v>1406.6000000000001</v>
      </c>
      <c r="S702" s="1" t="s">
        <v>69</v>
      </c>
      <c r="T702" s="3">
        <v>1.4801294579604128E-6</v>
      </c>
      <c r="U702" s="4">
        <v>27.781758322161412</v>
      </c>
      <c r="V702" s="4">
        <v>4.1672637483242116</v>
      </c>
      <c r="W702" s="4">
        <v>23.614494573837199</v>
      </c>
      <c r="X702" s="1" t="s">
        <v>13</v>
      </c>
    </row>
    <row r="703" spans="1:24" x14ac:dyDescent="0.25">
      <c r="A703" s="1" t="s">
        <v>53</v>
      </c>
      <c r="B703" s="1" t="s">
        <v>54</v>
      </c>
      <c r="C703" s="1" t="s">
        <v>79</v>
      </c>
      <c r="D703" s="1" t="s">
        <v>80</v>
      </c>
      <c r="E703" s="1" t="s">
        <v>57</v>
      </c>
      <c r="F703" s="1" t="s">
        <v>58</v>
      </c>
      <c r="G703" s="1" t="s">
        <v>59</v>
      </c>
      <c r="H703" s="1" t="s">
        <v>223</v>
      </c>
      <c r="I703" s="1" t="s">
        <v>15</v>
      </c>
      <c r="J703" s="1" t="s">
        <v>268</v>
      </c>
      <c r="K703" s="1" t="s">
        <v>269</v>
      </c>
      <c r="L703" s="1" t="s">
        <v>89</v>
      </c>
      <c r="M703" s="1" t="s">
        <v>90</v>
      </c>
      <c r="N703" s="1" t="s">
        <v>192</v>
      </c>
      <c r="O703" s="1" t="s">
        <v>193</v>
      </c>
      <c r="P703" s="1" t="s">
        <v>67</v>
      </c>
      <c r="Q703" s="1" t="s">
        <v>68</v>
      </c>
      <c r="R703" s="2">
        <v>33038.29</v>
      </c>
      <c r="S703" s="1" t="s">
        <v>69</v>
      </c>
      <c r="T703" s="3">
        <v>3.4765353525976766E-5</v>
      </c>
      <c r="U703" s="4">
        <v>652.53930624021189</v>
      </c>
      <c r="V703" s="4">
        <v>97.880895936031777</v>
      </c>
      <c r="W703" s="4">
        <v>554.65841030418005</v>
      </c>
      <c r="X703" s="1" t="s">
        <v>13</v>
      </c>
    </row>
    <row r="704" spans="1:24" x14ac:dyDescent="0.25">
      <c r="A704" s="1" t="s">
        <v>53</v>
      </c>
      <c r="B704" s="1" t="s">
        <v>54</v>
      </c>
      <c r="C704" s="1" t="s">
        <v>99</v>
      </c>
      <c r="D704" s="1" t="s">
        <v>100</v>
      </c>
      <c r="E704" s="1" t="s">
        <v>57</v>
      </c>
      <c r="F704" s="1" t="s">
        <v>58</v>
      </c>
      <c r="G704" s="1" t="s">
        <v>59</v>
      </c>
      <c r="H704" s="1" t="s">
        <v>223</v>
      </c>
      <c r="I704" s="1" t="s">
        <v>15</v>
      </c>
      <c r="J704" s="1" t="s">
        <v>226</v>
      </c>
      <c r="K704" s="1" t="s">
        <v>227</v>
      </c>
      <c r="L704" s="1" t="s">
        <v>95</v>
      </c>
      <c r="M704" s="1" t="s">
        <v>96</v>
      </c>
      <c r="N704" s="1" t="s">
        <v>113</v>
      </c>
      <c r="O704" s="1" t="s">
        <v>114</v>
      </c>
      <c r="P704" s="1" t="s">
        <v>67</v>
      </c>
      <c r="Q704" s="1" t="s">
        <v>68</v>
      </c>
      <c r="R704" s="2">
        <v>25922.560000000001</v>
      </c>
      <c r="S704" s="1" t="s">
        <v>69</v>
      </c>
      <c r="T704" s="3">
        <v>2.7277651558187313E-5</v>
      </c>
      <c r="U704" s="4">
        <v>511.99651429811496</v>
      </c>
      <c r="V704" s="4">
        <v>76.799477144717244</v>
      </c>
      <c r="W704" s="4">
        <v>435.19703715339773</v>
      </c>
      <c r="X704" s="1" t="s">
        <v>13</v>
      </c>
    </row>
    <row r="705" spans="1:24" x14ac:dyDescent="0.25">
      <c r="A705" s="1" t="s">
        <v>53</v>
      </c>
      <c r="B705" s="1" t="s">
        <v>54</v>
      </c>
      <c r="C705" s="1" t="s">
        <v>111</v>
      </c>
      <c r="D705" s="1" t="s">
        <v>112</v>
      </c>
      <c r="E705" s="1" t="s">
        <v>57</v>
      </c>
      <c r="F705" s="1" t="s">
        <v>58</v>
      </c>
      <c r="G705" s="1" t="s">
        <v>59</v>
      </c>
      <c r="H705" s="1" t="s">
        <v>223</v>
      </c>
      <c r="I705" s="1" t="s">
        <v>15</v>
      </c>
      <c r="J705" s="1" t="s">
        <v>61</v>
      </c>
      <c r="K705" s="1" t="s">
        <v>62</v>
      </c>
      <c r="L705" s="1" t="s">
        <v>89</v>
      </c>
      <c r="M705" s="1" t="s">
        <v>90</v>
      </c>
      <c r="N705" s="1" t="s">
        <v>121</v>
      </c>
      <c r="O705" s="1" t="s">
        <v>122</v>
      </c>
      <c r="P705" s="1" t="s">
        <v>67</v>
      </c>
      <c r="Q705" s="1" t="s">
        <v>68</v>
      </c>
      <c r="R705" s="2">
        <v>576539.78</v>
      </c>
      <c r="S705" s="1" t="s">
        <v>69</v>
      </c>
      <c r="T705" s="3">
        <v>6.0667816867909536E-4</v>
      </c>
      <c r="U705" s="4">
        <v>11387.237900662667</v>
      </c>
      <c r="V705" s="4">
        <v>1708.0856850994001</v>
      </c>
      <c r="W705" s="4">
        <v>9679.1522155632665</v>
      </c>
      <c r="X705" s="1" t="s">
        <v>13</v>
      </c>
    </row>
    <row r="706" spans="1:24" x14ac:dyDescent="0.25">
      <c r="A706" s="1" t="s">
        <v>53</v>
      </c>
      <c r="B706" s="1" t="s">
        <v>54</v>
      </c>
      <c r="C706" s="1" t="s">
        <v>141</v>
      </c>
      <c r="D706" s="1" t="s">
        <v>142</v>
      </c>
      <c r="E706" s="1" t="s">
        <v>57</v>
      </c>
      <c r="F706" s="1" t="s">
        <v>58</v>
      </c>
      <c r="G706" s="1" t="s">
        <v>59</v>
      </c>
      <c r="H706" s="1" t="s">
        <v>223</v>
      </c>
      <c r="I706" s="1" t="s">
        <v>15</v>
      </c>
      <c r="J706" s="1" t="s">
        <v>240</v>
      </c>
      <c r="K706" s="1" t="s">
        <v>241</v>
      </c>
      <c r="L706" s="1" t="s">
        <v>177</v>
      </c>
      <c r="M706" s="1" t="s">
        <v>178</v>
      </c>
      <c r="N706" s="1" t="s">
        <v>185</v>
      </c>
      <c r="O706" s="1" t="s">
        <v>186</v>
      </c>
      <c r="P706" s="1" t="s">
        <v>67</v>
      </c>
      <c r="Q706" s="1" t="s">
        <v>68</v>
      </c>
      <c r="R706" s="2">
        <v>1102.5899999999999</v>
      </c>
      <c r="S706" s="1" t="s">
        <v>69</v>
      </c>
      <c r="T706" s="3">
        <v>1.1602274556039892E-6</v>
      </c>
      <c r="U706" s="4">
        <v>21.777256439948776</v>
      </c>
      <c r="V706" s="4">
        <v>3.2665884659923163</v>
      </c>
      <c r="W706" s="4">
        <v>18.510667973956458</v>
      </c>
      <c r="X706" s="1" t="s">
        <v>13</v>
      </c>
    </row>
    <row r="707" spans="1:24" x14ac:dyDescent="0.25">
      <c r="A707" s="1" t="s">
        <v>53</v>
      </c>
      <c r="B707" s="1" t="s">
        <v>54</v>
      </c>
      <c r="C707" s="1" t="s">
        <v>55</v>
      </c>
      <c r="D707" s="1" t="s">
        <v>56</v>
      </c>
      <c r="E707" s="1" t="s">
        <v>57</v>
      </c>
      <c r="F707" s="1" t="s">
        <v>58</v>
      </c>
      <c r="G707" s="1" t="s">
        <v>59</v>
      </c>
      <c r="H707" s="1" t="s">
        <v>223</v>
      </c>
      <c r="I707" s="1" t="s">
        <v>15</v>
      </c>
      <c r="J707" s="1" t="s">
        <v>61</v>
      </c>
      <c r="K707" s="1" t="s">
        <v>62</v>
      </c>
      <c r="L707" s="1" t="s">
        <v>127</v>
      </c>
      <c r="M707" s="1" t="s">
        <v>128</v>
      </c>
      <c r="N707" s="1" t="s">
        <v>236</v>
      </c>
      <c r="O707" s="1" t="s">
        <v>237</v>
      </c>
      <c r="P707" s="1" t="s">
        <v>67</v>
      </c>
      <c r="Q707" s="1" t="s">
        <v>68</v>
      </c>
      <c r="R707" s="2">
        <v>226978.78</v>
      </c>
      <c r="S707" s="1" t="s">
        <v>69</v>
      </c>
      <c r="T707" s="3">
        <v>2.3884400583670961E-4</v>
      </c>
      <c r="U707" s="4">
        <v>4483.0581616799682</v>
      </c>
      <c r="V707" s="4">
        <v>672.45872425199525</v>
      </c>
      <c r="W707" s="4">
        <v>3810.599437427973</v>
      </c>
      <c r="X707" s="1" t="s">
        <v>13</v>
      </c>
    </row>
    <row r="708" spans="1:24" x14ac:dyDescent="0.25">
      <c r="A708" s="1" t="s">
        <v>53</v>
      </c>
      <c r="B708" s="1" t="s">
        <v>54</v>
      </c>
      <c r="C708" s="1" t="s">
        <v>159</v>
      </c>
      <c r="D708" s="1" t="s">
        <v>160</v>
      </c>
      <c r="E708" s="1" t="s">
        <v>57</v>
      </c>
      <c r="F708" s="1" t="s">
        <v>58</v>
      </c>
      <c r="G708" s="1" t="s">
        <v>59</v>
      </c>
      <c r="H708" s="1" t="s">
        <v>223</v>
      </c>
      <c r="I708" s="1" t="s">
        <v>15</v>
      </c>
      <c r="J708" s="1" t="s">
        <v>61</v>
      </c>
      <c r="K708" s="1" t="s">
        <v>62</v>
      </c>
      <c r="L708" s="1" t="s">
        <v>95</v>
      </c>
      <c r="M708" s="1" t="s">
        <v>96</v>
      </c>
      <c r="N708" s="1" t="s">
        <v>145</v>
      </c>
      <c r="O708" s="1" t="s">
        <v>146</v>
      </c>
      <c r="P708" s="1" t="s">
        <v>67</v>
      </c>
      <c r="Q708" s="1" t="s">
        <v>68</v>
      </c>
      <c r="R708" s="2">
        <v>1187540.8700000001</v>
      </c>
      <c r="S708" s="1" t="s">
        <v>69</v>
      </c>
      <c r="T708" s="3">
        <v>1.2496190986911254E-3</v>
      </c>
      <c r="U708" s="4">
        <v>23455.121177327812</v>
      </c>
      <c r="V708" s="4">
        <v>3518.2681765991715</v>
      </c>
      <c r="W708" s="4">
        <v>19936.853000728639</v>
      </c>
      <c r="X708" s="1" t="s">
        <v>13</v>
      </c>
    </row>
    <row r="709" spans="1:24" x14ac:dyDescent="0.25">
      <c r="A709" s="1" t="s">
        <v>53</v>
      </c>
      <c r="B709" s="1" t="s">
        <v>54</v>
      </c>
      <c r="C709" s="1" t="s">
        <v>149</v>
      </c>
      <c r="D709" s="1" t="s">
        <v>150</v>
      </c>
      <c r="E709" s="1" t="s">
        <v>57</v>
      </c>
      <c r="F709" s="1" t="s">
        <v>58</v>
      </c>
      <c r="G709" s="1" t="s">
        <v>59</v>
      </c>
      <c r="H709" s="1" t="s">
        <v>223</v>
      </c>
      <c r="I709" s="1" t="s">
        <v>15</v>
      </c>
      <c r="J709" s="1" t="s">
        <v>61</v>
      </c>
      <c r="K709" s="1" t="s">
        <v>62</v>
      </c>
      <c r="L709" s="1" t="s">
        <v>95</v>
      </c>
      <c r="M709" s="1" t="s">
        <v>96</v>
      </c>
      <c r="N709" s="1" t="s">
        <v>113</v>
      </c>
      <c r="O709" s="1" t="s">
        <v>114</v>
      </c>
      <c r="P709" s="1" t="s">
        <v>67</v>
      </c>
      <c r="Q709" s="1" t="s">
        <v>68</v>
      </c>
      <c r="R709" s="2">
        <v>712824.69000000006</v>
      </c>
      <c r="S709" s="1" t="s">
        <v>69</v>
      </c>
      <c r="T709" s="3">
        <v>7.5008731837800319E-4</v>
      </c>
      <c r="U709" s="4">
        <v>14079.001324932198</v>
      </c>
      <c r="V709" s="4">
        <v>2111.8501987398295</v>
      </c>
      <c r="W709" s="4">
        <v>11967.151126192368</v>
      </c>
      <c r="X709" s="1" t="s">
        <v>13</v>
      </c>
    </row>
    <row r="710" spans="1:24" x14ac:dyDescent="0.25">
      <c r="A710" s="1" t="s">
        <v>53</v>
      </c>
      <c r="B710" s="1" t="s">
        <v>54</v>
      </c>
      <c r="C710" s="1" t="s">
        <v>103</v>
      </c>
      <c r="D710" s="1" t="s">
        <v>104</v>
      </c>
      <c r="E710" s="1" t="s">
        <v>57</v>
      </c>
      <c r="F710" s="1" t="s">
        <v>58</v>
      </c>
      <c r="G710" s="1" t="s">
        <v>59</v>
      </c>
      <c r="H710" s="1" t="s">
        <v>223</v>
      </c>
      <c r="I710" s="1" t="s">
        <v>15</v>
      </c>
      <c r="J710" s="1" t="s">
        <v>61</v>
      </c>
      <c r="K710" s="1" t="s">
        <v>62</v>
      </c>
      <c r="L710" s="1" t="s">
        <v>127</v>
      </c>
      <c r="M710" s="1" t="s">
        <v>128</v>
      </c>
      <c r="N710" s="1" t="s">
        <v>228</v>
      </c>
      <c r="O710" s="1" t="s">
        <v>229</v>
      </c>
      <c r="P710" s="1" t="s">
        <v>67</v>
      </c>
      <c r="Q710" s="1" t="s">
        <v>68</v>
      </c>
      <c r="R710" s="2">
        <v>549271.69000000006</v>
      </c>
      <c r="S710" s="1" t="s">
        <v>69</v>
      </c>
      <c r="T710" s="3">
        <v>5.7798465007301292E-4</v>
      </c>
      <c r="U710" s="4">
        <v>10848.665821687164</v>
      </c>
      <c r="V710" s="4">
        <v>1627.2998732530746</v>
      </c>
      <c r="W710" s="4">
        <v>9221.3659484340897</v>
      </c>
      <c r="X710" s="1" t="s">
        <v>13</v>
      </c>
    </row>
    <row r="711" spans="1:24" x14ac:dyDescent="0.25">
      <c r="A711" s="1" t="s">
        <v>53</v>
      </c>
      <c r="B711" s="1" t="s">
        <v>54</v>
      </c>
      <c r="C711" s="1" t="s">
        <v>173</v>
      </c>
      <c r="D711" s="1" t="s">
        <v>174</v>
      </c>
      <c r="E711" s="1" t="s">
        <v>57</v>
      </c>
      <c r="F711" s="1" t="s">
        <v>58</v>
      </c>
      <c r="G711" s="1" t="s">
        <v>59</v>
      </c>
      <c r="H711" s="1" t="s">
        <v>223</v>
      </c>
      <c r="I711" s="1" t="s">
        <v>15</v>
      </c>
      <c r="J711" s="1" t="s">
        <v>61</v>
      </c>
      <c r="K711" s="1" t="s">
        <v>62</v>
      </c>
      <c r="L711" s="1" t="s">
        <v>82</v>
      </c>
      <c r="M711" s="1" t="s">
        <v>83</v>
      </c>
      <c r="N711" s="1" t="s">
        <v>105</v>
      </c>
      <c r="O711" s="1" t="s">
        <v>106</v>
      </c>
      <c r="P711" s="1" t="s">
        <v>67</v>
      </c>
      <c r="Q711" s="1" t="s">
        <v>68</v>
      </c>
      <c r="R711" s="2">
        <v>164016.76999999999</v>
      </c>
      <c r="S711" s="1" t="s">
        <v>69</v>
      </c>
      <c r="T711" s="3">
        <v>1.7259068169807882E-4</v>
      </c>
      <c r="U711" s="4">
        <v>3239.4954250828478</v>
      </c>
      <c r="V711" s="4">
        <v>485.92431376242712</v>
      </c>
      <c r="W711" s="4">
        <v>2753.5711113204206</v>
      </c>
      <c r="X711" s="1" t="s">
        <v>13</v>
      </c>
    </row>
    <row r="712" spans="1:24" x14ac:dyDescent="0.25">
      <c r="A712" s="1" t="s">
        <v>53</v>
      </c>
      <c r="B712" s="1" t="s">
        <v>54</v>
      </c>
      <c r="C712" s="1" t="s">
        <v>79</v>
      </c>
      <c r="D712" s="1" t="s">
        <v>80</v>
      </c>
      <c r="E712" s="1" t="s">
        <v>57</v>
      </c>
      <c r="F712" s="1" t="s">
        <v>58</v>
      </c>
      <c r="G712" s="1" t="s">
        <v>59</v>
      </c>
      <c r="H712" s="1" t="s">
        <v>223</v>
      </c>
      <c r="I712" s="1" t="s">
        <v>15</v>
      </c>
      <c r="J712" s="1" t="s">
        <v>61</v>
      </c>
      <c r="K712" s="1" t="s">
        <v>62</v>
      </c>
      <c r="L712" s="1" t="s">
        <v>63</v>
      </c>
      <c r="M712" s="1" t="s">
        <v>64</v>
      </c>
      <c r="N712" s="1" t="s">
        <v>196</v>
      </c>
      <c r="O712" s="1" t="s">
        <v>197</v>
      </c>
      <c r="P712" s="1" t="s">
        <v>67</v>
      </c>
      <c r="Q712" s="1" t="s">
        <v>68</v>
      </c>
      <c r="R712" s="2">
        <v>9.9</v>
      </c>
      <c r="S712" s="1" t="s">
        <v>69</v>
      </c>
      <c r="T712" s="3">
        <v>1.0417518579417094E-8</v>
      </c>
      <c r="U712" s="4">
        <v>0.19553491212099955</v>
      </c>
      <c r="V712" s="4">
        <v>2.9330236818149932E-2</v>
      </c>
      <c r="W712" s="4">
        <v>0.1662046753028496</v>
      </c>
      <c r="X712" s="1" t="s">
        <v>13</v>
      </c>
    </row>
    <row r="713" spans="1:24" x14ac:dyDescent="0.25">
      <c r="A713" s="1" t="s">
        <v>53</v>
      </c>
      <c r="B713" s="1" t="s">
        <v>54</v>
      </c>
      <c r="C713" s="1" t="s">
        <v>169</v>
      </c>
      <c r="D713" s="1" t="s">
        <v>170</v>
      </c>
      <c r="E713" s="1" t="s">
        <v>57</v>
      </c>
      <c r="F713" s="1" t="s">
        <v>58</v>
      </c>
      <c r="G713" s="1" t="s">
        <v>59</v>
      </c>
      <c r="H713" s="1" t="s">
        <v>223</v>
      </c>
      <c r="I713" s="1" t="s">
        <v>15</v>
      </c>
      <c r="J713" s="1" t="s">
        <v>61</v>
      </c>
      <c r="K713" s="1" t="s">
        <v>62</v>
      </c>
      <c r="L713" s="1" t="s">
        <v>63</v>
      </c>
      <c r="M713" s="1" t="s">
        <v>64</v>
      </c>
      <c r="N713" s="1" t="s">
        <v>72</v>
      </c>
      <c r="O713" s="1" t="s">
        <v>73</v>
      </c>
      <c r="P713" s="1" t="s">
        <v>67</v>
      </c>
      <c r="Q713" s="1" t="s">
        <v>68</v>
      </c>
      <c r="R713" s="2">
        <v>578125.76</v>
      </c>
      <c r="S713" s="1" t="s">
        <v>69</v>
      </c>
      <c r="T713" s="3">
        <v>6.0834705515551803E-4</v>
      </c>
      <c r="U713" s="4">
        <v>11418.562593584453</v>
      </c>
      <c r="V713" s="4">
        <v>1712.7843890376678</v>
      </c>
      <c r="W713" s="4">
        <v>9705.7782045467848</v>
      </c>
      <c r="X713" s="1" t="s">
        <v>13</v>
      </c>
    </row>
    <row r="714" spans="1:24" x14ac:dyDescent="0.25">
      <c r="A714" s="1" t="s">
        <v>53</v>
      </c>
      <c r="B714" s="1" t="s">
        <v>54</v>
      </c>
      <c r="C714" s="1" t="s">
        <v>99</v>
      </c>
      <c r="D714" s="1" t="s">
        <v>100</v>
      </c>
      <c r="E714" s="1" t="s">
        <v>57</v>
      </c>
      <c r="F714" s="1" t="s">
        <v>58</v>
      </c>
      <c r="G714" s="1" t="s">
        <v>59</v>
      </c>
      <c r="H714" s="1" t="s">
        <v>223</v>
      </c>
      <c r="I714" s="1" t="s">
        <v>15</v>
      </c>
      <c r="J714" s="1" t="s">
        <v>61</v>
      </c>
      <c r="K714" s="1" t="s">
        <v>62</v>
      </c>
      <c r="L714" s="1" t="s">
        <v>89</v>
      </c>
      <c r="M714" s="1" t="s">
        <v>90</v>
      </c>
      <c r="N714" s="1" t="s">
        <v>91</v>
      </c>
      <c r="O714" s="1" t="s">
        <v>92</v>
      </c>
      <c r="P714" s="1" t="s">
        <v>67</v>
      </c>
      <c r="Q714" s="1" t="s">
        <v>68</v>
      </c>
      <c r="R714" s="2">
        <v>2560341.42</v>
      </c>
      <c r="S714" s="1" t="s">
        <v>69</v>
      </c>
      <c r="T714" s="3">
        <v>2.6941822537879944E-3</v>
      </c>
      <c r="U714" s="4">
        <v>50569.306521157087</v>
      </c>
      <c r="V714" s="4">
        <v>7585.395978173563</v>
      </c>
      <c r="W714" s="4">
        <v>42983.910542983525</v>
      </c>
      <c r="X714" s="1" t="s">
        <v>13</v>
      </c>
    </row>
    <row r="715" spans="1:24" x14ac:dyDescent="0.25">
      <c r="A715" s="1" t="s">
        <v>53</v>
      </c>
      <c r="B715" s="1" t="s">
        <v>54</v>
      </c>
      <c r="C715" s="1" t="s">
        <v>87</v>
      </c>
      <c r="D715" s="1" t="s">
        <v>88</v>
      </c>
      <c r="E715" s="1" t="s">
        <v>57</v>
      </c>
      <c r="F715" s="1" t="s">
        <v>58</v>
      </c>
      <c r="G715" s="1" t="s">
        <v>59</v>
      </c>
      <c r="H715" s="1" t="s">
        <v>223</v>
      </c>
      <c r="I715" s="1" t="s">
        <v>15</v>
      </c>
      <c r="J715" s="1" t="s">
        <v>61</v>
      </c>
      <c r="K715" s="1" t="s">
        <v>62</v>
      </c>
      <c r="L715" s="1" t="s">
        <v>127</v>
      </c>
      <c r="M715" s="1" t="s">
        <v>128</v>
      </c>
      <c r="N715" s="1" t="s">
        <v>129</v>
      </c>
      <c r="O715" s="1" t="s">
        <v>130</v>
      </c>
      <c r="P715" s="1" t="s">
        <v>67</v>
      </c>
      <c r="Q715" s="1" t="s">
        <v>68</v>
      </c>
      <c r="R715" s="2">
        <v>1304291.3700000001</v>
      </c>
      <c r="S715" s="1" t="s">
        <v>69</v>
      </c>
      <c r="T715" s="3">
        <v>1.3724726848432704E-3</v>
      </c>
      <c r="U715" s="4">
        <v>25761.060445770516</v>
      </c>
      <c r="V715" s="4">
        <v>3864.1590668655772</v>
      </c>
      <c r="W715" s="4">
        <v>21896.901378904939</v>
      </c>
      <c r="X715" s="1" t="s">
        <v>13</v>
      </c>
    </row>
    <row r="716" spans="1:24" x14ac:dyDescent="0.25">
      <c r="A716" s="1" t="s">
        <v>53</v>
      </c>
      <c r="B716" s="1" t="s">
        <v>54</v>
      </c>
      <c r="C716" s="1" t="s">
        <v>149</v>
      </c>
      <c r="D716" s="1" t="s">
        <v>150</v>
      </c>
      <c r="E716" s="1" t="s">
        <v>57</v>
      </c>
      <c r="F716" s="1" t="s">
        <v>58</v>
      </c>
      <c r="G716" s="1" t="s">
        <v>59</v>
      </c>
      <c r="H716" s="1" t="s">
        <v>223</v>
      </c>
      <c r="I716" s="1" t="s">
        <v>15</v>
      </c>
      <c r="J716" s="1" t="s">
        <v>61</v>
      </c>
      <c r="K716" s="1" t="s">
        <v>62</v>
      </c>
      <c r="L716" s="1" t="s">
        <v>63</v>
      </c>
      <c r="M716" s="1" t="s">
        <v>64</v>
      </c>
      <c r="N716" s="1" t="s">
        <v>72</v>
      </c>
      <c r="O716" s="1" t="s">
        <v>73</v>
      </c>
      <c r="P716" s="1" t="s">
        <v>67</v>
      </c>
      <c r="Q716" s="1" t="s">
        <v>68</v>
      </c>
      <c r="R716" s="2">
        <v>332690.93</v>
      </c>
      <c r="S716" s="1" t="s">
        <v>69</v>
      </c>
      <c r="T716" s="3">
        <v>3.5008221661399517E-4</v>
      </c>
      <c r="U716" s="4">
        <v>6570.9789657579404</v>
      </c>
      <c r="V716" s="4">
        <v>985.64684486369106</v>
      </c>
      <c r="W716" s="4">
        <v>5585.3321208942489</v>
      </c>
      <c r="X716" s="1" t="s">
        <v>13</v>
      </c>
    </row>
    <row r="717" spans="1:24" x14ac:dyDescent="0.25">
      <c r="A717" s="1" t="s">
        <v>53</v>
      </c>
      <c r="B717" s="1" t="s">
        <v>54</v>
      </c>
      <c r="C717" s="1" t="s">
        <v>111</v>
      </c>
      <c r="D717" s="1" t="s">
        <v>112</v>
      </c>
      <c r="E717" s="1" t="s">
        <v>57</v>
      </c>
      <c r="F717" s="1" t="s">
        <v>58</v>
      </c>
      <c r="G717" s="1" t="s">
        <v>59</v>
      </c>
      <c r="H717" s="1" t="s">
        <v>223</v>
      </c>
      <c r="I717" s="1" t="s">
        <v>15</v>
      </c>
      <c r="J717" s="1" t="s">
        <v>226</v>
      </c>
      <c r="K717" s="1" t="s">
        <v>227</v>
      </c>
      <c r="L717" s="1" t="s">
        <v>89</v>
      </c>
      <c r="M717" s="1" t="s">
        <v>90</v>
      </c>
      <c r="N717" s="1" t="s">
        <v>91</v>
      </c>
      <c r="O717" s="1" t="s">
        <v>92</v>
      </c>
      <c r="P717" s="1" t="s">
        <v>67</v>
      </c>
      <c r="Q717" s="1" t="s">
        <v>68</v>
      </c>
      <c r="R717" s="2">
        <v>2228.3200000000002</v>
      </c>
      <c r="S717" s="1" t="s">
        <v>69</v>
      </c>
      <c r="T717" s="3">
        <v>2.3448045455441114E-6</v>
      </c>
      <c r="U717" s="4">
        <v>44.01155104822886</v>
      </c>
      <c r="V717" s="4">
        <v>6.6017326572343284</v>
      </c>
      <c r="W717" s="4">
        <v>37.409818390994531</v>
      </c>
      <c r="X717" s="1" t="s">
        <v>13</v>
      </c>
    </row>
    <row r="718" spans="1:24" x14ac:dyDescent="0.25">
      <c r="A718" s="1" t="s">
        <v>53</v>
      </c>
      <c r="B718" s="1" t="s">
        <v>54</v>
      </c>
      <c r="C718" s="1" t="s">
        <v>111</v>
      </c>
      <c r="D718" s="1" t="s">
        <v>112</v>
      </c>
      <c r="E718" s="1" t="s">
        <v>57</v>
      </c>
      <c r="F718" s="1" t="s">
        <v>58</v>
      </c>
      <c r="G718" s="1" t="s">
        <v>59</v>
      </c>
      <c r="H718" s="1" t="s">
        <v>223</v>
      </c>
      <c r="I718" s="1" t="s">
        <v>15</v>
      </c>
      <c r="J718" s="1" t="s">
        <v>61</v>
      </c>
      <c r="K718" s="1" t="s">
        <v>62</v>
      </c>
      <c r="L718" s="1" t="s">
        <v>63</v>
      </c>
      <c r="M718" s="1" t="s">
        <v>64</v>
      </c>
      <c r="N718" s="1" t="s">
        <v>131</v>
      </c>
      <c r="O718" s="1" t="s">
        <v>132</v>
      </c>
      <c r="P718" s="1" t="s">
        <v>67</v>
      </c>
      <c r="Q718" s="1" t="s">
        <v>68</v>
      </c>
      <c r="R718" s="2">
        <v>690327.77</v>
      </c>
      <c r="S718" s="1" t="s">
        <v>69</v>
      </c>
      <c r="T718" s="3">
        <v>7.2641438079419911E-4</v>
      </c>
      <c r="U718" s="4">
        <v>13634.664630468242</v>
      </c>
      <c r="V718" s="4">
        <v>2045.1996945702363</v>
      </c>
      <c r="W718" s="4">
        <v>11589.464935898006</v>
      </c>
      <c r="X718" s="1" t="s">
        <v>13</v>
      </c>
    </row>
    <row r="719" spans="1:24" x14ac:dyDescent="0.25">
      <c r="A719" s="1" t="s">
        <v>53</v>
      </c>
      <c r="B719" s="1" t="s">
        <v>54</v>
      </c>
      <c r="C719" s="1" t="s">
        <v>111</v>
      </c>
      <c r="D719" s="1" t="s">
        <v>112</v>
      </c>
      <c r="E719" s="1" t="s">
        <v>57</v>
      </c>
      <c r="F719" s="1" t="s">
        <v>58</v>
      </c>
      <c r="G719" s="1" t="s">
        <v>59</v>
      </c>
      <c r="H719" s="1" t="s">
        <v>223</v>
      </c>
      <c r="I719" s="1" t="s">
        <v>15</v>
      </c>
      <c r="J719" s="1" t="s">
        <v>226</v>
      </c>
      <c r="K719" s="1" t="s">
        <v>227</v>
      </c>
      <c r="L719" s="1" t="s">
        <v>63</v>
      </c>
      <c r="M719" s="1" t="s">
        <v>64</v>
      </c>
      <c r="N719" s="1" t="s">
        <v>107</v>
      </c>
      <c r="O719" s="1" t="s">
        <v>108</v>
      </c>
      <c r="P719" s="1" t="s">
        <v>67</v>
      </c>
      <c r="Q719" s="1" t="s">
        <v>68</v>
      </c>
      <c r="R719" s="2">
        <v>15883.92</v>
      </c>
      <c r="S719" s="1" t="s">
        <v>69</v>
      </c>
      <c r="T719" s="3">
        <v>1.6714245627674219E-5</v>
      </c>
      <c r="U719" s="4">
        <v>313.72332336737242</v>
      </c>
      <c r="V719" s="4">
        <v>47.05849850510586</v>
      </c>
      <c r="W719" s="4">
        <v>266.66482486226653</v>
      </c>
      <c r="X719" s="1" t="s">
        <v>13</v>
      </c>
    </row>
    <row r="720" spans="1:24" x14ac:dyDescent="0.25">
      <c r="A720" s="1" t="s">
        <v>53</v>
      </c>
      <c r="B720" s="1" t="s">
        <v>54</v>
      </c>
      <c r="C720" s="1" t="s">
        <v>141</v>
      </c>
      <c r="D720" s="1" t="s">
        <v>142</v>
      </c>
      <c r="E720" s="1" t="s">
        <v>57</v>
      </c>
      <c r="F720" s="1" t="s">
        <v>58</v>
      </c>
      <c r="G720" s="1" t="s">
        <v>59</v>
      </c>
      <c r="H720" s="1" t="s">
        <v>223</v>
      </c>
      <c r="I720" s="1" t="s">
        <v>15</v>
      </c>
      <c r="J720" s="1" t="s">
        <v>61</v>
      </c>
      <c r="K720" s="1" t="s">
        <v>62</v>
      </c>
      <c r="L720" s="1" t="s">
        <v>95</v>
      </c>
      <c r="M720" s="1" t="s">
        <v>96</v>
      </c>
      <c r="N720" s="1" t="s">
        <v>175</v>
      </c>
      <c r="O720" s="1" t="s">
        <v>176</v>
      </c>
      <c r="P720" s="1" t="s">
        <v>67</v>
      </c>
      <c r="Q720" s="1" t="s">
        <v>68</v>
      </c>
      <c r="R720" s="2">
        <v>524755.93000000005</v>
      </c>
      <c r="S720" s="1" t="s">
        <v>69</v>
      </c>
      <c r="T720" s="3">
        <v>5.5218733842770675E-4</v>
      </c>
      <c r="U720" s="4">
        <v>10364.455015911453</v>
      </c>
      <c r="V720" s="4">
        <v>1554.668252386718</v>
      </c>
      <c r="W720" s="4">
        <v>8809.7867635247349</v>
      </c>
      <c r="X720" s="1" t="s">
        <v>13</v>
      </c>
    </row>
    <row r="721" spans="1:24" x14ac:dyDescent="0.25">
      <c r="A721" s="1" t="s">
        <v>53</v>
      </c>
      <c r="B721" s="1" t="s">
        <v>54</v>
      </c>
      <c r="C721" s="1" t="s">
        <v>55</v>
      </c>
      <c r="D721" s="1" t="s">
        <v>56</v>
      </c>
      <c r="E721" s="1" t="s">
        <v>57</v>
      </c>
      <c r="F721" s="1" t="s">
        <v>58</v>
      </c>
      <c r="G721" s="1" t="s">
        <v>59</v>
      </c>
      <c r="H721" s="1" t="s">
        <v>223</v>
      </c>
      <c r="I721" s="1" t="s">
        <v>15</v>
      </c>
      <c r="J721" s="1" t="s">
        <v>61</v>
      </c>
      <c r="K721" s="1" t="s">
        <v>62</v>
      </c>
      <c r="L721" s="1" t="s">
        <v>89</v>
      </c>
      <c r="M721" s="1" t="s">
        <v>90</v>
      </c>
      <c r="N721" s="1" t="s">
        <v>181</v>
      </c>
      <c r="O721" s="1" t="s">
        <v>182</v>
      </c>
      <c r="P721" s="1" t="s">
        <v>67</v>
      </c>
      <c r="Q721" s="1" t="s">
        <v>68</v>
      </c>
      <c r="R721" s="2">
        <v>255565.02000000002</v>
      </c>
      <c r="S721" s="1" t="s">
        <v>69</v>
      </c>
      <c r="T721" s="3">
        <v>2.6892458021203047E-4</v>
      </c>
      <c r="U721" s="4">
        <v>5047.6650229193428</v>
      </c>
      <c r="V721" s="4">
        <v>757.14975343790138</v>
      </c>
      <c r="W721" s="4">
        <v>4290.5152694814415</v>
      </c>
      <c r="X721" s="1" t="s">
        <v>13</v>
      </c>
    </row>
    <row r="722" spans="1:24" x14ac:dyDescent="0.25">
      <c r="A722" s="1" t="s">
        <v>53</v>
      </c>
      <c r="B722" s="1" t="s">
        <v>54</v>
      </c>
      <c r="C722" s="1" t="s">
        <v>183</v>
      </c>
      <c r="D722" s="1" t="s">
        <v>184</v>
      </c>
      <c r="E722" s="1" t="s">
        <v>57</v>
      </c>
      <c r="F722" s="1" t="s">
        <v>58</v>
      </c>
      <c r="G722" s="1" t="s">
        <v>59</v>
      </c>
      <c r="H722" s="1" t="s">
        <v>223</v>
      </c>
      <c r="I722" s="1" t="s">
        <v>15</v>
      </c>
      <c r="J722" s="1" t="s">
        <v>61</v>
      </c>
      <c r="K722" s="1" t="s">
        <v>62</v>
      </c>
      <c r="L722" s="1" t="s">
        <v>63</v>
      </c>
      <c r="M722" s="1" t="s">
        <v>64</v>
      </c>
      <c r="N722" s="1" t="s">
        <v>72</v>
      </c>
      <c r="O722" s="1" t="s">
        <v>73</v>
      </c>
      <c r="P722" s="1" t="s">
        <v>67</v>
      </c>
      <c r="Q722" s="1" t="s">
        <v>68</v>
      </c>
      <c r="R722" s="2">
        <v>76015.520000000004</v>
      </c>
      <c r="S722" s="1" t="s">
        <v>69</v>
      </c>
      <c r="T722" s="3">
        <v>7.9989201204449677E-5</v>
      </c>
      <c r="U722" s="4">
        <v>1501.3826285890993</v>
      </c>
      <c r="V722" s="4">
        <v>225.2073942883649</v>
      </c>
      <c r="W722" s="4">
        <v>1276.1752343007345</v>
      </c>
      <c r="X722" s="1" t="s">
        <v>13</v>
      </c>
    </row>
    <row r="723" spans="1:24" x14ac:dyDescent="0.25">
      <c r="A723" s="1" t="s">
        <v>53</v>
      </c>
      <c r="B723" s="1" t="s">
        <v>54</v>
      </c>
      <c r="C723" s="1" t="s">
        <v>183</v>
      </c>
      <c r="D723" s="1" t="s">
        <v>184</v>
      </c>
      <c r="E723" s="1" t="s">
        <v>57</v>
      </c>
      <c r="F723" s="1" t="s">
        <v>58</v>
      </c>
      <c r="G723" s="1" t="s">
        <v>59</v>
      </c>
      <c r="H723" s="1" t="s">
        <v>223</v>
      </c>
      <c r="I723" s="1" t="s">
        <v>15</v>
      </c>
      <c r="J723" s="1" t="s">
        <v>226</v>
      </c>
      <c r="K723" s="1" t="s">
        <v>227</v>
      </c>
      <c r="L723" s="1" t="s">
        <v>63</v>
      </c>
      <c r="M723" s="1" t="s">
        <v>64</v>
      </c>
      <c r="N723" s="1" t="s">
        <v>131</v>
      </c>
      <c r="O723" s="1" t="s">
        <v>132</v>
      </c>
      <c r="P723" s="1" t="s">
        <v>67</v>
      </c>
      <c r="Q723" s="1" t="s">
        <v>68</v>
      </c>
      <c r="R723" s="2">
        <v>16652.439999999999</v>
      </c>
      <c r="S723" s="1" t="s">
        <v>69</v>
      </c>
      <c r="T723" s="3">
        <v>1.7522939706326099E-5</v>
      </c>
      <c r="U723" s="4">
        <v>328.90236282830477</v>
      </c>
      <c r="V723" s="4">
        <v>49.335354424245715</v>
      </c>
      <c r="W723" s="4">
        <v>279.56700840405904</v>
      </c>
      <c r="X723" s="1" t="s">
        <v>13</v>
      </c>
    </row>
    <row r="724" spans="1:24" x14ac:dyDescent="0.25">
      <c r="A724" s="1" t="s">
        <v>53</v>
      </c>
      <c r="B724" s="1" t="s">
        <v>54</v>
      </c>
      <c r="C724" s="1" t="s">
        <v>141</v>
      </c>
      <c r="D724" s="1" t="s">
        <v>142</v>
      </c>
      <c r="E724" s="1" t="s">
        <v>57</v>
      </c>
      <c r="F724" s="1" t="s">
        <v>58</v>
      </c>
      <c r="G724" s="1" t="s">
        <v>59</v>
      </c>
      <c r="H724" s="1" t="s">
        <v>223</v>
      </c>
      <c r="I724" s="1" t="s">
        <v>15</v>
      </c>
      <c r="J724" s="1" t="s">
        <v>61</v>
      </c>
      <c r="K724" s="1" t="s">
        <v>62</v>
      </c>
      <c r="L724" s="1" t="s">
        <v>127</v>
      </c>
      <c r="M724" s="1" t="s">
        <v>128</v>
      </c>
      <c r="N724" s="1" t="s">
        <v>228</v>
      </c>
      <c r="O724" s="1" t="s">
        <v>229</v>
      </c>
      <c r="P724" s="1" t="s">
        <v>67</v>
      </c>
      <c r="Q724" s="1" t="s">
        <v>68</v>
      </c>
      <c r="R724" s="2">
        <v>311818.41000000003</v>
      </c>
      <c r="S724" s="1" t="s">
        <v>69</v>
      </c>
      <c r="T724" s="3">
        <v>3.2811859389689875E-4</v>
      </c>
      <c r="U724" s="4">
        <v>6158.7257976828096</v>
      </c>
      <c r="V724" s="4">
        <v>923.80886965242144</v>
      </c>
      <c r="W724" s="4">
        <v>5234.9169280303877</v>
      </c>
      <c r="X724" s="1" t="s">
        <v>13</v>
      </c>
    </row>
    <row r="725" spans="1:24" x14ac:dyDescent="0.25">
      <c r="A725" s="1" t="s">
        <v>53</v>
      </c>
      <c r="B725" s="1" t="s">
        <v>54</v>
      </c>
      <c r="C725" s="1" t="s">
        <v>183</v>
      </c>
      <c r="D725" s="1" t="s">
        <v>184</v>
      </c>
      <c r="E725" s="1" t="s">
        <v>57</v>
      </c>
      <c r="F725" s="1" t="s">
        <v>58</v>
      </c>
      <c r="G725" s="1" t="s">
        <v>59</v>
      </c>
      <c r="H725" s="1" t="s">
        <v>223</v>
      </c>
      <c r="I725" s="1" t="s">
        <v>15</v>
      </c>
      <c r="J725" s="1" t="s">
        <v>61</v>
      </c>
      <c r="K725" s="1" t="s">
        <v>62</v>
      </c>
      <c r="L725" s="1" t="s">
        <v>89</v>
      </c>
      <c r="M725" s="1" t="s">
        <v>90</v>
      </c>
      <c r="N725" s="1" t="s">
        <v>91</v>
      </c>
      <c r="O725" s="1" t="s">
        <v>92</v>
      </c>
      <c r="P725" s="1" t="s">
        <v>67</v>
      </c>
      <c r="Q725" s="1" t="s">
        <v>68</v>
      </c>
      <c r="R725" s="2">
        <v>886144.59</v>
      </c>
      <c r="S725" s="1" t="s">
        <v>69</v>
      </c>
      <c r="T725" s="3">
        <v>9.3246744751262058E-4</v>
      </c>
      <c r="U725" s="4">
        <v>17502.242882035269</v>
      </c>
      <c r="V725" s="4">
        <v>2625.3364323052901</v>
      </c>
      <c r="W725" s="4">
        <v>14876.906449729979</v>
      </c>
      <c r="X725" s="1" t="s">
        <v>13</v>
      </c>
    </row>
    <row r="726" spans="1:24" x14ac:dyDescent="0.25">
      <c r="A726" s="1" t="s">
        <v>53</v>
      </c>
      <c r="B726" s="1" t="s">
        <v>54</v>
      </c>
      <c r="C726" s="1" t="s">
        <v>183</v>
      </c>
      <c r="D726" s="1" t="s">
        <v>184</v>
      </c>
      <c r="E726" s="1" t="s">
        <v>57</v>
      </c>
      <c r="F726" s="1" t="s">
        <v>58</v>
      </c>
      <c r="G726" s="1" t="s">
        <v>59</v>
      </c>
      <c r="H726" s="1" t="s">
        <v>223</v>
      </c>
      <c r="I726" s="1" t="s">
        <v>15</v>
      </c>
      <c r="J726" s="1" t="s">
        <v>61</v>
      </c>
      <c r="K726" s="1" t="s">
        <v>62</v>
      </c>
      <c r="L726" s="1" t="s">
        <v>95</v>
      </c>
      <c r="M726" s="1" t="s">
        <v>96</v>
      </c>
      <c r="N726" s="1" t="s">
        <v>175</v>
      </c>
      <c r="O726" s="1" t="s">
        <v>176</v>
      </c>
      <c r="P726" s="1" t="s">
        <v>67</v>
      </c>
      <c r="Q726" s="1" t="s">
        <v>68</v>
      </c>
      <c r="R726" s="2">
        <v>319170.98</v>
      </c>
      <c r="S726" s="1" t="s">
        <v>69</v>
      </c>
      <c r="T726" s="3">
        <v>3.3585551658189513E-4</v>
      </c>
      <c r="U726" s="4">
        <v>6303.9464167548786</v>
      </c>
      <c r="V726" s="4">
        <v>945.59196251323169</v>
      </c>
      <c r="W726" s="4">
        <v>5358.3544542416466</v>
      </c>
      <c r="X726" s="1" t="s">
        <v>13</v>
      </c>
    </row>
    <row r="727" spans="1:24" x14ac:dyDescent="0.25">
      <c r="A727" s="1" t="s">
        <v>53</v>
      </c>
      <c r="B727" s="1" t="s">
        <v>54</v>
      </c>
      <c r="C727" s="1" t="s">
        <v>141</v>
      </c>
      <c r="D727" s="1" t="s">
        <v>142</v>
      </c>
      <c r="E727" s="1" t="s">
        <v>57</v>
      </c>
      <c r="F727" s="1" t="s">
        <v>58</v>
      </c>
      <c r="G727" s="1" t="s">
        <v>59</v>
      </c>
      <c r="H727" s="1" t="s">
        <v>223</v>
      </c>
      <c r="I727" s="1" t="s">
        <v>15</v>
      </c>
      <c r="J727" s="1" t="s">
        <v>61</v>
      </c>
      <c r="K727" s="1" t="s">
        <v>62</v>
      </c>
      <c r="L727" s="1" t="s">
        <v>82</v>
      </c>
      <c r="M727" s="1" t="s">
        <v>83</v>
      </c>
      <c r="N727" s="1" t="s">
        <v>101</v>
      </c>
      <c r="O727" s="1" t="s">
        <v>102</v>
      </c>
      <c r="P727" s="1" t="s">
        <v>67</v>
      </c>
      <c r="Q727" s="1" t="s">
        <v>68</v>
      </c>
      <c r="R727" s="2">
        <v>10697691.51</v>
      </c>
      <c r="S727" s="1" t="s">
        <v>69</v>
      </c>
      <c r="T727" s="3">
        <v>1.1256909097201768E-2</v>
      </c>
      <c r="U727" s="4">
        <v>211290.11811165785</v>
      </c>
      <c r="V727" s="4">
        <v>31693.517716748676</v>
      </c>
      <c r="W727" s="4">
        <v>179596.60039490918</v>
      </c>
      <c r="X727" s="1" t="s">
        <v>13</v>
      </c>
    </row>
    <row r="728" spans="1:24" x14ac:dyDescent="0.25">
      <c r="A728" s="1" t="s">
        <v>53</v>
      </c>
      <c r="B728" s="1" t="s">
        <v>54</v>
      </c>
      <c r="C728" s="1" t="s">
        <v>135</v>
      </c>
      <c r="D728" s="1" t="s">
        <v>136</v>
      </c>
      <c r="E728" s="1" t="s">
        <v>57</v>
      </c>
      <c r="F728" s="1" t="s">
        <v>58</v>
      </c>
      <c r="G728" s="1" t="s">
        <v>59</v>
      </c>
      <c r="H728" s="1" t="s">
        <v>223</v>
      </c>
      <c r="I728" s="1" t="s">
        <v>15</v>
      </c>
      <c r="J728" s="1" t="s">
        <v>61</v>
      </c>
      <c r="K728" s="1" t="s">
        <v>62</v>
      </c>
      <c r="L728" s="1" t="s">
        <v>63</v>
      </c>
      <c r="M728" s="1" t="s">
        <v>64</v>
      </c>
      <c r="N728" s="1" t="s">
        <v>107</v>
      </c>
      <c r="O728" s="1" t="s">
        <v>108</v>
      </c>
      <c r="P728" s="1" t="s">
        <v>67</v>
      </c>
      <c r="Q728" s="1" t="s">
        <v>68</v>
      </c>
      <c r="R728" s="2">
        <v>2713575.02</v>
      </c>
      <c r="S728" s="1" t="s">
        <v>69</v>
      </c>
      <c r="T728" s="3">
        <v>2.8554260795446581E-3</v>
      </c>
      <c r="U728" s="4">
        <v>53595.823542367638</v>
      </c>
      <c r="V728" s="4">
        <v>8039.3735313551451</v>
      </c>
      <c r="W728" s="4">
        <v>45556.450011012494</v>
      </c>
      <c r="X728" s="1" t="s">
        <v>13</v>
      </c>
    </row>
    <row r="729" spans="1:24" x14ac:dyDescent="0.25">
      <c r="A729" s="1" t="s">
        <v>53</v>
      </c>
      <c r="B729" s="1" t="s">
        <v>54</v>
      </c>
      <c r="C729" s="1" t="s">
        <v>115</v>
      </c>
      <c r="D729" s="1" t="s">
        <v>116</v>
      </c>
      <c r="E729" s="1" t="s">
        <v>57</v>
      </c>
      <c r="F729" s="1" t="s">
        <v>58</v>
      </c>
      <c r="G729" s="1" t="s">
        <v>59</v>
      </c>
      <c r="H729" s="1" t="s">
        <v>223</v>
      </c>
      <c r="I729" s="1" t="s">
        <v>15</v>
      </c>
      <c r="J729" s="1" t="s">
        <v>244</v>
      </c>
      <c r="K729" s="1" t="s">
        <v>245</v>
      </c>
      <c r="L729" s="1" t="s">
        <v>63</v>
      </c>
      <c r="M729" s="1" t="s">
        <v>64</v>
      </c>
      <c r="N729" s="1" t="s">
        <v>147</v>
      </c>
      <c r="O729" s="1" t="s">
        <v>148</v>
      </c>
      <c r="P729" s="1" t="s">
        <v>67</v>
      </c>
      <c r="Q729" s="1" t="s">
        <v>68</v>
      </c>
      <c r="R729" s="2">
        <v>19214.79</v>
      </c>
      <c r="S729" s="1" t="s">
        <v>69</v>
      </c>
      <c r="T729" s="3">
        <v>2.0219235537838163E-5</v>
      </c>
      <c r="U729" s="4">
        <v>379.51134081550111</v>
      </c>
      <c r="V729" s="4">
        <v>56.926701122325163</v>
      </c>
      <c r="W729" s="4">
        <v>322.58463969317592</v>
      </c>
      <c r="X729" s="1" t="s">
        <v>13</v>
      </c>
    </row>
    <row r="730" spans="1:24" x14ac:dyDescent="0.25">
      <c r="A730" s="1" t="s">
        <v>53</v>
      </c>
      <c r="B730" s="1" t="s">
        <v>54</v>
      </c>
      <c r="C730" s="1" t="s">
        <v>159</v>
      </c>
      <c r="D730" s="1" t="s">
        <v>160</v>
      </c>
      <c r="E730" s="1" t="s">
        <v>57</v>
      </c>
      <c r="F730" s="1" t="s">
        <v>58</v>
      </c>
      <c r="G730" s="1" t="s">
        <v>59</v>
      </c>
      <c r="H730" s="1" t="s">
        <v>223</v>
      </c>
      <c r="I730" s="1" t="s">
        <v>15</v>
      </c>
      <c r="J730" s="1" t="s">
        <v>61</v>
      </c>
      <c r="K730" s="1" t="s">
        <v>62</v>
      </c>
      <c r="L730" s="1" t="s">
        <v>127</v>
      </c>
      <c r="M730" s="1" t="s">
        <v>128</v>
      </c>
      <c r="N730" s="1" t="s">
        <v>165</v>
      </c>
      <c r="O730" s="1" t="s">
        <v>166</v>
      </c>
      <c r="P730" s="1" t="s">
        <v>67</v>
      </c>
      <c r="Q730" s="1" t="s">
        <v>68</v>
      </c>
      <c r="R730" s="2">
        <v>15420.92</v>
      </c>
      <c r="S730" s="1" t="s">
        <v>69</v>
      </c>
      <c r="T730" s="3">
        <v>1.6227042486030775E-5</v>
      </c>
      <c r="U730" s="4">
        <v>304.57860980050145</v>
      </c>
      <c r="V730" s="4">
        <v>45.686791470075214</v>
      </c>
      <c r="W730" s="4">
        <v>258.89181833042625</v>
      </c>
      <c r="X730" s="1" t="s">
        <v>13</v>
      </c>
    </row>
    <row r="731" spans="1:24" x14ac:dyDescent="0.25">
      <c r="A731" s="1" t="s">
        <v>53</v>
      </c>
      <c r="B731" s="1" t="s">
        <v>54</v>
      </c>
      <c r="C731" s="1" t="s">
        <v>159</v>
      </c>
      <c r="D731" s="1" t="s">
        <v>160</v>
      </c>
      <c r="E731" s="1" t="s">
        <v>57</v>
      </c>
      <c r="F731" s="1" t="s">
        <v>58</v>
      </c>
      <c r="G731" s="1" t="s">
        <v>59</v>
      </c>
      <c r="H731" s="1" t="s">
        <v>223</v>
      </c>
      <c r="I731" s="1" t="s">
        <v>15</v>
      </c>
      <c r="J731" s="1" t="s">
        <v>61</v>
      </c>
      <c r="K731" s="1" t="s">
        <v>62</v>
      </c>
      <c r="L731" s="1" t="s">
        <v>63</v>
      </c>
      <c r="M731" s="1" t="s">
        <v>64</v>
      </c>
      <c r="N731" s="1" t="s">
        <v>72</v>
      </c>
      <c r="O731" s="1" t="s">
        <v>73</v>
      </c>
      <c r="P731" s="1" t="s">
        <v>67</v>
      </c>
      <c r="Q731" s="1" t="s">
        <v>68</v>
      </c>
      <c r="R731" s="2">
        <v>228260.76</v>
      </c>
      <c r="S731" s="1" t="s">
        <v>69</v>
      </c>
      <c r="T731" s="3">
        <v>2.4019300083352187E-4</v>
      </c>
      <c r="U731" s="4">
        <v>4508.3785502295523</v>
      </c>
      <c r="V731" s="4">
        <v>676.25678253443277</v>
      </c>
      <c r="W731" s="4">
        <v>3832.1217676951192</v>
      </c>
      <c r="X731" s="1" t="s">
        <v>13</v>
      </c>
    </row>
    <row r="732" spans="1:24" x14ac:dyDescent="0.25">
      <c r="A732" s="1" t="s">
        <v>53</v>
      </c>
      <c r="B732" s="1" t="s">
        <v>54</v>
      </c>
      <c r="C732" s="1" t="s">
        <v>135</v>
      </c>
      <c r="D732" s="1" t="s">
        <v>136</v>
      </c>
      <c r="E732" s="1" t="s">
        <v>57</v>
      </c>
      <c r="F732" s="1" t="s">
        <v>58</v>
      </c>
      <c r="G732" s="1" t="s">
        <v>59</v>
      </c>
      <c r="H732" s="1" t="s">
        <v>223</v>
      </c>
      <c r="I732" s="1" t="s">
        <v>15</v>
      </c>
      <c r="J732" s="1" t="s">
        <v>61</v>
      </c>
      <c r="K732" s="1" t="s">
        <v>62</v>
      </c>
      <c r="L732" s="1" t="s">
        <v>95</v>
      </c>
      <c r="M732" s="1" t="s">
        <v>96</v>
      </c>
      <c r="N732" s="1" t="s">
        <v>145</v>
      </c>
      <c r="O732" s="1" t="s">
        <v>146</v>
      </c>
      <c r="P732" s="1" t="s">
        <v>67</v>
      </c>
      <c r="Q732" s="1" t="s">
        <v>68</v>
      </c>
      <c r="R732" s="2">
        <v>933383.20000000007</v>
      </c>
      <c r="S732" s="1" t="s">
        <v>69</v>
      </c>
      <c r="T732" s="3">
        <v>9.8217543714300827E-4</v>
      </c>
      <c r="U732" s="4">
        <v>18435.252725981551</v>
      </c>
      <c r="V732" s="4">
        <v>2765.2879088972327</v>
      </c>
      <c r="W732" s="4">
        <v>15669.964817084317</v>
      </c>
      <c r="X732" s="1" t="s">
        <v>13</v>
      </c>
    </row>
    <row r="733" spans="1:24" x14ac:dyDescent="0.25">
      <c r="A733" s="1" t="s">
        <v>53</v>
      </c>
      <c r="B733" s="1" t="s">
        <v>54</v>
      </c>
      <c r="C733" s="1" t="s">
        <v>135</v>
      </c>
      <c r="D733" s="1" t="s">
        <v>136</v>
      </c>
      <c r="E733" s="1" t="s">
        <v>57</v>
      </c>
      <c r="F733" s="1" t="s">
        <v>58</v>
      </c>
      <c r="G733" s="1" t="s">
        <v>59</v>
      </c>
      <c r="H733" s="1" t="s">
        <v>223</v>
      </c>
      <c r="I733" s="1" t="s">
        <v>15</v>
      </c>
      <c r="J733" s="1" t="s">
        <v>61</v>
      </c>
      <c r="K733" s="1" t="s">
        <v>62</v>
      </c>
      <c r="L733" s="1" t="s">
        <v>63</v>
      </c>
      <c r="M733" s="1" t="s">
        <v>64</v>
      </c>
      <c r="N733" s="1" t="s">
        <v>119</v>
      </c>
      <c r="O733" s="1" t="s">
        <v>120</v>
      </c>
      <c r="P733" s="1" t="s">
        <v>67</v>
      </c>
      <c r="Q733" s="1" t="s">
        <v>68</v>
      </c>
      <c r="R733" s="2">
        <v>1071641.6399999999</v>
      </c>
      <c r="S733" s="1" t="s">
        <v>69</v>
      </c>
      <c r="T733" s="3">
        <v>1.1276612823411115E-3</v>
      </c>
      <c r="U733" s="4">
        <v>21165.995343697352</v>
      </c>
      <c r="V733" s="4">
        <v>3174.8993015546025</v>
      </c>
      <c r="W733" s="4">
        <v>17991.096042142748</v>
      </c>
      <c r="X733" s="1" t="s">
        <v>13</v>
      </c>
    </row>
    <row r="734" spans="1:24" x14ac:dyDescent="0.25">
      <c r="A734" s="1" t="s">
        <v>53</v>
      </c>
      <c r="B734" s="1" t="s">
        <v>54</v>
      </c>
      <c r="C734" s="1" t="s">
        <v>143</v>
      </c>
      <c r="D734" s="1" t="s">
        <v>144</v>
      </c>
      <c r="E734" s="1" t="s">
        <v>57</v>
      </c>
      <c r="F734" s="1" t="s">
        <v>58</v>
      </c>
      <c r="G734" s="1" t="s">
        <v>59</v>
      </c>
      <c r="H734" s="1" t="s">
        <v>223</v>
      </c>
      <c r="I734" s="1" t="s">
        <v>15</v>
      </c>
      <c r="J734" s="1" t="s">
        <v>61</v>
      </c>
      <c r="K734" s="1" t="s">
        <v>62</v>
      </c>
      <c r="L734" s="1" t="s">
        <v>127</v>
      </c>
      <c r="M734" s="1" t="s">
        <v>128</v>
      </c>
      <c r="N734" s="1" t="s">
        <v>165</v>
      </c>
      <c r="O734" s="1" t="s">
        <v>166</v>
      </c>
      <c r="P734" s="1" t="s">
        <v>67</v>
      </c>
      <c r="Q734" s="1" t="s">
        <v>68</v>
      </c>
      <c r="R734" s="2">
        <v>26402.15</v>
      </c>
      <c r="S734" s="1" t="s">
        <v>69</v>
      </c>
      <c r="T734" s="3">
        <v>2.7782311935510814E-5</v>
      </c>
      <c r="U734" s="4">
        <v>521.46889697529787</v>
      </c>
      <c r="V734" s="4">
        <v>78.22033454629468</v>
      </c>
      <c r="W734" s="4">
        <v>443.24856242900319</v>
      </c>
      <c r="X734" s="1" t="s">
        <v>13</v>
      </c>
    </row>
    <row r="735" spans="1:24" x14ac:dyDescent="0.25">
      <c r="A735" s="1" t="s">
        <v>53</v>
      </c>
      <c r="B735" s="1" t="s">
        <v>54</v>
      </c>
      <c r="C735" s="1" t="s">
        <v>153</v>
      </c>
      <c r="D735" s="1" t="s">
        <v>154</v>
      </c>
      <c r="E735" s="1" t="s">
        <v>57</v>
      </c>
      <c r="F735" s="1" t="s">
        <v>58</v>
      </c>
      <c r="G735" s="1" t="s">
        <v>59</v>
      </c>
      <c r="H735" s="1" t="s">
        <v>223</v>
      </c>
      <c r="I735" s="1" t="s">
        <v>15</v>
      </c>
      <c r="J735" s="1" t="s">
        <v>240</v>
      </c>
      <c r="K735" s="1" t="s">
        <v>241</v>
      </c>
      <c r="L735" s="1" t="s">
        <v>177</v>
      </c>
      <c r="M735" s="1" t="s">
        <v>178</v>
      </c>
      <c r="N735" s="1" t="s">
        <v>185</v>
      </c>
      <c r="O735" s="1" t="s">
        <v>186</v>
      </c>
      <c r="P735" s="1" t="s">
        <v>67</v>
      </c>
      <c r="Q735" s="1" t="s">
        <v>68</v>
      </c>
      <c r="R735" s="2">
        <v>23061.43</v>
      </c>
      <c r="S735" s="1" t="s">
        <v>69</v>
      </c>
      <c r="T735" s="3">
        <v>2.4266957120497652E-5</v>
      </c>
      <c r="U735" s="4">
        <v>455.48633216510933</v>
      </c>
      <c r="V735" s="4">
        <v>68.322949824766397</v>
      </c>
      <c r="W735" s="4">
        <v>387.16338234034293</v>
      </c>
      <c r="X735" s="1" t="s">
        <v>13</v>
      </c>
    </row>
    <row r="736" spans="1:24" x14ac:dyDescent="0.25">
      <c r="A736" s="1" t="s">
        <v>53</v>
      </c>
      <c r="B736" s="1" t="s">
        <v>54</v>
      </c>
      <c r="C736" s="1" t="s">
        <v>87</v>
      </c>
      <c r="D736" s="1" t="s">
        <v>88</v>
      </c>
      <c r="E736" s="1" t="s">
        <v>57</v>
      </c>
      <c r="F736" s="1" t="s">
        <v>58</v>
      </c>
      <c r="G736" s="1" t="s">
        <v>59</v>
      </c>
      <c r="H736" s="1" t="s">
        <v>223</v>
      </c>
      <c r="I736" s="1" t="s">
        <v>15</v>
      </c>
      <c r="J736" s="1" t="s">
        <v>61</v>
      </c>
      <c r="K736" s="1" t="s">
        <v>62</v>
      </c>
      <c r="L736" s="1" t="s">
        <v>95</v>
      </c>
      <c r="M736" s="1" t="s">
        <v>96</v>
      </c>
      <c r="N736" s="1" t="s">
        <v>145</v>
      </c>
      <c r="O736" s="1" t="s">
        <v>146</v>
      </c>
      <c r="P736" s="1" t="s">
        <v>67</v>
      </c>
      <c r="Q736" s="1" t="s">
        <v>68</v>
      </c>
      <c r="R736" s="2">
        <v>677278.58</v>
      </c>
      <c r="S736" s="1" t="s">
        <v>69</v>
      </c>
      <c r="T736" s="3">
        <v>7.1268304955466938E-4</v>
      </c>
      <c r="U736" s="4">
        <v>13376.930062801552</v>
      </c>
      <c r="V736" s="4">
        <v>2006.5395094202327</v>
      </c>
      <c r="W736" s="4">
        <v>11370.390553381319</v>
      </c>
      <c r="X736" s="1" t="s">
        <v>13</v>
      </c>
    </row>
    <row r="737" spans="1:24" x14ac:dyDescent="0.25">
      <c r="A737" s="1" t="s">
        <v>53</v>
      </c>
      <c r="B737" s="1" t="s">
        <v>54</v>
      </c>
      <c r="C737" s="1" t="s">
        <v>153</v>
      </c>
      <c r="D737" s="1" t="s">
        <v>154</v>
      </c>
      <c r="E737" s="1" t="s">
        <v>57</v>
      </c>
      <c r="F737" s="1" t="s">
        <v>58</v>
      </c>
      <c r="G737" s="1" t="s">
        <v>59</v>
      </c>
      <c r="H737" s="1" t="s">
        <v>223</v>
      </c>
      <c r="I737" s="1" t="s">
        <v>15</v>
      </c>
      <c r="J737" s="1" t="s">
        <v>226</v>
      </c>
      <c r="K737" s="1" t="s">
        <v>227</v>
      </c>
      <c r="L737" s="1" t="s">
        <v>63</v>
      </c>
      <c r="M737" s="1" t="s">
        <v>64</v>
      </c>
      <c r="N737" s="1" t="s">
        <v>107</v>
      </c>
      <c r="O737" s="1" t="s">
        <v>108</v>
      </c>
      <c r="P737" s="1" t="s">
        <v>67</v>
      </c>
      <c r="Q737" s="1" t="s">
        <v>68</v>
      </c>
      <c r="R737" s="2">
        <v>25689.58</v>
      </c>
      <c r="S737" s="1" t="s">
        <v>69</v>
      </c>
      <c r="T737" s="3">
        <v>2.7032492620951699E-5</v>
      </c>
      <c r="U737" s="4">
        <v>507.39492603286743</v>
      </c>
      <c r="V737" s="4">
        <v>76.109238904930109</v>
      </c>
      <c r="W737" s="4">
        <v>431.28568712793731</v>
      </c>
      <c r="X737" s="1" t="s">
        <v>13</v>
      </c>
    </row>
    <row r="738" spans="1:24" x14ac:dyDescent="0.25">
      <c r="A738" s="1" t="s">
        <v>53</v>
      </c>
      <c r="B738" s="1" t="s">
        <v>54</v>
      </c>
      <c r="C738" s="1" t="s">
        <v>153</v>
      </c>
      <c r="D738" s="1" t="s">
        <v>154</v>
      </c>
      <c r="E738" s="1" t="s">
        <v>57</v>
      </c>
      <c r="F738" s="1" t="s">
        <v>58</v>
      </c>
      <c r="G738" s="1" t="s">
        <v>59</v>
      </c>
      <c r="H738" s="1" t="s">
        <v>223</v>
      </c>
      <c r="I738" s="1" t="s">
        <v>15</v>
      </c>
      <c r="J738" s="1" t="s">
        <v>61</v>
      </c>
      <c r="K738" s="1" t="s">
        <v>62</v>
      </c>
      <c r="L738" s="1" t="s">
        <v>63</v>
      </c>
      <c r="M738" s="1" t="s">
        <v>64</v>
      </c>
      <c r="N738" s="1" t="s">
        <v>107</v>
      </c>
      <c r="O738" s="1" t="s">
        <v>108</v>
      </c>
      <c r="P738" s="1" t="s">
        <v>67</v>
      </c>
      <c r="Q738" s="1" t="s">
        <v>68</v>
      </c>
      <c r="R738" s="2">
        <v>1305692.3999999999</v>
      </c>
      <c r="S738" s="1" t="s">
        <v>69</v>
      </c>
      <c r="T738" s="3">
        <v>1.3739469531316864E-3</v>
      </c>
      <c r="U738" s="4">
        <v>25788.732191015853</v>
      </c>
      <c r="V738" s="4">
        <v>3868.3098286523777</v>
      </c>
      <c r="W738" s="4">
        <v>21920.422362363475</v>
      </c>
      <c r="X738" s="1" t="s">
        <v>13</v>
      </c>
    </row>
    <row r="739" spans="1:24" x14ac:dyDescent="0.25">
      <c r="A739" s="1" t="s">
        <v>53</v>
      </c>
      <c r="B739" s="1" t="s">
        <v>54</v>
      </c>
      <c r="C739" s="1" t="s">
        <v>109</v>
      </c>
      <c r="D739" s="1" t="s">
        <v>110</v>
      </c>
      <c r="E739" s="1" t="s">
        <v>57</v>
      </c>
      <c r="F739" s="1" t="s">
        <v>58</v>
      </c>
      <c r="G739" s="1" t="s">
        <v>59</v>
      </c>
      <c r="H739" s="1" t="s">
        <v>223</v>
      </c>
      <c r="I739" s="1" t="s">
        <v>15</v>
      </c>
      <c r="J739" s="1" t="s">
        <v>61</v>
      </c>
      <c r="K739" s="1" t="s">
        <v>62</v>
      </c>
      <c r="L739" s="1" t="s">
        <v>63</v>
      </c>
      <c r="M739" s="1" t="s">
        <v>64</v>
      </c>
      <c r="N739" s="1" t="s">
        <v>119</v>
      </c>
      <c r="O739" s="1" t="s">
        <v>120</v>
      </c>
      <c r="P739" s="1" t="s">
        <v>67</v>
      </c>
      <c r="Q739" s="1" t="s">
        <v>68</v>
      </c>
      <c r="R739" s="2">
        <v>142056.29</v>
      </c>
      <c r="S739" s="1" t="s">
        <v>69</v>
      </c>
      <c r="T739" s="3">
        <v>1.4948222630283464E-4</v>
      </c>
      <c r="U739" s="4">
        <v>2805.7539577156795</v>
      </c>
      <c r="V739" s="4">
        <v>420.8630936573519</v>
      </c>
      <c r="W739" s="4">
        <v>2384.8908640583277</v>
      </c>
      <c r="X739" s="1" t="s">
        <v>13</v>
      </c>
    </row>
    <row r="740" spans="1:24" x14ac:dyDescent="0.25">
      <c r="A740" s="1" t="s">
        <v>53</v>
      </c>
      <c r="B740" s="1" t="s">
        <v>54</v>
      </c>
      <c r="C740" s="1" t="s">
        <v>159</v>
      </c>
      <c r="D740" s="1" t="s">
        <v>160</v>
      </c>
      <c r="E740" s="1" t="s">
        <v>57</v>
      </c>
      <c r="F740" s="1" t="s">
        <v>58</v>
      </c>
      <c r="G740" s="1" t="s">
        <v>59</v>
      </c>
      <c r="H740" s="1" t="s">
        <v>223</v>
      </c>
      <c r="I740" s="1" t="s">
        <v>15</v>
      </c>
      <c r="J740" s="1" t="s">
        <v>61</v>
      </c>
      <c r="K740" s="1" t="s">
        <v>62</v>
      </c>
      <c r="L740" s="1" t="s">
        <v>89</v>
      </c>
      <c r="M740" s="1" t="s">
        <v>90</v>
      </c>
      <c r="N740" s="1" t="s">
        <v>91</v>
      </c>
      <c r="O740" s="1" t="s">
        <v>92</v>
      </c>
      <c r="P740" s="1" t="s">
        <v>67</v>
      </c>
      <c r="Q740" s="1" t="s">
        <v>68</v>
      </c>
      <c r="R740" s="2">
        <v>4471358.55</v>
      </c>
      <c r="S740" s="1" t="s">
        <v>69</v>
      </c>
      <c r="T740" s="3">
        <v>4.7050970474606544E-3</v>
      </c>
      <c r="U740" s="4">
        <v>88313.808195528269</v>
      </c>
      <c r="V740" s="4">
        <v>13247.07122932924</v>
      </c>
      <c r="W740" s="4">
        <v>75066.736966199023</v>
      </c>
      <c r="X740" s="1" t="s">
        <v>13</v>
      </c>
    </row>
    <row r="741" spans="1:24" x14ac:dyDescent="0.25">
      <c r="A741" s="1" t="s">
        <v>53</v>
      </c>
      <c r="B741" s="1" t="s">
        <v>54</v>
      </c>
      <c r="C741" s="1" t="s">
        <v>159</v>
      </c>
      <c r="D741" s="1" t="s">
        <v>160</v>
      </c>
      <c r="E741" s="1" t="s">
        <v>57</v>
      </c>
      <c r="F741" s="1" t="s">
        <v>58</v>
      </c>
      <c r="G741" s="1" t="s">
        <v>59</v>
      </c>
      <c r="H741" s="1" t="s">
        <v>223</v>
      </c>
      <c r="I741" s="1" t="s">
        <v>15</v>
      </c>
      <c r="J741" s="1" t="s">
        <v>61</v>
      </c>
      <c r="K741" s="1" t="s">
        <v>62</v>
      </c>
      <c r="L741" s="1" t="s">
        <v>89</v>
      </c>
      <c r="M741" s="1" t="s">
        <v>90</v>
      </c>
      <c r="N741" s="1" t="s">
        <v>192</v>
      </c>
      <c r="O741" s="1" t="s">
        <v>193</v>
      </c>
      <c r="P741" s="1" t="s">
        <v>67</v>
      </c>
      <c r="Q741" s="1" t="s">
        <v>68</v>
      </c>
      <c r="R741" s="2">
        <v>21327</v>
      </c>
      <c r="S741" s="1" t="s">
        <v>69</v>
      </c>
      <c r="T741" s="3">
        <v>2.2441860479113978E-5</v>
      </c>
      <c r="U741" s="4">
        <v>421.22960311157146</v>
      </c>
      <c r="V741" s="4">
        <v>63.184440466735715</v>
      </c>
      <c r="W741" s="4">
        <v>358.04516264483573</v>
      </c>
      <c r="X741" s="1" t="s">
        <v>13</v>
      </c>
    </row>
    <row r="742" spans="1:24" x14ac:dyDescent="0.25">
      <c r="A742" s="1" t="s">
        <v>53</v>
      </c>
      <c r="B742" s="1" t="s">
        <v>54</v>
      </c>
      <c r="C742" s="1" t="s">
        <v>87</v>
      </c>
      <c r="D742" s="1" t="s">
        <v>88</v>
      </c>
      <c r="E742" s="1" t="s">
        <v>57</v>
      </c>
      <c r="F742" s="1" t="s">
        <v>58</v>
      </c>
      <c r="G742" s="1" t="s">
        <v>59</v>
      </c>
      <c r="H742" s="1" t="s">
        <v>223</v>
      </c>
      <c r="I742" s="1" t="s">
        <v>15</v>
      </c>
      <c r="J742" s="1" t="s">
        <v>240</v>
      </c>
      <c r="K742" s="1" t="s">
        <v>241</v>
      </c>
      <c r="L742" s="1" t="s">
        <v>177</v>
      </c>
      <c r="M742" s="1" t="s">
        <v>178</v>
      </c>
      <c r="N742" s="1" t="s">
        <v>185</v>
      </c>
      <c r="O742" s="1" t="s">
        <v>186</v>
      </c>
      <c r="P742" s="1" t="s">
        <v>67</v>
      </c>
      <c r="Q742" s="1" t="s">
        <v>68</v>
      </c>
      <c r="R742" s="2">
        <v>28849.08</v>
      </c>
      <c r="S742" s="1" t="s">
        <v>69</v>
      </c>
      <c r="T742" s="3">
        <v>3.0357154232231327E-5</v>
      </c>
      <c r="U742" s="4">
        <v>569.79821440118042</v>
      </c>
      <c r="V742" s="4">
        <v>85.46973216017706</v>
      </c>
      <c r="W742" s="4">
        <v>484.32848224100331</v>
      </c>
      <c r="X742" s="1" t="s">
        <v>13</v>
      </c>
    </row>
    <row r="743" spans="1:24" x14ac:dyDescent="0.25">
      <c r="A743" s="1" t="s">
        <v>53</v>
      </c>
      <c r="B743" s="1" t="s">
        <v>54</v>
      </c>
      <c r="C743" s="1" t="s">
        <v>143</v>
      </c>
      <c r="D743" s="1" t="s">
        <v>144</v>
      </c>
      <c r="E743" s="1" t="s">
        <v>57</v>
      </c>
      <c r="F743" s="1" t="s">
        <v>58</v>
      </c>
      <c r="G743" s="1" t="s">
        <v>59</v>
      </c>
      <c r="H743" s="1" t="s">
        <v>223</v>
      </c>
      <c r="I743" s="1" t="s">
        <v>15</v>
      </c>
      <c r="J743" s="1" t="s">
        <v>61</v>
      </c>
      <c r="K743" s="1" t="s">
        <v>62</v>
      </c>
      <c r="L743" s="1" t="s">
        <v>127</v>
      </c>
      <c r="M743" s="1" t="s">
        <v>128</v>
      </c>
      <c r="N743" s="1" t="s">
        <v>224</v>
      </c>
      <c r="O743" s="1" t="s">
        <v>225</v>
      </c>
      <c r="P743" s="1" t="s">
        <v>67</v>
      </c>
      <c r="Q743" s="1" t="s">
        <v>68</v>
      </c>
      <c r="R743" s="2">
        <v>669553.68000000005</v>
      </c>
      <c r="S743" s="1" t="s">
        <v>69</v>
      </c>
      <c r="T743" s="3">
        <v>7.045543334663726E-4</v>
      </c>
      <c r="U743" s="4">
        <v>13224.355553443622</v>
      </c>
      <c r="V743" s="4">
        <v>1983.6533330165432</v>
      </c>
      <c r="W743" s="4">
        <v>11240.702220427078</v>
      </c>
      <c r="X743" s="1" t="s">
        <v>13</v>
      </c>
    </row>
    <row r="744" spans="1:24" x14ac:dyDescent="0.25">
      <c r="A744" s="1" t="s">
        <v>53</v>
      </c>
      <c r="B744" s="1" t="s">
        <v>54</v>
      </c>
      <c r="C744" s="1" t="s">
        <v>143</v>
      </c>
      <c r="D744" s="1" t="s">
        <v>144</v>
      </c>
      <c r="E744" s="1" t="s">
        <v>57</v>
      </c>
      <c r="F744" s="1" t="s">
        <v>58</v>
      </c>
      <c r="G744" s="1" t="s">
        <v>59</v>
      </c>
      <c r="H744" s="1" t="s">
        <v>223</v>
      </c>
      <c r="I744" s="1" t="s">
        <v>15</v>
      </c>
      <c r="J744" s="1" t="s">
        <v>61</v>
      </c>
      <c r="K744" s="1" t="s">
        <v>62</v>
      </c>
      <c r="L744" s="1" t="s">
        <v>89</v>
      </c>
      <c r="M744" s="1" t="s">
        <v>90</v>
      </c>
      <c r="N744" s="1" t="s">
        <v>181</v>
      </c>
      <c r="O744" s="1" t="s">
        <v>182</v>
      </c>
      <c r="P744" s="1" t="s">
        <v>67</v>
      </c>
      <c r="Q744" s="1" t="s">
        <v>68</v>
      </c>
      <c r="R744" s="2">
        <v>163839.17000000001</v>
      </c>
      <c r="S744" s="1" t="s">
        <v>69</v>
      </c>
      <c r="T744" s="3">
        <v>1.7240379772841171E-4</v>
      </c>
      <c r="U744" s="4">
        <v>3235.9876472654046</v>
      </c>
      <c r="V744" s="4">
        <v>485.39814708981066</v>
      </c>
      <c r="W744" s="4">
        <v>2750.5895001755939</v>
      </c>
      <c r="X744" s="1" t="s">
        <v>13</v>
      </c>
    </row>
    <row r="745" spans="1:24" x14ac:dyDescent="0.25">
      <c r="A745" s="1" t="s">
        <v>53</v>
      </c>
      <c r="B745" s="1" t="s">
        <v>54</v>
      </c>
      <c r="C745" s="1" t="s">
        <v>169</v>
      </c>
      <c r="D745" s="1" t="s">
        <v>170</v>
      </c>
      <c r="E745" s="1" t="s">
        <v>57</v>
      </c>
      <c r="F745" s="1" t="s">
        <v>58</v>
      </c>
      <c r="G745" s="1" t="s">
        <v>59</v>
      </c>
      <c r="H745" s="1" t="s">
        <v>223</v>
      </c>
      <c r="I745" s="1" t="s">
        <v>15</v>
      </c>
      <c r="J745" s="1" t="s">
        <v>61</v>
      </c>
      <c r="K745" s="1" t="s">
        <v>62</v>
      </c>
      <c r="L745" s="1" t="s">
        <v>63</v>
      </c>
      <c r="M745" s="1" t="s">
        <v>64</v>
      </c>
      <c r="N745" s="1" t="s">
        <v>196</v>
      </c>
      <c r="O745" s="1" t="s">
        <v>197</v>
      </c>
      <c r="P745" s="1" t="s">
        <v>67</v>
      </c>
      <c r="Q745" s="1" t="s">
        <v>68</v>
      </c>
      <c r="R745" s="2">
        <v>21050.350000000002</v>
      </c>
      <c r="S745" s="1" t="s">
        <v>69</v>
      </c>
      <c r="T745" s="3">
        <v>2.215074870992249E-5</v>
      </c>
      <c r="U745" s="4">
        <v>415.76548862285688</v>
      </c>
      <c r="V745" s="4">
        <v>62.364823293428529</v>
      </c>
      <c r="W745" s="4">
        <v>353.40066532942836</v>
      </c>
      <c r="X745" s="1" t="s">
        <v>13</v>
      </c>
    </row>
    <row r="746" spans="1:24" x14ac:dyDescent="0.25">
      <c r="A746" s="1" t="s">
        <v>53</v>
      </c>
      <c r="B746" s="1" t="s">
        <v>54</v>
      </c>
      <c r="C746" s="1" t="s">
        <v>109</v>
      </c>
      <c r="D746" s="1" t="s">
        <v>110</v>
      </c>
      <c r="E746" s="1" t="s">
        <v>57</v>
      </c>
      <c r="F746" s="1" t="s">
        <v>58</v>
      </c>
      <c r="G746" s="1" t="s">
        <v>59</v>
      </c>
      <c r="H746" s="1" t="s">
        <v>223</v>
      </c>
      <c r="I746" s="1" t="s">
        <v>15</v>
      </c>
      <c r="J746" s="1" t="s">
        <v>61</v>
      </c>
      <c r="K746" s="1" t="s">
        <v>62</v>
      </c>
      <c r="L746" s="1" t="s">
        <v>89</v>
      </c>
      <c r="M746" s="1" t="s">
        <v>90</v>
      </c>
      <c r="N746" s="1" t="s">
        <v>167</v>
      </c>
      <c r="O746" s="1" t="s">
        <v>168</v>
      </c>
      <c r="P746" s="1" t="s">
        <v>67</v>
      </c>
      <c r="Q746" s="1" t="s">
        <v>68</v>
      </c>
      <c r="R746" s="2">
        <v>515280.09</v>
      </c>
      <c r="S746" s="1" t="s">
        <v>69</v>
      </c>
      <c r="T746" s="3">
        <v>5.4221615264431438E-4</v>
      </c>
      <c r="U746" s="4">
        <v>10177.297688469771</v>
      </c>
      <c r="V746" s="4">
        <v>1526.5946532704656</v>
      </c>
      <c r="W746" s="4">
        <v>8650.7030351993053</v>
      </c>
      <c r="X746" s="1" t="s">
        <v>13</v>
      </c>
    </row>
    <row r="747" spans="1:24" x14ac:dyDescent="0.25">
      <c r="A747" s="1" t="s">
        <v>53</v>
      </c>
      <c r="B747" s="1" t="s">
        <v>54</v>
      </c>
      <c r="C747" s="1" t="s">
        <v>115</v>
      </c>
      <c r="D747" s="1" t="s">
        <v>116</v>
      </c>
      <c r="E747" s="1" t="s">
        <v>57</v>
      </c>
      <c r="F747" s="1" t="s">
        <v>58</v>
      </c>
      <c r="G747" s="1" t="s">
        <v>59</v>
      </c>
      <c r="H747" s="1" t="s">
        <v>223</v>
      </c>
      <c r="I747" s="1" t="s">
        <v>15</v>
      </c>
      <c r="J747" s="1" t="s">
        <v>250</v>
      </c>
      <c r="K747" s="1" t="s">
        <v>251</v>
      </c>
      <c r="L747" s="1" t="s">
        <v>82</v>
      </c>
      <c r="M747" s="1" t="s">
        <v>83</v>
      </c>
      <c r="N747" s="1" t="s">
        <v>161</v>
      </c>
      <c r="O747" s="1" t="s">
        <v>162</v>
      </c>
      <c r="P747" s="1" t="s">
        <v>67</v>
      </c>
      <c r="Q747" s="1" t="s">
        <v>68</v>
      </c>
      <c r="R747" s="2">
        <v>7941.46</v>
      </c>
      <c r="S747" s="1" t="s">
        <v>69</v>
      </c>
      <c r="T747" s="3">
        <v>8.3565966765351198E-6</v>
      </c>
      <c r="U747" s="4">
        <v>156.85178618307407</v>
      </c>
      <c r="V747" s="4">
        <v>23.52776792746111</v>
      </c>
      <c r="W747" s="4">
        <v>133.32401825561294</v>
      </c>
      <c r="X747" s="1" t="s">
        <v>13</v>
      </c>
    </row>
    <row r="748" spans="1:24" x14ac:dyDescent="0.25">
      <c r="A748" s="1" t="s">
        <v>53</v>
      </c>
      <c r="B748" s="1" t="s">
        <v>54</v>
      </c>
      <c r="C748" s="1" t="s">
        <v>115</v>
      </c>
      <c r="D748" s="1" t="s">
        <v>116</v>
      </c>
      <c r="E748" s="1" t="s">
        <v>57</v>
      </c>
      <c r="F748" s="1" t="s">
        <v>58</v>
      </c>
      <c r="G748" s="1" t="s">
        <v>59</v>
      </c>
      <c r="H748" s="1" t="s">
        <v>223</v>
      </c>
      <c r="I748" s="1" t="s">
        <v>15</v>
      </c>
      <c r="J748" s="1" t="s">
        <v>244</v>
      </c>
      <c r="K748" s="1" t="s">
        <v>245</v>
      </c>
      <c r="L748" s="1" t="s">
        <v>82</v>
      </c>
      <c r="M748" s="1" t="s">
        <v>83</v>
      </c>
      <c r="N748" s="1" t="s">
        <v>84</v>
      </c>
      <c r="O748" s="1" t="s">
        <v>85</v>
      </c>
      <c r="P748" s="1" t="s">
        <v>67</v>
      </c>
      <c r="Q748" s="1" t="s">
        <v>68</v>
      </c>
      <c r="R748" s="2">
        <v>12624.48</v>
      </c>
      <c r="S748" s="1" t="s">
        <v>69</v>
      </c>
      <c r="T748" s="3">
        <v>1.3284419692472678E-5</v>
      </c>
      <c r="U748" s="4">
        <v>249.34611993669861</v>
      </c>
      <c r="V748" s="4">
        <v>37.401917990504792</v>
      </c>
      <c r="W748" s="4">
        <v>211.94420194619383</v>
      </c>
      <c r="X748" s="1" t="s">
        <v>13</v>
      </c>
    </row>
    <row r="749" spans="1:24" x14ac:dyDescent="0.25">
      <c r="A749" s="1" t="s">
        <v>53</v>
      </c>
      <c r="B749" s="1" t="s">
        <v>54</v>
      </c>
      <c r="C749" s="1" t="s">
        <v>115</v>
      </c>
      <c r="D749" s="1" t="s">
        <v>116</v>
      </c>
      <c r="E749" s="1" t="s">
        <v>57</v>
      </c>
      <c r="F749" s="1" t="s">
        <v>58</v>
      </c>
      <c r="G749" s="1" t="s">
        <v>59</v>
      </c>
      <c r="H749" s="1" t="s">
        <v>223</v>
      </c>
      <c r="I749" s="1" t="s">
        <v>15</v>
      </c>
      <c r="J749" s="1" t="s">
        <v>244</v>
      </c>
      <c r="K749" s="1" t="s">
        <v>245</v>
      </c>
      <c r="L749" s="1" t="s">
        <v>82</v>
      </c>
      <c r="M749" s="1" t="s">
        <v>83</v>
      </c>
      <c r="N749" s="1" t="s">
        <v>105</v>
      </c>
      <c r="O749" s="1" t="s">
        <v>106</v>
      </c>
      <c r="P749" s="1" t="s">
        <v>67</v>
      </c>
      <c r="Q749" s="1" t="s">
        <v>68</v>
      </c>
      <c r="R749" s="2">
        <v>3897.57</v>
      </c>
      <c r="S749" s="1" t="s">
        <v>69</v>
      </c>
      <c r="T749" s="3">
        <v>4.1013139282402716E-6</v>
      </c>
      <c r="U749" s="4">
        <v>76.980909841964063</v>
      </c>
      <c r="V749" s="4">
        <v>11.547136476294609</v>
      </c>
      <c r="W749" s="4">
        <v>65.433773365669452</v>
      </c>
      <c r="X749" s="1" t="s">
        <v>13</v>
      </c>
    </row>
    <row r="750" spans="1:24" x14ac:dyDescent="0.25">
      <c r="A750" s="1" t="s">
        <v>53</v>
      </c>
      <c r="B750" s="1" t="s">
        <v>54</v>
      </c>
      <c r="C750" s="1" t="s">
        <v>135</v>
      </c>
      <c r="D750" s="1" t="s">
        <v>136</v>
      </c>
      <c r="E750" s="1" t="s">
        <v>57</v>
      </c>
      <c r="F750" s="1" t="s">
        <v>58</v>
      </c>
      <c r="G750" s="1" t="s">
        <v>59</v>
      </c>
      <c r="H750" s="1" t="s">
        <v>223</v>
      </c>
      <c r="I750" s="1" t="s">
        <v>15</v>
      </c>
      <c r="J750" s="1" t="s">
        <v>226</v>
      </c>
      <c r="K750" s="1" t="s">
        <v>227</v>
      </c>
      <c r="L750" s="1" t="s">
        <v>82</v>
      </c>
      <c r="M750" s="1" t="s">
        <v>83</v>
      </c>
      <c r="N750" s="1" t="s">
        <v>101</v>
      </c>
      <c r="O750" s="1" t="s">
        <v>102</v>
      </c>
      <c r="P750" s="1" t="s">
        <v>67</v>
      </c>
      <c r="Q750" s="1" t="s">
        <v>68</v>
      </c>
      <c r="R750" s="2">
        <v>510624.4</v>
      </c>
      <c r="S750" s="1" t="s">
        <v>69</v>
      </c>
      <c r="T750" s="3">
        <v>5.373170882933037E-4</v>
      </c>
      <c r="U750" s="4">
        <v>10085.343149579609</v>
      </c>
      <c r="V750" s="4">
        <v>1512.8014724369411</v>
      </c>
      <c r="W750" s="4">
        <v>8572.5416771426662</v>
      </c>
      <c r="X750" s="1" t="s">
        <v>13</v>
      </c>
    </row>
    <row r="751" spans="1:24" x14ac:dyDescent="0.25">
      <c r="A751" s="1" t="s">
        <v>53</v>
      </c>
      <c r="B751" s="1" t="s">
        <v>54</v>
      </c>
      <c r="C751" s="1" t="s">
        <v>109</v>
      </c>
      <c r="D751" s="1" t="s">
        <v>110</v>
      </c>
      <c r="E751" s="1" t="s">
        <v>57</v>
      </c>
      <c r="F751" s="1" t="s">
        <v>58</v>
      </c>
      <c r="G751" s="1" t="s">
        <v>59</v>
      </c>
      <c r="H751" s="1" t="s">
        <v>223</v>
      </c>
      <c r="I751" s="1" t="s">
        <v>15</v>
      </c>
      <c r="J751" s="1" t="s">
        <v>61</v>
      </c>
      <c r="K751" s="1" t="s">
        <v>62</v>
      </c>
      <c r="L751" s="1" t="s">
        <v>95</v>
      </c>
      <c r="M751" s="1" t="s">
        <v>96</v>
      </c>
      <c r="N751" s="1" t="s">
        <v>145</v>
      </c>
      <c r="O751" s="1" t="s">
        <v>146</v>
      </c>
      <c r="P751" s="1" t="s">
        <v>67</v>
      </c>
      <c r="Q751" s="1" t="s">
        <v>68</v>
      </c>
      <c r="R751" s="2">
        <v>520619.98000000004</v>
      </c>
      <c r="S751" s="1" t="s">
        <v>69</v>
      </c>
      <c r="T751" s="3">
        <v>5.4783518327936932E-4</v>
      </c>
      <c r="U751" s="4">
        <v>10282.765862397629</v>
      </c>
      <c r="V751" s="4">
        <v>1542.4148793596444</v>
      </c>
      <c r="W751" s="4">
        <v>8740.3509830379844</v>
      </c>
      <c r="X751" s="1" t="s">
        <v>13</v>
      </c>
    </row>
    <row r="752" spans="1:24" x14ac:dyDescent="0.25">
      <c r="A752" s="1" t="s">
        <v>53</v>
      </c>
      <c r="B752" s="1" t="s">
        <v>54</v>
      </c>
      <c r="C752" s="1" t="s">
        <v>143</v>
      </c>
      <c r="D752" s="1" t="s">
        <v>144</v>
      </c>
      <c r="E752" s="1" t="s">
        <v>57</v>
      </c>
      <c r="F752" s="1" t="s">
        <v>58</v>
      </c>
      <c r="G752" s="1" t="s">
        <v>59</v>
      </c>
      <c r="H752" s="1" t="s">
        <v>223</v>
      </c>
      <c r="I752" s="1" t="s">
        <v>15</v>
      </c>
      <c r="J752" s="1" t="s">
        <v>248</v>
      </c>
      <c r="K752" s="1" t="s">
        <v>249</v>
      </c>
      <c r="L752" s="1" t="s">
        <v>63</v>
      </c>
      <c r="M752" s="1" t="s">
        <v>64</v>
      </c>
      <c r="N752" s="1" t="s">
        <v>131</v>
      </c>
      <c r="O752" s="1" t="s">
        <v>132</v>
      </c>
      <c r="P752" s="1" t="s">
        <v>67</v>
      </c>
      <c r="Q752" s="1" t="s">
        <v>68</v>
      </c>
      <c r="R752" s="2">
        <v>35746.379999999997</v>
      </c>
      <c r="S752" s="1" t="s">
        <v>69</v>
      </c>
      <c r="T752" s="3">
        <v>3.7615007858273092E-5</v>
      </c>
      <c r="U752" s="4">
        <v>706.02679514584395</v>
      </c>
      <c r="V752" s="4">
        <v>105.90401927187659</v>
      </c>
      <c r="W752" s="4">
        <v>600.12277587396738</v>
      </c>
      <c r="X752" s="1" t="s">
        <v>13</v>
      </c>
    </row>
    <row r="753" spans="1:24" x14ac:dyDescent="0.25">
      <c r="A753" s="1" t="s">
        <v>53</v>
      </c>
      <c r="B753" s="1" t="s">
        <v>54</v>
      </c>
      <c r="C753" s="1" t="s">
        <v>123</v>
      </c>
      <c r="D753" s="1" t="s">
        <v>124</v>
      </c>
      <c r="E753" s="1" t="s">
        <v>57</v>
      </c>
      <c r="F753" s="1" t="s">
        <v>58</v>
      </c>
      <c r="G753" s="1" t="s">
        <v>59</v>
      </c>
      <c r="H753" s="1" t="s">
        <v>223</v>
      </c>
      <c r="I753" s="1" t="s">
        <v>15</v>
      </c>
      <c r="J753" s="1" t="s">
        <v>61</v>
      </c>
      <c r="K753" s="1" t="s">
        <v>62</v>
      </c>
      <c r="L753" s="1" t="s">
        <v>89</v>
      </c>
      <c r="M753" s="1" t="s">
        <v>90</v>
      </c>
      <c r="N753" s="1" t="s">
        <v>171</v>
      </c>
      <c r="O753" s="1" t="s">
        <v>172</v>
      </c>
      <c r="P753" s="1" t="s">
        <v>67</v>
      </c>
      <c r="Q753" s="1" t="s">
        <v>68</v>
      </c>
      <c r="R753" s="2">
        <v>81729.06</v>
      </c>
      <c r="S753" s="1" t="s">
        <v>69</v>
      </c>
      <c r="T753" s="3">
        <v>8.6001414245282274E-5</v>
      </c>
      <c r="U753" s="4">
        <v>1614.2307641244342</v>
      </c>
      <c r="V753" s="4">
        <v>242.13461461866513</v>
      </c>
      <c r="W753" s="4">
        <v>1372.0961495057691</v>
      </c>
      <c r="X753" s="1" t="s">
        <v>13</v>
      </c>
    </row>
    <row r="754" spans="1:24" x14ac:dyDescent="0.25">
      <c r="A754" s="1" t="s">
        <v>53</v>
      </c>
      <c r="B754" s="1" t="s">
        <v>54</v>
      </c>
      <c r="C754" s="1" t="s">
        <v>123</v>
      </c>
      <c r="D754" s="1" t="s">
        <v>124</v>
      </c>
      <c r="E754" s="1" t="s">
        <v>57</v>
      </c>
      <c r="F754" s="1" t="s">
        <v>58</v>
      </c>
      <c r="G754" s="1" t="s">
        <v>59</v>
      </c>
      <c r="H754" s="1" t="s">
        <v>223</v>
      </c>
      <c r="I754" s="1" t="s">
        <v>15</v>
      </c>
      <c r="J754" s="1" t="s">
        <v>61</v>
      </c>
      <c r="K754" s="1" t="s">
        <v>62</v>
      </c>
      <c r="L754" s="1" t="s">
        <v>89</v>
      </c>
      <c r="M754" s="1" t="s">
        <v>90</v>
      </c>
      <c r="N754" s="1" t="s">
        <v>151</v>
      </c>
      <c r="O754" s="1" t="s">
        <v>152</v>
      </c>
      <c r="P754" s="1" t="s">
        <v>67</v>
      </c>
      <c r="Q754" s="1" t="s">
        <v>68</v>
      </c>
      <c r="R754" s="2">
        <v>42425.42</v>
      </c>
      <c r="S754" s="1" t="s">
        <v>69</v>
      </c>
      <c r="T754" s="3">
        <v>4.4643192029249855E-5</v>
      </c>
      <c r="U754" s="4">
        <v>837.94452236328243</v>
      </c>
      <c r="V754" s="4">
        <v>125.69167835449235</v>
      </c>
      <c r="W754" s="4">
        <v>712.25284400879002</v>
      </c>
      <c r="X754" s="1" t="s">
        <v>13</v>
      </c>
    </row>
    <row r="755" spans="1:24" x14ac:dyDescent="0.25">
      <c r="A755" s="1" t="s">
        <v>53</v>
      </c>
      <c r="B755" s="1" t="s">
        <v>54</v>
      </c>
      <c r="C755" s="1" t="s">
        <v>93</v>
      </c>
      <c r="D755" s="1" t="s">
        <v>94</v>
      </c>
      <c r="E755" s="1" t="s">
        <v>57</v>
      </c>
      <c r="F755" s="1" t="s">
        <v>58</v>
      </c>
      <c r="G755" s="1" t="s">
        <v>59</v>
      </c>
      <c r="H755" s="1" t="s">
        <v>223</v>
      </c>
      <c r="I755" s="1" t="s">
        <v>15</v>
      </c>
      <c r="J755" s="1" t="s">
        <v>61</v>
      </c>
      <c r="K755" s="1" t="s">
        <v>62</v>
      </c>
      <c r="L755" s="1" t="s">
        <v>95</v>
      </c>
      <c r="M755" s="1" t="s">
        <v>96</v>
      </c>
      <c r="N755" s="1" t="s">
        <v>145</v>
      </c>
      <c r="O755" s="1" t="s">
        <v>146</v>
      </c>
      <c r="P755" s="1" t="s">
        <v>67</v>
      </c>
      <c r="Q755" s="1" t="s">
        <v>68</v>
      </c>
      <c r="R755" s="2">
        <v>632231.01</v>
      </c>
      <c r="S755" s="1" t="s">
        <v>69</v>
      </c>
      <c r="T755" s="3">
        <v>6.6528063567258941E-4</v>
      </c>
      <c r="U755" s="4">
        <v>12487.195452577856</v>
      </c>
      <c r="V755" s="4">
        <v>1873.0793178866784</v>
      </c>
      <c r="W755" s="4">
        <v>10614.116134691178</v>
      </c>
      <c r="X755" s="1" t="s">
        <v>13</v>
      </c>
    </row>
    <row r="756" spans="1:24" x14ac:dyDescent="0.25">
      <c r="A756" s="1" t="s">
        <v>53</v>
      </c>
      <c r="B756" s="1" t="s">
        <v>54</v>
      </c>
      <c r="C756" s="1" t="s">
        <v>153</v>
      </c>
      <c r="D756" s="1" t="s">
        <v>154</v>
      </c>
      <c r="E756" s="1" t="s">
        <v>57</v>
      </c>
      <c r="F756" s="1" t="s">
        <v>58</v>
      </c>
      <c r="G756" s="1" t="s">
        <v>59</v>
      </c>
      <c r="H756" s="1" t="s">
        <v>223</v>
      </c>
      <c r="I756" s="1" t="s">
        <v>15</v>
      </c>
      <c r="J756" s="1" t="s">
        <v>61</v>
      </c>
      <c r="K756" s="1" t="s">
        <v>62</v>
      </c>
      <c r="L756" s="1" t="s">
        <v>89</v>
      </c>
      <c r="M756" s="1" t="s">
        <v>90</v>
      </c>
      <c r="N756" s="1" t="s">
        <v>91</v>
      </c>
      <c r="O756" s="1" t="s">
        <v>92</v>
      </c>
      <c r="P756" s="1" t="s">
        <v>67</v>
      </c>
      <c r="Q756" s="1" t="s">
        <v>68</v>
      </c>
      <c r="R756" s="2">
        <v>4140555.43</v>
      </c>
      <c r="S756" s="1" t="s">
        <v>69</v>
      </c>
      <c r="T756" s="3">
        <v>4.3570013253668022E-3</v>
      </c>
      <c r="U756" s="4">
        <v>81780.115367391671</v>
      </c>
      <c r="V756" s="4">
        <v>12267.017305108749</v>
      </c>
      <c r="W756" s="4">
        <v>69513.098062282923</v>
      </c>
      <c r="X756" s="1" t="s">
        <v>13</v>
      </c>
    </row>
    <row r="757" spans="1:24" x14ac:dyDescent="0.25">
      <c r="A757" s="1" t="s">
        <v>53</v>
      </c>
      <c r="B757" s="1" t="s">
        <v>54</v>
      </c>
      <c r="C757" s="1" t="s">
        <v>87</v>
      </c>
      <c r="D757" s="1" t="s">
        <v>88</v>
      </c>
      <c r="E757" s="1" t="s">
        <v>57</v>
      </c>
      <c r="F757" s="1" t="s">
        <v>58</v>
      </c>
      <c r="G757" s="1" t="s">
        <v>59</v>
      </c>
      <c r="H757" s="1" t="s">
        <v>223</v>
      </c>
      <c r="I757" s="1" t="s">
        <v>15</v>
      </c>
      <c r="J757" s="1" t="s">
        <v>61</v>
      </c>
      <c r="K757" s="1" t="s">
        <v>62</v>
      </c>
      <c r="L757" s="1" t="s">
        <v>89</v>
      </c>
      <c r="M757" s="1" t="s">
        <v>90</v>
      </c>
      <c r="N757" s="1" t="s">
        <v>192</v>
      </c>
      <c r="O757" s="1" t="s">
        <v>193</v>
      </c>
      <c r="P757" s="1" t="s">
        <v>67</v>
      </c>
      <c r="Q757" s="1" t="s">
        <v>68</v>
      </c>
      <c r="R757" s="2">
        <v>800169.75</v>
      </c>
      <c r="S757" s="1" t="s">
        <v>69</v>
      </c>
      <c r="T757" s="3">
        <v>8.4199830679924567E-4</v>
      </c>
      <c r="U757" s="4">
        <v>15804.153711932544</v>
      </c>
      <c r="V757" s="4">
        <v>2370.6230567898815</v>
      </c>
      <c r="W757" s="4">
        <v>13433.530655142662</v>
      </c>
      <c r="X757" s="1" t="s">
        <v>13</v>
      </c>
    </row>
    <row r="758" spans="1:24" x14ac:dyDescent="0.25">
      <c r="A758" s="1" t="s">
        <v>53</v>
      </c>
      <c r="B758" s="1" t="s">
        <v>54</v>
      </c>
      <c r="C758" s="1" t="s">
        <v>143</v>
      </c>
      <c r="D758" s="1" t="s">
        <v>144</v>
      </c>
      <c r="E758" s="1" t="s">
        <v>57</v>
      </c>
      <c r="F758" s="1" t="s">
        <v>58</v>
      </c>
      <c r="G758" s="1" t="s">
        <v>59</v>
      </c>
      <c r="H758" s="1" t="s">
        <v>223</v>
      </c>
      <c r="I758" s="1" t="s">
        <v>15</v>
      </c>
      <c r="J758" s="1" t="s">
        <v>61</v>
      </c>
      <c r="K758" s="1" t="s">
        <v>62</v>
      </c>
      <c r="L758" s="1" t="s">
        <v>63</v>
      </c>
      <c r="M758" s="1" t="s">
        <v>64</v>
      </c>
      <c r="N758" s="1" t="s">
        <v>72</v>
      </c>
      <c r="O758" s="1" t="s">
        <v>73</v>
      </c>
      <c r="P758" s="1" t="s">
        <v>67</v>
      </c>
      <c r="Q758" s="1" t="s">
        <v>68</v>
      </c>
      <c r="R758" s="2">
        <v>252513.81</v>
      </c>
      <c r="S758" s="1" t="s">
        <v>69</v>
      </c>
      <c r="T758" s="3">
        <v>2.6571386941761597E-4</v>
      </c>
      <c r="U758" s="4">
        <v>4987.4005704736137</v>
      </c>
      <c r="V758" s="4">
        <v>748.11008557104208</v>
      </c>
      <c r="W758" s="4">
        <v>4239.2904849025717</v>
      </c>
      <c r="X758" s="1" t="s">
        <v>13</v>
      </c>
    </row>
    <row r="759" spans="1:24" x14ac:dyDescent="0.25">
      <c r="A759" s="1" t="s">
        <v>53</v>
      </c>
      <c r="B759" s="1" t="s">
        <v>54</v>
      </c>
      <c r="C759" s="1" t="s">
        <v>109</v>
      </c>
      <c r="D759" s="1" t="s">
        <v>110</v>
      </c>
      <c r="E759" s="1" t="s">
        <v>57</v>
      </c>
      <c r="F759" s="1" t="s">
        <v>58</v>
      </c>
      <c r="G759" s="1" t="s">
        <v>59</v>
      </c>
      <c r="H759" s="1" t="s">
        <v>223</v>
      </c>
      <c r="I759" s="1" t="s">
        <v>15</v>
      </c>
      <c r="J759" s="1" t="s">
        <v>61</v>
      </c>
      <c r="K759" s="1" t="s">
        <v>62</v>
      </c>
      <c r="L759" s="1" t="s">
        <v>89</v>
      </c>
      <c r="M759" s="1" t="s">
        <v>90</v>
      </c>
      <c r="N759" s="1" t="s">
        <v>151</v>
      </c>
      <c r="O759" s="1" t="s">
        <v>152</v>
      </c>
      <c r="P759" s="1" t="s">
        <v>67</v>
      </c>
      <c r="Q759" s="1" t="s">
        <v>68</v>
      </c>
      <c r="R759" s="2">
        <v>137465.60000000001</v>
      </c>
      <c r="S759" s="1" t="s">
        <v>69</v>
      </c>
      <c r="T759" s="3">
        <v>1.4465155980108269E-4</v>
      </c>
      <c r="U759" s="4">
        <v>2715.0832339050985</v>
      </c>
      <c r="V759" s="4">
        <v>407.26248508576475</v>
      </c>
      <c r="W759" s="4">
        <v>2307.8207488193339</v>
      </c>
      <c r="X759" s="1" t="s">
        <v>13</v>
      </c>
    </row>
    <row r="760" spans="1:24" x14ac:dyDescent="0.25">
      <c r="A760" s="1" t="s">
        <v>53</v>
      </c>
      <c r="B760" s="1" t="s">
        <v>54</v>
      </c>
      <c r="C760" s="1" t="s">
        <v>115</v>
      </c>
      <c r="D760" s="1" t="s">
        <v>116</v>
      </c>
      <c r="E760" s="1" t="s">
        <v>57</v>
      </c>
      <c r="F760" s="1" t="s">
        <v>58</v>
      </c>
      <c r="G760" s="1" t="s">
        <v>59</v>
      </c>
      <c r="H760" s="1" t="s">
        <v>223</v>
      </c>
      <c r="I760" s="1" t="s">
        <v>15</v>
      </c>
      <c r="J760" s="1" t="s">
        <v>61</v>
      </c>
      <c r="K760" s="1" t="s">
        <v>62</v>
      </c>
      <c r="L760" s="1" t="s">
        <v>82</v>
      </c>
      <c r="M760" s="1" t="s">
        <v>83</v>
      </c>
      <c r="N760" s="1" t="s">
        <v>105</v>
      </c>
      <c r="O760" s="1" t="s">
        <v>106</v>
      </c>
      <c r="P760" s="1" t="s">
        <v>67</v>
      </c>
      <c r="Q760" s="1" t="s">
        <v>68</v>
      </c>
      <c r="R760" s="2">
        <v>196742.9</v>
      </c>
      <c r="S760" s="1" t="s">
        <v>69</v>
      </c>
      <c r="T760" s="3">
        <v>2.070275571836767E-4</v>
      </c>
      <c r="U760" s="4">
        <v>3885.8692587808687</v>
      </c>
      <c r="V760" s="4">
        <v>582.88038881713032</v>
      </c>
      <c r="W760" s="4">
        <v>3302.9888699637381</v>
      </c>
      <c r="X760" s="1" t="s">
        <v>13</v>
      </c>
    </row>
    <row r="761" spans="1:24" x14ac:dyDescent="0.25">
      <c r="A761" s="1" t="s">
        <v>53</v>
      </c>
      <c r="B761" s="1" t="s">
        <v>54</v>
      </c>
      <c r="C761" s="1" t="s">
        <v>123</v>
      </c>
      <c r="D761" s="1" t="s">
        <v>124</v>
      </c>
      <c r="E761" s="1" t="s">
        <v>57</v>
      </c>
      <c r="F761" s="1" t="s">
        <v>58</v>
      </c>
      <c r="G761" s="1" t="s">
        <v>59</v>
      </c>
      <c r="H761" s="1" t="s">
        <v>223</v>
      </c>
      <c r="I761" s="1" t="s">
        <v>15</v>
      </c>
      <c r="J761" s="1" t="s">
        <v>61</v>
      </c>
      <c r="K761" s="1" t="s">
        <v>62</v>
      </c>
      <c r="L761" s="1" t="s">
        <v>82</v>
      </c>
      <c r="M761" s="1" t="s">
        <v>83</v>
      </c>
      <c r="N761" s="1" t="s">
        <v>101</v>
      </c>
      <c r="O761" s="1" t="s">
        <v>102</v>
      </c>
      <c r="P761" s="1" t="s">
        <v>67</v>
      </c>
      <c r="Q761" s="1" t="s">
        <v>68</v>
      </c>
      <c r="R761" s="2">
        <v>34832665.780000001</v>
      </c>
      <c r="S761" s="1" t="s">
        <v>69</v>
      </c>
      <c r="T761" s="3">
        <v>3.665352958927031E-2</v>
      </c>
      <c r="U761" s="4">
        <v>687980.02446792414</v>
      </c>
      <c r="V761" s="4">
        <v>103197.00367018861</v>
      </c>
      <c r="W761" s="4">
        <v>584783.02079773555</v>
      </c>
      <c r="X761" s="1" t="s">
        <v>13</v>
      </c>
    </row>
    <row r="762" spans="1:24" x14ac:dyDescent="0.25">
      <c r="A762" s="1" t="s">
        <v>53</v>
      </c>
      <c r="B762" s="1" t="s">
        <v>54</v>
      </c>
      <c r="C762" s="1" t="s">
        <v>87</v>
      </c>
      <c r="D762" s="1" t="s">
        <v>88</v>
      </c>
      <c r="E762" s="1" t="s">
        <v>57</v>
      </c>
      <c r="F762" s="1" t="s">
        <v>58</v>
      </c>
      <c r="G762" s="1" t="s">
        <v>59</v>
      </c>
      <c r="H762" s="1" t="s">
        <v>223</v>
      </c>
      <c r="I762" s="1" t="s">
        <v>15</v>
      </c>
      <c r="J762" s="1" t="s">
        <v>260</v>
      </c>
      <c r="K762" s="1" t="s">
        <v>261</v>
      </c>
      <c r="L762" s="1" t="s">
        <v>82</v>
      </c>
      <c r="M762" s="1" t="s">
        <v>83</v>
      </c>
      <c r="N762" s="1" t="s">
        <v>101</v>
      </c>
      <c r="O762" s="1" t="s">
        <v>102</v>
      </c>
      <c r="P762" s="1" t="s">
        <v>67</v>
      </c>
      <c r="Q762" s="1" t="s">
        <v>68</v>
      </c>
      <c r="R762" s="2">
        <v>884.64</v>
      </c>
      <c r="S762" s="1" t="s">
        <v>69</v>
      </c>
      <c r="T762" s="3">
        <v>9.3088420566621602E-7</v>
      </c>
      <c r="U762" s="4">
        <v>17.472525723103136</v>
      </c>
      <c r="V762" s="4">
        <v>2.6208788584654701</v>
      </c>
      <c r="W762" s="4">
        <v>14.851646864637665</v>
      </c>
      <c r="X762" s="1" t="s">
        <v>13</v>
      </c>
    </row>
    <row r="763" spans="1:24" x14ac:dyDescent="0.25">
      <c r="A763" s="1" t="s">
        <v>53</v>
      </c>
      <c r="B763" s="1" t="s">
        <v>54</v>
      </c>
      <c r="C763" s="1" t="s">
        <v>115</v>
      </c>
      <c r="D763" s="1" t="s">
        <v>116</v>
      </c>
      <c r="E763" s="1" t="s">
        <v>57</v>
      </c>
      <c r="F763" s="1" t="s">
        <v>58</v>
      </c>
      <c r="G763" s="1" t="s">
        <v>59</v>
      </c>
      <c r="H763" s="1" t="s">
        <v>223</v>
      </c>
      <c r="I763" s="1" t="s">
        <v>15</v>
      </c>
      <c r="J763" s="1" t="s">
        <v>61</v>
      </c>
      <c r="K763" s="1" t="s">
        <v>62</v>
      </c>
      <c r="L763" s="1" t="s">
        <v>127</v>
      </c>
      <c r="M763" s="1" t="s">
        <v>128</v>
      </c>
      <c r="N763" s="1" t="s">
        <v>165</v>
      </c>
      <c r="O763" s="1" t="s">
        <v>166</v>
      </c>
      <c r="P763" s="1" t="s">
        <v>67</v>
      </c>
      <c r="Q763" s="1" t="s">
        <v>68</v>
      </c>
      <c r="R763" s="2">
        <v>86664.95</v>
      </c>
      <c r="S763" s="1" t="s">
        <v>69</v>
      </c>
      <c r="T763" s="3">
        <v>9.1195325940328638E-5</v>
      </c>
      <c r="U763" s="4">
        <v>1711.7195335576585</v>
      </c>
      <c r="V763" s="4">
        <v>256.75793003364873</v>
      </c>
      <c r="W763" s="4">
        <v>1454.9616035240097</v>
      </c>
      <c r="X763" s="1" t="s">
        <v>13</v>
      </c>
    </row>
    <row r="764" spans="1:24" x14ac:dyDescent="0.25">
      <c r="A764" s="1" t="s">
        <v>53</v>
      </c>
      <c r="B764" s="1" t="s">
        <v>54</v>
      </c>
      <c r="C764" s="1" t="s">
        <v>87</v>
      </c>
      <c r="D764" s="1" t="s">
        <v>88</v>
      </c>
      <c r="E764" s="1" t="s">
        <v>57</v>
      </c>
      <c r="F764" s="1" t="s">
        <v>58</v>
      </c>
      <c r="G764" s="1" t="s">
        <v>59</v>
      </c>
      <c r="H764" s="1" t="s">
        <v>223</v>
      </c>
      <c r="I764" s="1" t="s">
        <v>15</v>
      </c>
      <c r="J764" s="1" t="s">
        <v>226</v>
      </c>
      <c r="K764" s="1" t="s">
        <v>227</v>
      </c>
      <c r="L764" s="1" t="s">
        <v>82</v>
      </c>
      <c r="M764" s="1" t="s">
        <v>83</v>
      </c>
      <c r="N764" s="1" t="s">
        <v>101</v>
      </c>
      <c r="O764" s="1" t="s">
        <v>102</v>
      </c>
      <c r="P764" s="1" t="s">
        <v>67</v>
      </c>
      <c r="Q764" s="1" t="s">
        <v>68</v>
      </c>
      <c r="R764" s="2">
        <v>67983.03</v>
      </c>
      <c r="S764" s="1" t="s">
        <v>69</v>
      </c>
      <c r="T764" s="3">
        <v>7.1536815970714107E-5</v>
      </c>
      <c r="U764" s="4">
        <v>1342.7329087645733</v>
      </c>
      <c r="V764" s="4">
        <v>201.40993631468598</v>
      </c>
      <c r="W764" s="4">
        <v>1141.3229724498872</v>
      </c>
      <c r="X764" s="1" t="s">
        <v>13</v>
      </c>
    </row>
    <row r="765" spans="1:24" x14ac:dyDescent="0.25">
      <c r="A765" s="1" t="s">
        <v>53</v>
      </c>
      <c r="B765" s="1" t="s">
        <v>54</v>
      </c>
      <c r="C765" s="1" t="s">
        <v>79</v>
      </c>
      <c r="D765" s="1" t="s">
        <v>80</v>
      </c>
      <c r="E765" s="1" t="s">
        <v>57</v>
      </c>
      <c r="F765" s="1" t="s">
        <v>58</v>
      </c>
      <c r="G765" s="1" t="s">
        <v>59</v>
      </c>
      <c r="H765" s="1" t="s">
        <v>223</v>
      </c>
      <c r="I765" s="1" t="s">
        <v>15</v>
      </c>
      <c r="J765" s="1" t="s">
        <v>61</v>
      </c>
      <c r="K765" s="1" t="s">
        <v>62</v>
      </c>
      <c r="L765" s="1" t="s">
        <v>89</v>
      </c>
      <c r="M765" s="1" t="s">
        <v>90</v>
      </c>
      <c r="N765" s="1" t="s">
        <v>121</v>
      </c>
      <c r="O765" s="1" t="s">
        <v>122</v>
      </c>
      <c r="P765" s="1" t="s">
        <v>67</v>
      </c>
      <c r="Q765" s="1" t="s">
        <v>68</v>
      </c>
      <c r="R765" s="2">
        <v>1622043.63</v>
      </c>
      <c r="S765" s="1" t="s">
        <v>69</v>
      </c>
      <c r="T765" s="3">
        <v>1.7068353183990047E-3</v>
      </c>
      <c r="U765" s="4">
        <v>32036.985722068392</v>
      </c>
      <c r="V765" s="4">
        <v>4805.5478583102586</v>
      </c>
      <c r="W765" s="4">
        <v>27231.437863758132</v>
      </c>
      <c r="X765" s="1" t="s">
        <v>13</v>
      </c>
    </row>
    <row r="766" spans="1:24" x14ac:dyDescent="0.25">
      <c r="A766" s="1" t="s">
        <v>53</v>
      </c>
      <c r="B766" s="1" t="s">
        <v>54</v>
      </c>
      <c r="C766" s="1" t="s">
        <v>111</v>
      </c>
      <c r="D766" s="1" t="s">
        <v>112</v>
      </c>
      <c r="E766" s="1" t="s">
        <v>57</v>
      </c>
      <c r="F766" s="1" t="s">
        <v>58</v>
      </c>
      <c r="G766" s="1" t="s">
        <v>59</v>
      </c>
      <c r="H766" s="1" t="s">
        <v>223</v>
      </c>
      <c r="I766" s="1" t="s">
        <v>15</v>
      </c>
      <c r="J766" s="1" t="s">
        <v>61</v>
      </c>
      <c r="K766" s="1" t="s">
        <v>62</v>
      </c>
      <c r="L766" s="1" t="s">
        <v>63</v>
      </c>
      <c r="M766" s="1" t="s">
        <v>64</v>
      </c>
      <c r="N766" s="1" t="s">
        <v>157</v>
      </c>
      <c r="O766" s="1" t="s">
        <v>158</v>
      </c>
      <c r="P766" s="1" t="s">
        <v>67</v>
      </c>
      <c r="Q766" s="1" t="s">
        <v>68</v>
      </c>
      <c r="R766" s="2">
        <v>212154.91</v>
      </c>
      <c r="S766" s="1" t="s">
        <v>69</v>
      </c>
      <c r="T766" s="3">
        <v>2.2324522390298603E-4</v>
      </c>
      <c r="U766" s="4">
        <v>4190.271887160462</v>
      </c>
      <c r="V766" s="4">
        <v>628.54078307406928</v>
      </c>
      <c r="W766" s="4">
        <v>3561.7311040863924</v>
      </c>
      <c r="X766" s="1" t="s">
        <v>13</v>
      </c>
    </row>
    <row r="767" spans="1:24" x14ac:dyDescent="0.25">
      <c r="A767" s="1" t="s">
        <v>53</v>
      </c>
      <c r="B767" s="1" t="s">
        <v>54</v>
      </c>
      <c r="C767" s="1" t="s">
        <v>123</v>
      </c>
      <c r="D767" s="1" t="s">
        <v>124</v>
      </c>
      <c r="E767" s="1" t="s">
        <v>57</v>
      </c>
      <c r="F767" s="1" t="s">
        <v>58</v>
      </c>
      <c r="G767" s="1" t="s">
        <v>59</v>
      </c>
      <c r="H767" s="1" t="s">
        <v>223</v>
      </c>
      <c r="I767" s="1" t="s">
        <v>15</v>
      </c>
      <c r="J767" s="1" t="s">
        <v>61</v>
      </c>
      <c r="K767" s="1" t="s">
        <v>62</v>
      </c>
      <c r="L767" s="1" t="s">
        <v>95</v>
      </c>
      <c r="M767" s="1" t="s">
        <v>96</v>
      </c>
      <c r="N767" s="1" t="s">
        <v>97</v>
      </c>
      <c r="O767" s="1" t="s">
        <v>98</v>
      </c>
      <c r="P767" s="1" t="s">
        <v>67</v>
      </c>
      <c r="Q767" s="1" t="s">
        <v>68</v>
      </c>
      <c r="R767" s="2">
        <v>1849081.37</v>
      </c>
      <c r="S767" s="1" t="s">
        <v>69</v>
      </c>
      <c r="T767" s="3">
        <v>1.9457413663463653E-3</v>
      </c>
      <c r="U767" s="4">
        <v>36521.208402780554</v>
      </c>
      <c r="V767" s="4">
        <v>5478.1812604170827</v>
      </c>
      <c r="W767" s="4">
        <v>31043.027142363469</v>
      </c>
      <c r="X767" s="1" t="s">
        <v>13</v>
      </c>
    </row>
    <row r="768" spans="1:24" x14ac:dyDescent="0.25">
      <c r="A768" s="1" t="s">
        <v>53</v>
      </c>
      <c r="B768" s="1" t="s">
        <v>54</v>
      </c>
      <c r="C768" s="1" t="s">
        <v>93</v>
      </c>
      <c r="D768" s="1" t="s">
        <v>94</v>
      </c>
      <c r="E768" s="1" t="s">
        <v>57</v>
      </c>
      <c r="F768" s="1" t="s">
        <v>58</v>
      </c>
      <c r="G768" s="1" t="s">
        <v>59</v>
      </c>
      <c r="H768" s="1" t="s">
        <v>223</v>
      </c>
      <c r="I768" s="1" t="s">
        <v>15</v>
      </c>
      <c r="J768" s="1" t="s">
        <v>61</v>
      </c>
      <c r="K768" s="1" t="s">
        <v>62</v>
      </c>
      <c r="L768" s="1" t="s">
        <v>89</v>
      </c>
      <c r="M768" s="1" t="s">
        <v>90</v>
      </c>
      <c r="N768" s="1" t="s">
        <v>181</v>
      </c>
      <c r="O768" s="1" t="s">
        <v>182</v>
      </c>
      <c r="P768" s="1" t="s">
        <v>67</v>
      </c>
      <c r="Q768" s="1" t="s">
        <v>68</v>
      </c>
      <c r="R768" s="2">
        <v>146680.51</v>
      </c>
      <c r="S768" s="1" t="s">
        <v>69</v>
      </c>
      <c r="T768" s="3">
        <v>1.5434817557205809E-4</v>
      </c>
      <c r="U768" s="4">
        <v>2897.0869325973131</v>
      </c>
      <c r="V768" s="4">
        <v>434.56303988959695</v>
      </c>
      <c r="W768" s="4">
        <v>2462.5238927077162</v>
      </c>
      <c r="X768" s="1" t="s">
        <v>13</v>
      </c>
    </row>
    <row r="769" spans="1:24" x14ac:dyDescent="0.25">
      <c r="A769" s="1" t="s">
        <v>53</v>
      </c>
      <c r="B769" s="1" t="s">
        <v>54</v>
      </c>
      <c r="C769" s="1" t="s">
        <v>70</v>
      </c>
      <c r="D769" s="1" t="s">
        <v>71</v>
      </c>
      <c r="E769" s="1" t="s">
        <v>57</v>
      </c>
      <c r="F769" s="1" t="s">
        <v>58</v>
      </c>
      <c r="G769" s="1" t="s">
        <v>59</v>
      </c>
      <c r="H769" s="1" t="s">
        <v>223</v>
      </c>
      <c r="I769" s="1" t="s">
        <v>15</v>
      </c>
      <c r="J769" s="1" t="s">
        <v>61</v>
      </c>
      <c r="K769" s="1" t="s">
        <v>62</v>
      </c>
      <c r="L769" s="1" t="s">
        <v>127</v>
      </c>
      <c r="M769" s="1" t="s">
        <v>128</v>
      </c>
      <c r="N769" s="1" t="s">
        <v>230</v>
      </c>
      <c r="O769" s="1" t="s">
        <v>231</v>
      </c>
      <c r="P769" s="1" t="s">
        <v>67</v>
      </c>
      <c r="Q769" s="1" t="s">
        <v>68</v>
      </c>
      <c r="R769" s="2">
        <v>825553.66</v>
      </c>
      <c r="S769" s="1" t="s">
        <v>69</v>
      </c>
      <c r="T769" s="3">
        <v>8.6870915064199829E-4</v>
      </c>
      <c r="U769" s="4">
        <v>16305.511349421166</v>
      </c>
      <c r="V769" s="4">
        <v>2445.8267024131746</v>
      </c>
      <c r="W769" s="4">
        <v>13859.684647007991</v>
      </c>
      <c r="X769" s="1" t="s">
        <v>13</v>
      </c>
    </row>
    <row r="770" spans="1:24" x14ac:dyDescent="0.25">
      <c r="A770" s="1" t="s">
        <v>53</v>
      </c>
      <c r="B770" s="1" t="s">
        <v>54</v>
      </c>
      <c r="C770" s="1" t="s">
        <v>70</v>
      </c>
      <c r="D770" s="1" t="s">
        <v>71</v>
      </c>
      <c r="E770" s="1" t="s">
        <v>57</v>
      </c>
      <c r="F770" s="1" t="s">
        <v>58</v>
      </c>
      <c r="G770" s="1" t="s">
        <v>59</v>
      </c>
      <c r="H770" s="1" t="s">
        <v>223</v>
      </c>
      <c r="I770" s="1" t="s">
        <v>15</v>
      </c>
      <c r="J770" s="1" t="s">
        <v>61</v>
      </c>
      <c r="K770" s="1" t="s">
        <v>62</v>
      </c>
      <c r="L770" s="1" t="s">
        <v>82</v>
      </c>
      <c r="M770" s="1" t="s">
        <v>83</v>
      </c>
      <c r="N770" s="1" t="s">
        <v>161</v>
      </c>
      <c r="O770" s="1" t="s">
        <v>162</v>
      </c>
      <c r="P770" s="1" t="s">
        <v>67</v>
      </c>
      <c r="Q770" s="1" t="s">
        <v>68</v>
      </c>
      <c r="R770" s="2">
        <v>81645.210000000006</v>
      </c>
      <c r="S770" s="1" t="s">
        <v>69</v>
      </c>
      <c r="T770" s="3">
        <v>8.5913181019738426E-5</v>
      </c>
      <c r="U770" s="4">
        <v>1612.5746426717731</v>
      </c>
      <c r="V770" s="4">
        <v>241.88619640076595</v>
      </c>
      <c r="W770" s="4">
        <v>1370.688446271007</v>
      </c>
      <c r="X770" s="1" t="s">
        <v>13</v>
      </c>
    </row>
    <row r="771" spans="1:24" x14ac:dyDescent="0.25">
      <c r="A771" s="1" t="s">
        <v>53</v>
      </c>
      <c r="B771" s="1" t="s">
        <v>54</v>
      </c>
      <c r="C771" s="1" t="s">
        <v>70</v>
      </c>
      <c r="D771" s="1" t="s">
        <v>71</v>
      </c>
      <c r="E771" s="1" t="s">
        <v>57</v>
      </c>
      <c r="F771" s="1" t="s">
        <v>58</v>
      </c>
      <c r="G771" s="1" t="s">
        <v>59</v>
      </c>
      <c r="H771" s="1" t="s">
        <v>223</v>
      </c>
      <c r="I771" s="1" t="s">
        <v>15</v>
      </c>
      <c r="J771" s="1" t="s">
        <v>61</v>
      </c>
      <c r="K771" s="1" t="s">
        <v>62</v>
      </c>
      <c r="L771" s="1" t="s">
        <v>177</v>
      </c>
      <c r="M771" s="1" t="s">
        <v>178</v>
      </c>
      <c r="N771" s="1" t="s">
        <v>179</v>
      </c>
      <c r="O771" s="1" t="s">
        <v>180</v>
      </c>
      <c r="P771" s="1" t="s">
        <v>67</v>
      </c>
      <c r="Q771" s="1" t="s">
        <v>68</v>
      </c>
      <c r="R771" s="2">
        <v>187985.99</v>
      </c>
      <c r="S771" s="1" t="s">
        <v>69</v>
      </c>
      <c r="T771" s="3">
        <v>1.9781288318132485E-4</v>
      </c>
      <c r="U771" s="4">
        <v>3712.9115186494037</v>
      </c>
      <c r="V771" s="4">
        <v>556.93672779741053</v>
      </c>
      <c r="W771" s="4">
        <v>3155.974790851993</v>
      </c>
      <c r="X771" s="1" t="s">
        <v>13</v>
      </c>
    </row>
    <row r="772" spans="1:24" x14ac:dyDescent="0.25">
      <c r="A772" s="1" t="s">
        <v>53</v>
      </c>
      <c r="B772" s="1" t="s">
        <v>54</v>
      </c>
      <c r="C772" s="1" t="s">
        <v>109</v>
      </c>
      <c r="D772" s="1" t="s">
        <v>110</v>
      </c>
      <c r="E772" s="1" t="s">
        <v>57</v>
      </c>
      <c r="F772" s="1" t="s">
        <v>58</v>
      </c>
      <c r="G772" s="1" t="s">
        <v>59</v>
      </c>
      <c r="H772" s="1" t="s">
        <v>223</v>
      </c>
      <c r="I772" s="1" t="s">
        <v>15</v>
      </c>
      <c r="J772" s="1" t="s">
        <v>61</v>
      </c>
      <c r="K772" s="1" t="s">
        <v>62</v>
      </c>
      <c r="L772" s="1" t="s">
        <v>127</v>
      </c>
      <c r="M772" s="1" t="s">
        <v>128</v>
      </c>
      <c r="N772" s="1" t="s">
        <v>165</v>
      </c>
      <c r="O772" s="1" t="s">
        <v>166</v>
      </c>
      <c r="P772" s="1" t="s">
        <v>67</v>
      </c>
      <c r="Q772" s="1" t="s">
        <v>68</v>
      </c>
      <c r="R772" s="2">
        <v>71210.540000000008</v>
      </c>
      <c r="S772" s="1" t="s">
        <v>69</v>
      </c>
      <c r="T772" s="3">
        <v>7.4933042777810532E-5</v>
      </c>
      <c r="U772" s="4">
        <v>1406.479462726154</v>
      </c>
      <c r="V772" s="4">
        <v>210.9719194089231</v>
      </c>
      <c r="W772" s="4">
        <v>1195.5075433172308</v>
      </c>
      <c r="X772" s="1" t="s">
        <v>13</v>
      </c>
    </row>
    <row r="773" spans="1:24" x14ac:dyDescent="0.25">
      <c r="A773" s="1" t="s">
        <v>53</v>
      </c>
      <c r="B773" s="1" t="s">
        <v>54</v>
      </c>
      <c r="C773" s="1" t="s">
        <v>155</v>
      </c>
      <c r="D773" s="1" t="s">
        <v>156</v>
      </c>
      <c r="E773" s="1" t="s">
        <v>57</v>
      </c>
      <c r="F773" s="1" t="s">
        <v>58</v>
      </c>
      <c r="G773" s="1" t="s">
        <v>59</v>
      </c>
      <c r="H773" s="1" t="s">
        <v>223</v>
      </c>
      <c r="I773" s="1" t="s">
        <v>15</v>
      </c>
      <c r="J773" s="1" t="s">
        <v>61</v>
      </c>
      <c r="K773" s="1" t="s">
        <v>62</v>
      </c>
      <c r="L773" s="1" t="s">
        <v>95</v>
      </c>
      <c r="M773" s="1" t="s">
        <v>96</v>
      </c>
      <c r="N773" s="1" t="s">
        <v>113</v>
      </c>
      <c r="O773" s="1" t="s">
        <v>114</v>
      </c>
      <c r="P773" s="1" t="s">
        <v>67</v>
      </c>
      <c r="Q773" s="1" t="s">
        <v>68</v>
      </c>
      <c r="R773" s="2">
        <v>1004816</v>
      </c>
      <c r="S773" s="1" t="s">
        <v>69</v>
      </c>
      <c r="T773" s="3">
        <v>1.0573423584742997E-3</v>
      </c>
      <c r="U773" s="4">
        <v>19846.122046239823</v>
      </c>
      <c r="V773" s="4">
        <v>2976.9183069359733</v>
      </c>
      <c r="W773" s="4">
        <v>16869.203739303848</v>
      </c>
      <c r="X773" s="1" t="s">
        <v>13</v>
      </c>
    </row>
    <row r="774" spans="1:24" x14ac:dyDescent="0.25">
      <c r="A774" s="1" t="s">
        <v>53</v>
      </c>
      <c r="B774" s="1" t="s">
        <v>54</v>
      </c>
      <c r="C774" s="1" t="s">
        <v>111</v>
      </c>
      <c r="D774" s="1" t="s">
        <v>112</v>
      </c>
      <c r="E774" s="1" t="s">
        <v>57</v>
      </c>
      <c r="F774" s="1" t="s">
        <v>58</v>
      </c>
      <c r="G774" s="1" t="s">
        <v>59</v>
      </c>
      <c r="H774" s="1" t="s">
        <v>223</v>
      </c>
      <c r="I774" s="1" t="s">
        <v>15</v>
      </c>
      <c r="J774" s="1" t="s">
        <v>61</v>
      </c>
      <c r="K774" s="1" t="s">
        <v>62</v>
      </c>
      <c r="L774" s="1" t="s">
        <v>63</v>
      </c>
      <c r="M774" s="1" t="s">
        <v>64</v>
      </c>
      <c r="N774" s="1" t="s">
        <v>119</v>
      </c>
      <c r="O774" s="1" t="s">
        <v>120</v>
      </c>
      <c r="P774" s="1" t="s">
        <v>67</v>
      </c>
      <c r="Q774" s="1" t="s">
        <v>68</v>
      </c>
      <c r="R774" s="2">
        <v>95285.66</v>
      </c>
      <c r="S774" s="1" t="s">
        <v>69</v>
      </c>
      <c r="T774" s="3">
        <v>1.0026668014161822E-4</v>
      </c>
      <c r="U774" s="4">
        <v>1881.9871873223678</v>
      </c>
      <c r="V774" s="4">
        <v>282.29807809835518</v>
      </c>
      <c r="W774" s="4">
        <v>1599.6891092240126</v>
      </c>
      <c r="X774" s="1" t="s">
        <v>13</v>
      </c>
    </row>
    <row r="775" spans="1:24" x14ac:dyDescent="0.25">
      <c r="A775" s="1" t="s">
        <v>53</v>
      </c>
      <c r="B775" s="1" t="s">
        <v>54</v>
      </c>
      <c r="C775" s="1" t="s">
        <v>109</v>
      </c>
      <c r="D775" s="1" t="s">
        <v>110</v>
      </c>
      <c r="E775" s="1" t="s">
        <v>57</v>
      </c>
      <c r="F775" s="1" t="s">
        <v>58</v>
      </c>
      <c r="G775" s="1" t="s">
        <v>59</v>
      </c>
      <c r="H775" s="1" t="s">
        <v>223</v>
      </c>
      <c r="I775" s="1" t="s">
        <v>15</v>
      </c>
      <c r="J775" s="1" t="s">
        <v>61</v>
      </c>
      <c r="K775" s="1" t="s">
        <v>62</v>
      </c>
      <c r="L775" s="1" t="s">
        <v>127</v>
      </c>
      <c r="M775" s="1" t="s">
        <v>128</v>
      </c>
      <c r="N775" s="1" t="s">
        <v>224</v>
      </c>
      <c r="O775" s="1" t="s">
        <v>225</v>
      </c>
      <c r="P775" s="1" t="s">
        <v>67</v>
      </c>
      <c r="Q775" s="1" t="s">
        <v>68</v>
      </c>
      <c r="R775" s="2">
        <v>664185.78</v>
      </c>
      <c r="S775" s="1" t="s">
        <v>69</v>
      </c>
      <c r="T775" s="3">
        <v>6.9890582861966007E-4</v>
      </c>
      <c r="U775" s="4">
        <v>13118.334153971467</v>
      </c>
      <c r="V775" s="4">
        <v>1967.75012309572</v>
      </c>
      <c r="W775" s="4">
        <v>11150.584030875747</v>
      </c>
      <c r="X775" s="1" t="s">
        <v>13</v>
      </c>
    </row>
    <row r="776" spans="1:24" x14ac:dyDescent="0.25">
      <c r="A776" s="1" t="s">
        <v>53</v>
      </c>
      <c r="B776" s="1" t="s">
        <v>54</v>
      </c>
      <c r="C776" s="1" t="s">
        <v>87</v>
      </c>
      <c r="D776" s="1" t="s">
        <v>88</v>
      </c>
      <c r="E776" s="1" t="s">
        <v>57</v>
      </c>
      <c r="F776" s="1" t="s">
        <v>58</v>
      </c>
      <c r="G776" s="1" t="s">
        <v>59</v>
      </c>
      <c r="H776" s="1" t="s">
        <v>223</v>
      </c>
      <c r="I776" s="1" t="s">
        <v>15</v>
      </c>
      <c r="J776" s="1" t="s">
        <v>61</v>
      </c>
      <c r="K776" s="1" t="s">
        <v>62</v>
      </c>
      <c r="L776" s="1" t="s">
        <v>127</v>
      </c>
      <c r="M776" s="1" t="s">
        <v>128</v>
      </c>
      <c r="N776" s="1" t="s">
        <v>236</v>
      </c>
      <c r="O776" s="1" t="s">
        <v>237</v>
      </c>
      <c r="P776" s="1" t="s">
        <v>67</v>
      </c>
      <c r="Q776" s="1" t="s">
        <v>68</v>
      </c>
      <c r="R776" s="2">
        <v>234819.35</v>
      </c>
      <c r="S776" s="1" t="s">
        <v>69</v>
      </c>
      <c r="T776" s="3">
        <v>2.4709443852844907E-4</v>
      </c>
      <c r="U776" s="4">
        <v>4637.9172693495193</v>
      </c>
      <c r="V776" s="4">
        <v>695.68759040242787</v>
      </c>
      <c r="W776" s="4">
        <v>3942.2296789470911</v>
      </c>
      <c r="X776" s="1" t="s">
        <v>13</v>
      </c>
    </row>
    <row r="777" spans="1:24" x14ac:dyDescent="0.25">
      <c r="A777" s="1" t="s">
        <v>53</v>
      </c>
      <c r="B777" s="1" t="s">
        <v>54</v>
      </c>
      <c r="C777" s="1" t="s">
        <v>109</v>
      </c>
      <c r="D777" s="1" t="s">
        <v>110</v>
      </c>
      <c r="E777" s="1" t="s">
        <v>57</v>
      </c>
      <c r="F777" s="1" t="s">
        <v>58</v>
      </c>
      <c r="G777" s="1" t="s">
        <v>59</v>
      </c>
      <c r="H777" s="1" t="s">
        <v>223</v>
      </c>
      <c r="I777" s="1" t="s">
        <v>15</v>
      </c>
      <c r="J777" s="1" t="s">
        <v>61</v>
      </c>
      <c r="K777" s="1" t="s">
        <v>62</v>
      </c>
      <c r="L777" s="1" t="s">
        <v>63</v>
      </c>
      <c r="M777" s="1" t="s">
        <v>64</v>
      </c>
      <c r="N777" s="1" t="s">
        <v>72</v>
      </c>
      <c r="O777" s="1" t="s">
        <v>73</v>
      </c>
      <c r="P777" s="1" t="s">
        <v>67</v>
      </c>
      <c r="Q777" s="1" t="s">
        <v>68</v>
      </c>
      <c r="R777" s="2">
        <v>35289.82</v>
      </c>
      <c r="S777" s="1" t="s">
        <v>69</v>
      </c>
      <c r="T777" s="3">
        <v>3.7134581365079288E-5</v>
      </c>
      <c r="U777" s="4">
        <v>697.00927802685771</v>
      </c>
      <c r="V777" s="4">
        <v>104.55139170402866</v>
      </c>
      <c r="W777" s="4">
        <v>592.45788632282904</v>
      </c>
      <c r="X777" s="1" t="s">
        <v>13</v>
      </c>
    </row>
    <row r="778" spans="1:24" x14ac:dyDescent="0.25">
      <c r="A778" s="1" t="s">
        <v>53</v>
      </c>
      <c r="B778" s="1" t="s">
        <v>54</v>
      </c>
      <c r="C778" s="1" t="s">
        <v>87</v>
      </c>
      <c r="D778" s="1" t="s">
        <v>88</v>
      </c>
      <c r="E778" s="1" t="s">
        <v>57</v>
      </c>
      <c r="F778" s="1" t="s">
        <v>58</v>
      </c>
      <c r="G778" s="1" t="s">
        <v>59</v>
      </c>
      <c r="H778" s="1" t="s">
        <v>223</v>
      </c>
      <c r="I778" s="1" t="s">
        <v>15</v>
      </c>
      <c r="J778" s="1" t="s">
        <v>252</v>
      </c>
      <c r="K778" s="1" t="s">
        <v>253</v>
      </c>
      <c r="L778" s="1" t="s">
        <v>177</v>
      </c>
      <c r="M778" s="1" t="s">
        <v>178</v>
      </c>
      <c r="N778" s="1" t="s">
        <v>185</v>
      </c>
      <c r="O778" s="1" t="s">
        <v>186</v>
      </c>
      <c r="P778" s="1" t="s">
        <v>67</v>
      </c>
      <c r="Q778" s="1" t="s">
        <v>68</v>
      </c>
      <c r="R778" s="2">
        <v>141797.89000000001</v>
      </c>
      <c r="S778" s="1" t="s">
        <v>69</v>
      </c>
      <c r="T778" s="3">
        <v>1.4921031854516582E-4</v>
      </c>
      <c r="U778" s="4">
        <v>2800.6502989993096</v>
      </c>
      <c r="V778" s="4">
        <v>420.09754484989645</v>
      </c>
      <c r="W778" s="4">
        <v>2380.552754149413</v>
      </c>
      <c r="X778" s="1" t="s">
        <v>13</v>
      </c>
    </row>
    <row r="779" spans="1:24" x14ac:dyDescent="0.25">
      <c r="A779" s="1" t="s">
        <v>53</v>
      </c>
      <c r="B779" s="1" t="s">
        <v>54</v>
      </c>
      <c r="C779" s="1" t="s">
        <v>169</v>
      </c>
      <c r="D779" s="1" t="s">
        <v>170</v>
      </c>
      <c r="E779" s="1" t="s">
        <v>57</v>
      </c>
      <c r="F779" s="1" t="s">
        <v>58</v>
      </c>
      <c r="G779" s="1" t="s">
        <v>59</v>
      </c>
      <c r="H779" s="1" t="s">
        <v>223</v>
      </c>
      <c r="I779" s="1" t="s">
        <v>15</v>
      </c>
      <c r="J779" s="1" t="s">
        <v>61</v>
      </c>
      <c r="K779" s="1" t="s">
        <v>62</v>
      </c>
      <c r="L779" s="1" t="s">
        <v>63</v>
      </c>
      <c r="M779" s="1" t="s">
        <v>64</v>
      </c>
      <c r="N779" s="1" t="s">
        <v>65</v>
      </c>
      <c r="O779" s="1" t="s">
        <v>66</v>
      </c>
      <c r="P779" s="1" t="s">
        <v>67</v>
      </c>
      <c r="Q779" s="1" t="s">
        <v>68</v>
      </c>
      <c r="R779" s="2">
        <v>321682.73</v>
      </c>
      <c r="S779" s="1" t="s">
        <v>69</v>
      </c>
      <c r="T779" s="3">
        <v>3.384985673184457E-4</v>
      </c>
      <c r="U779" s="4">
        <v>6353.5559940801231</v>
      </c>
      <c r="V779" s="4">
        <v>953.0333991120184</v>
      </c>
      <c r="W779" s="4">
        <v>5400.5225949681044</v>
      </c>
      <c r="X779" s="1" t="s">
        <v>13</v>
      </c>
    </row>
    <row r="780" spans="1:24" x14ac:dyDescent="0.25">
      <c r="A780" s="1" t="s">
        <v>53</v>
      </c>
      <c r="B780" s="1" t="s">
        <v>54</v>
      </c>
      <c r="C780" s="1" t="s">
        <v>123</v>
      </c>
      <c r="D780" s="1" t="s">
        <v>124</v>
      </c>
      <c r="E780" s="1" t="s">
        <v>57</v>
      </c>
      <c r="F780" s="1" t="s">
        <v>58</v>
      </c>
      <c r="G780" s="1" t="s">
        <v>59</v>
      </c>
      <c r="H780" s="1" t="s">
        <v>223</v>
      </c>
      <c r="I780" s="1" t="s">
        <v>15</v>
      </c>
      <c r="J780" s="1" t="s">
        <v>61</v>
      </c>
      <c r="K780" s="1" t="s">
        <v>62</v>
      </c>
      <c r="L780" s="1" t="s">
        <v>95</v>
      </c>
      <c r="M780" s="1" t="s">
        <v>96</v>
      </c>
      <c r="N780" s="1" t="s">
        <v>145</v>
      </c>
      <c r="O780" s="1" t="s">
        <v>146</v>
      </c>
      <c r="P780" s="1" t="s">
        <v>67</v>
      </c>
      <c r="Q780" s="1" t="s">
        <v>68</v>
      </c>
      <c r="R780" s="2">
        <v>1250050.8900000001</v>
      </c>
      <c r="S780" s="1" t="s">
        <v>69</v>
      </c>
      <c r="T780" s="3">
        <v>1.3153968052315027E-3</v>
      </c>
      <c r="U780" s="4">
        <v>24689.756658881546</v>
      </c>
      <c r="V780" s="4">
        <v>3703.4634988322318</v>
      </c>
      <c r="W780" s="4">
        <v>20986.293160049314</v>
      </c>
      <c r="X780" s="1" t="s">
        <v>13</v>
      </c>
    </row>
    <row r="781" spans="1:24" x14ac:dyDescent="0.25">
      <c r="A781" s="1" t="s">
        <v>53</v>
      </c>
      <c r="B781" s="1" t="s">
        <v>54</v>
      </c>
      <c r="C781" s="1" t="s">
        <v>93</v>
      </c>
      <c r="D781" s="1" t="s">
        <v>94</v>
      </c>
      <c r="E781" s="1" t="s">
        <v>57</v>
      </c>
      <c r="F781" s="1" t="s">
        <v>58</v>
      </c>
      <c r="G781" s="1" t="s">
        <v>59</v>
      </c>
      <c r="H781" s="1" t="s">
        <v>223</v>
      </c>
      <c r="I781" s="1" t="s">
        <v>15</v>
      </c>
      <c r="J781" s="1" t="s">
        <v>61</v>
      </c>
      <c r="K781" s="1" t="s">
        <v>62</v>
      </c>
      <c r="L781" s="1" t="s">
        <v>89</v>
      </c>
      <c r="M781" s="1" t="s">
        <v>90</v>
      </c>
      <c r="N781" s="1" t="s">
        <v>91</v>
      </c>
      <c r="O781" s="1" t="s">
        <v>92</v>
      </c>
      <c r="P781" s="1" t="s">
        <v>67</v>
      </c>
      <c r="Q781" s="1" t="s">
        <v>68</v>
      </c>
      <c r="R781" s="2">
        <v>2123807.5299999998</v>
      </c>
      <c r="S781" s="1" t="s">
        <v>69</v>
      </c>
      <c r="T781" s="3">
        <v>2.2348287275637301E-3</v>
      </c>
      <c r="U781" s="4">
        <v>41947.325125299707</v>
      </c>
      <c r="V781" s="4">
        <v>6292.0987687949555</v>
      </c>
      <c r="W781" s="4">
        <v>35655.226356504747</v>
      </c>
      <c r="X781" s="1" t="s">
        <v>13</v>
      </c>
    </row>
    <row r="782" spans="1:24" x14ac:dyDescent="0.25">
      <c r="A782" s="1" t="s">
        <v>53</v>
      </c>
      <c r="B782" s="1" t="s">
        <v>54</v>
      </c>
      <c r="C782" s="1" t="s">
        <v>123</v>
      </c>
      <c r="D782" s="1" t="s">
        <v>124</v>
      </c>
      <c r="E782" s="1" t="s">
        <v>57</v>
      </c>
      <c r="F782" s="1" t="s">
        <v>58</v>
      </c>
      <c r="G782" s="1" t="s">
        <v>59</v>
      </c>
      <c r="H782" s="1" t="s">
        <v>223</v>
      </c>
      <c r="I782" s="1" t="s">
        <v>15</v>
      </c>
      <c r="J782" s="1" t="s">
        <v>61</v>
      </c>
      <c r="K782" s="1" t="s">
        <v>62</v>
      </c>
      <c r="L782" s="1" t="s">
        <v>198</v>
      </c>
      <c r="M782" s="1" t="s">
        <v>199</v>
      </c>
      <c r="N782" s="1" t="s">
        <v>200</v>
      </c>
      <c r="O782" s="1" t="s">
        <v>201</v>
      </c>
      <c r="P782" s="1" t="s">
        <v>67</v>
      </c>
      <c r="Q782" s="1" t="s">
        <v>68</v>
      </c>
      <c r="R782" s="2">
        <v>102657</v>
      </c>
      <c r="S782" s="1" t="s">
        <v>69</v>
      </c>
      <c r="T782" s="3">
        <v>1.0802335402093138E-4</v>
      </c>
      <c r="U782" s="4">
        <v>2027.5785326874191</v>
      </c>
      <c r="V782" s="4">
        <v>304.13677990311282</v>
      </c>
      <c r="W782" s="4">
        <v>1723.4417527843061</v>
      </c>
      <c r="X782" s="1" t="s">
        <v>13</v>
      </c>
    </row>
    <row r="783" spans="1:24" x14ac:dyDescent="0.25">
      <c r="A783" s="1" t="s">
        <v>53</v>
      </c>
      <c r="B783" s="1" t="s">
        <v>54</v>
      </c>
      <c r="C783" s="1" t="s">
        <v>155</v>
      </c>
      <c r="D783" s="1" t="s">
        <v>156</v>
      </c>
      <c r="E783" s="1" t="s">
        <v>57</v>
      </c>
      <c r="F783" s="1" t="s">
        <v>58</v>
      </c>
      <c r="G783" s="1" t="s">
        <v>59</v>
      </c>
      <c r="H783" s="1" t="s">
        <v>223</v>
      </c>
      <c r="I783" s="1" t="s">
        <v>15</v>
      </c>
      <c r="J783" s="1" t="s">
        <v>61</v>
      </c>
      <c r="K783" s="1" t="s">
        <v>62</v>
      </c>
      <c r="L783" s="1" t="s">
        <v>95</v>
      </c>
      <c r="M783" s="1" t="s">
        <v>96</v>
      </c>
      <c r="N783" s="1" t="s">
        <v>175</v>
      </c>
      <c r="O783" s="1" t="s">
        <v>176</v>
      </c>
      <c r="P783" s="1" t="s">
        <v>67</v>
      </c>
      <c r="Q783" s="1" t="s">
        <v>68</v>
      </c>
      <c r="R783" s="2">
        <v>830707.34</v>
      </c>
      <c r="S783" s="1" t="s">
        <v>69</v>
      </c>
      <c r="T783" s="3">
        <v>8.741322372230458E-4</v>
      </c>
      <c r="U783" s="4">
        <v>16407.301689411041</v>
      </c>
      <c r="V783" s="4">
        <v>2461.0952534116559</v>
      </c>
      <c r="W783" s="4">
        <v>13946.206435999384</v>
      </c>
      <c r="X783" s="1" t="s">
        <v>13</v>
      </c>
    </row>
    <row r="784" spans="1:24" x14ac:dyDescent="0.25">
      <c r="A784" s="1" t="s">
        <v>53</v>
      </c>
      <c r="B784" s="1" t="s">
        <v>54</v>
      </c>
      <c r="C784" s="1" t="s">
        <v>70</v>
      </c>
      <c r="D784" s="1" t="s">
        <v>71</v>
      </c>
      <c r="E784" s="1" t="s">
        <v>57</v>
      </c>
      <c r="F784" s="1" t="s">
        <v>58</v>
      </c>
      <c r="G784" s="1" t="s">
        <v>59</v>
      </c>
      <c r="H784" s="1" t="s">
        <v>223</v>
      </c>
      <c r="I784" s="1" t="s">
        <v>15</v>
      </c>
      <c r="J784" s="1" t="s">
        <v>61</v>
      </c>
      <c r="K784" s="1" t="s">
        <v>62</v>
      </c>
      <c r="L784" s="1" t="s">
        <v>127</v>
      </c>
      <c r="M784" s="1" t="s">
        <v>128</v>
      </c>
      <c r="N784" s="1" t="s">
        <v>165</v>
      </c>
      <c r="O784" s="1" t="s">
        <v>166</v>
      </c>
      <c r="P784" s="1" t="s">
        <v>67</v>
      </c>
      <c r="Q784" s="1" t="s">
        <v>68</v>
      </c>
      <c r="R784" s="2">
        <v>206341.86000000002</v>
      </c>
      <c r="S784" s="1" t="s">
        <v>69</v>
      </c>
      <c r="T784" s="3">
        <v>2.1712829901631122E-4</v>
      </c>
      <c r="U784" s="4">
        <v>4075.4583294932922</v>
      </c>
      <c r="V784" s="4">
        <v>611.31874942399384</v>
      </c>
      <c r="W784" s="4">
        <v>3464.1395800692985</v>
      </c>
      <c r="X784" s="1" t="s">
        <v>13</v>
      </c>
    </row>
    <row r="785" spans="1:24" x14ac:dyDescent="0.25">
      <c r="A785" s="1" t="s">
        <v>53</v>
      </c>
      <c r="B785" s="1" t="s">
        <v>54</v>
      </c>
      <c r="C785" s="1" t="s">
        <v>115</v>
      </c>
      <c r="D785" s="1" t="s">
        <v>116</v>
      </c>
      <c r="E785" s="1" t="s">
        <v>57</v>
      </c>
      <c r="F785" s="1" t="s">
        <v>58</v>
      </c>
      <c r="G785" s="1" t="s">
        <v>59</v>
      </c>
      <c r="H785" s="1" t="s">
        <v>223</v>
      </c>
      <c r="I785" s="1" t="s">
        <v>15</v>
      </c>
      <c r="J785" s="1" t="s">
        <v>61</v>
      </c>
      <c r="K785" s="1" t="s">
        <v>62</v>
      </c>
      <c r="L785" s="1" t="s">
        <v>89</v>
      </c>
      <c r="M785" s="1" t="s">
        <v>90</v>
      </c>
      <c r="N785" s="1" t="s">
        <v>171</v>
      </c>
      <c r="O785" s="1" t="s">
        <v>172</v>
      </c>
      <c r="P785" s="1" t="s">
        <v>67</v>
      </c>
      <c r="Q785" s="1" t="s">
        <v>68</v>
      </c>
      <c r="R785" s="2">
        <v>60637.200000000004</v>
      </c>
      <c r="S785" s="1" t="s">
        <v>69</v>
      </c>
      <c r="T785" s="3">
        <v>6.3806985616548519E-5</v>
      </c>
      <c r="U785" s="4">
        <v>1197.645411440755</v>
      </c>
      <c r="V785" s="4">
        <v>179.64681171611323</v>
      </c>
      <c r="W785" s="4">
        <v>1017.9985997246417</v>
      </c>
      <c r="X785" s="1" t="s">
        <v>13</v>
      </c>
    </row>
    <row r="786" spans="1:24" x14ac:dyDescent="0.25">
      <c r="A786" s="1" t="s">
        <v>53</v>
      </c>
      <c r="B786" s="1" t="s">
        <v>54</v>
      </c>
      <c r="C786" s="1" t="s">
        <v>70</v>
      </c>
      <c r="D786" s="1" t="s">
        <v>71</v>
      </c>
      <c r="E786" s="1" t="s">
        <v>57</v>
      </c>
      <c r="F786" s="1" t="s">
        <v>58</v>
      </c>
      <c r="G786" s="1" t="s">
        <v>59</v>
      </c>
      <c r="H786" s="1" t="s">
        <v>223</v>
      </c>
      <c r="I786" s="1" t="s">
        <v>15</v>
      </c>
      <c r="J786" s="1" t="s">
        <v>61</v>
      </c>
      <c r="K786" s="1" t="s">
        <v>62</v>
      </c>
      <c r="L786" s="1" t="s">
        <v>127</v>
      </c>
      <c r="M786" s="1" t="s">
        <v>128</v>
      </c>
      <c r="N786" s="1" t="s">
        <v>224</v>
      </c>
      <c r="O786" s="1" t="s">
        <v>225</v>
      </c>
      <c r="P786" s="1" t="s">
        <v>67</v>
      </c>
      <c r="Q786" s="1" t="s">
        <v>68</v>
      </c>
      <c r="R786" s="2">
        <v>908686.19000000006</v>
      </c>
      <c r="S786" s="1" t="s">
        <v>69</v>
      </c>
      <c r="T786" s="3">
        <v>9.5618740072573054E-4</v>
      </c>
      <c r="U786" s="4">
        <v>17947.462051233928</v>
      </c>
      <c r="V786" s="4">
        <v>2692.1193076850891</v>
      </c>
      <c r="W786" s="4">
        <v>15255.342743548837</v>
      </c>
      <c r="X786" s="1" t="s">
        <v>13</v>
      </c>
    </row>
    <row r="787" spans="1:24" x14ac:dyDescent="0.25">
      <c r="A787" s="1" t="s">
        <v>53</v>
      </c>
      <c r="B787" s="1" t="s">
        <v>54</v>
      </c>
      <c r="C787" s="1" t="s">
        <v>70</v>
      </c>
      <c r="D787" s="1" t="s">
        <v>71</v>
      </c>
      <c r="E787" s="1" t="s">
        <v>57</v>
      </c>
      <c r="F787" s="1" t="s">
        <v>58</v>
      </c>
      <c r="G787" s="1" t="s">
        <v>59</v>
      </c>
      <c r="H787" s="1" t="s">
        <v>223</v>
      </c>
      <c r="I787" s="1" t="s">
        <v>15</v>
      </c>
      <c r="J787" s="1" t="s">
        <v>61</v>
      </c>
      <c r="K787" s="1" t="s">
        <v>62</v>
      </c>
      <c r="L787" s="1" t="s">
        <v>127</v>
      </c>
      <c r="M787" s="1" t="s">
        <v>128</v>
      </c>
      <c r="N787" s="1" t="s">
        <v>232</v>
      </c>
      <c r="O787" s="1" t="s">
        <v>233</v>
      </c>
      <c r="P787" s="1" t="s">
        <v>67</v>
      </c>
      <c r="Q787" s="1" t="s">
        <v>68</v>
      </c>
      <c r="R787" s="2">
        <v>83565.27</v>
      </c>
      <c r="S787" s="1" t="s">
        <v>69</v>
      </c>
      <c r="T787" s="3">
        <v>8.7933611395859192E-5</v>
      </c>
      <c r="U787" s="4">
        <v>1650.497750082586</v>
      </c>
      <c r="V787" s="4">
        <v>247.57466251238787</v>
      </c>
      <c r="W787" s="4">
        <v>1402.923087570198</v>
      </c>
      <c r="X787" s="1" t="s">
        <v>13</v>
      </c>
    </row>
    <row r="788" spans="1:24" x14ac:dyDescent="0.25">
      <c r="A788" s="1" t="s">
        <v>53</v>
      </c>
      <c r="B788" s="1" t="s">
        <v>54</v>
      </c>
      <c r="C788" s="1" t="s">
        <v>93</v>
      </c>
      <c r="D788" s="1" t="s">
        <v>94</v>
      </c>
      <c r="E788" s="1" t="s">
        <v>57</v>
      </c>
      <c r="F788" s="1" t="s">
        <v>58</v>
      </c>
      <c r="G788" s="1" t="s">
        <v>59</v>
      </c>
      <c r="H788" s="1" t="s">
        <v>223</v>
      </c>
      <c r="I788" s="1" t="s">
        <v>15</v>
      </c>
      <c r="J788" s="1" t="s">
        <v>61</v>
      </c>
      <c r="K788" s="1" t="s">
        <v>62</v>
      </c>
      <c r="L788" s="1" t="s">
        <v>89</v>
      </c>
      <c r="M788" s="1" t="s">
        <v>90</v>
      </c>
      <c r="N788" s="1" t="s">
        <v>121</v>
      </c>
      <c r="O788" s="1" t="s">
        <v>122</v>
      </c>
      <c r="P788" s="1" t="s">
        <v>67</v>
      </c>
      <c r="Q788" s="1" t="s">
        <v>68</v>
      </c>
      <c r="R788" s="2">
        <v>421925.76</v>
      </c>
      <c r="S788" s="1" t="s">
        <v>69</v>
      </c>
      <c r="T788" s="3">
        <v>4.4398176201360383E-4</v>
      </c>
      <c r="U788" s="4">
        <v>8333.4562023420149</v>
      </c>
      <c r="V788" s="4">
        <v>1250.0184303513022</v>
      </c>
      <c r="W788" s="4">
        <v>7083.4377719907125</v>
      </c>
      <c r="X788" s="1" t="s">
        <v>13</v>
      </c>
    </row>
    <row r="789" spans="1:24" x14ac:dyDescent="0.25">
      <c r="A789" s="1" t="s">
        <v>53</v>
      </c>
      <c r="B789" s="1" t="s">
        <v>54</v>
      </c>
      <c r="C789" s="1" t="s">
        <v>109</v>
      </c>
      <c r="D789" s="1" t="s">
        <v>110</v>
      </c>
      <c r="E789" s="1" t="s">
        <v>57</v>
      </c>
      <c r="F789" s="1" t="s">
        <v>58</v>
      </c>
      <c r="G789" s="1" t="s">
        <v>59</v>
      </c>
      <c r="H789" s="1" t="s">
        <v>223</v>
      </c>
      <c r="I789" s="1" t="s">
        <v>15</v>
      </c>
      <c r="J789" s="1" t="s">
        <v>248</v>
      </c>
      <c r="K789" s="1" t="s">
        <v>249</v>
      </c>
      <c r="L789" s="1" t="s">
        <v>63</v>
      </c>
      <c r="M789" s="1" t="s">
        <v>64</v>
      </c>
      <c r="N789" s="1" t="s">
        <v>72</v>
      </c>
      <c r="O789" s="1" t="s">
        <v>73</v>
      </c>
      <c r="P789" s="1" t="s">
        <v>67</v>
      </c>
      <c r="Q789" s="1" t="s">
        <v>68</v>
      </c>
      <c r="R789" s="2">
        <v>296.05</v>
      </c>
      <c r="S789" s="1" t="s">
        <v>69</v>
      </c>
      <c r="T789" s="3">
        <v>3.115258965087304E-7</v>
      </c>
      <c r="U789" s="4">
        <v>5.8472839124668603</v>
      </c>
      <c r="V789" s="4">
        <v>0.877092586870029</v>
      </c>
      <c r="W789" s="4">
        <v>4.9701913255968311</v>
      </c>
      <c r="X789" s="1" t="s">
        <v>13</v>
      </c>
    </row>
    <row r="790" spans="1:24" x14ac:dyDescent="0.25">
      <c r="A790" s="1" t="s">
        <v>53</v>
      </c>
      <c r="B790" s="1" t="s">
        <v>54</v>
      </c>
      <c r="C790" s="1" t="s">
        <v>115</v>
      </c>
      <c r="D790" s="1" t="s">
        <v>116</v>
      </c>
      <c r="E790" s="1" t="s">
        <v>57</v>
      </c>
      <c r="F790" s="1" t="s">
        <v>58</v>
      </c>
      <c r="G790" s="1" t="s">
        <v>59</v>
      </c>
      <c r="H790" s="1" t="s">
        <v>223</v>
      </c>
      <c r="I790" s="1" t="s">
        <v>15</v>
      </c>
      <c r="J790" s="1" t="s">
        <v>244</v>
      </c>
      <c r="K790" s="1" t="s">
        <v>245</v>
      </c>
      <c r="L790" s="1" t="s">
        <v>89</v>
      </c>
      <c r="M790" s="1" t="s">
        <v>90</v>
      </c>
      <c r="N790" s="1" t="s">
        <v>171</v>
      </c>
      <c r="O790" s="1" t="s">
        <v>172</v>
      </c>
      <c r="P790" s="1" t="s">
        <v>67</v>
      </c>
      <c r="Q790" s="1" t="s">
        <v>68</v>
      </c>
      <c r="R790" s="2">
        <v>1362.99</v>
      </c>
      <c r="S790" s="1" t="s">
        <v>69</v>
      </c>
      <c r="T790" s="3">
        <v>1.4342397624807784E-6</v>
      </c>
      <c r="U790" s="4">
        <v>26.920417158767798</v>
      </c>
      <c r="V790" s="4">
        <v>4.0380625738151696</v>
      </c>
      <c r="W790" s="4">
        <v>22.882354584952626</v>
      </c>
      <c r="X790" s="1" t="s">
        <v>13</v>
      </c>
    </row>
    <row r="791" spans="1:24" x14ac:dyDescent="0.25">
      <c r="A791" s="1" t="s">
        <v>53</v>
      </c>
      <c r="B791" s="1" t="s">
        <v>54</v>
      </c>
      <c r="C791" s="1" t="s">
        <v>70</v>
      </c>
      <c r="D791" s="1" t="s">
        <v>71</v>
      </c>
      <c r="E791" s="1" t="s">
        <v>57</v>
      </c>
      <c r="F791" s="1" t="s">
        <v>58</v>
      </c>
      <c r="G791" s="1" t="s">
        <v>59</v>
      </c>
      <c r="H791" s="1" t="s">
        <v>223</v>
      </c>
      <c r="I791" s="1" t="s">
        <v>15</v>
      </c>
      <c r="J791" s="1" t="s">
        <v>61</v>
      </c>
      <c r="K791" s="1" t="s">
        <v>62</v>
      </c>
      <c r="L791" s="1" t="s">
        <v>63</v>
      </c>
      <c r="M791" s="1" t="s">
        <v>64</v>
      </c>
      <c r="N791" s="1" t="s">
        <v>107</v>
      </c>
      <c r="O791" s="1" t="s">
        <v>108</v>
      </c>
      <c r="P791" s="1" t="s">
        <v>67</v>
      </c>
      <c r="Q791" s="1" t="s">
        <v>68</v>
      </c>
      <c r="R791" s="2">
        <v>807189.96</v>
      </c>
      <c r="S791" s="1" t="s">
        <v>69</v>
      </c>
      <c r="T791" s="3">
        <v>8.4938549549686275E-4</v>
      </c>
      <c r="U791" s="4">
        <v>15942.809888237691</v>
      </c>
      <c r="V791" s="4">
        <v>2391.4214832356533</v>
      </c>
      <c r="W791" s="4">
        <v>13551.388405002037</v>
      </c>
      <c r="X791" s="1" t="s">
        <v>13</v>
      </c>
    </row>
    <row r="792" spans="1:24" x14ac:dyDescent="0.25">
      <c r="A792" s="1" t="s">
        <v>53</v>
      </c>
      <c r="B792" s="1" t="s">
        <v>54</v>
      </c>
      <c r="C792" s="1" t="s">
        <v>70</v>
      </c>
      <c r="D792" s="1" t="s">
        <v>71</v>
      </c>
      <c r="E792" s="1" t="s">
        <v>57</v>
      </c>
      <c r="F792" s="1" t="s">
        <v>58</v>
      </c>
      <c r="G792" s="1" t="s">
        <v>59</v>
      </c>
      <c r="H792" s="1" t="s">
        <v>223</v>
      </c>
      <c r="I792" s="1" t="s">
        <v>15</v>
      </c>
      <c r="J792" s="1" t="s">
        <v>270</v>
      </c>
      <c r="K792" s="1" t="s">
        <v>271</v>
      </c>
      <c r="L792" s="1" t="s">
        <v>177</v>
      </c>
      <c r="M792" s="1" t="s">
        <v>178</v>
      </c>
      <c r="N792" s="1" t="s">
        <v>185</v>
      </c>
      <c r="O792" s="1" t="s">
        <v>186</v>
      </c>
      <c r="P792" s="1" t="s">
        <v>67</v>
      </c>
      <c r="Q792" s="1" t="s">
        <v>68</v>
      </c>
      <c r="R792" s="2">
        <v>11390.28</v>
      </c>
      <c r="S792" s="1" t="s">
        <v>69</v>
      </c>
      <c r="T792" s="3">
        <v>1.1985702376238682E-5</v>
      </c>
      <c r="U792" s="4">
        <v>224.96943422561404</v>
      </c>
      <c r="V792" s="4">
        <v>33.745415133842101</v>
      </c>
      <c r="W792" s="4">
        <v>191.22401909177194</v>
      </c>
      <c r="X792" s="1" t="s">
        <v>13</v>
      </c>
    </row>
    <row r="793" spans="1:24" x14ac:dyDescent="0.25">
      <c r="A793" s="1" t="s">
        <v>53</v>
      </c>
      <c r="B793" s="1" t="s">
        <v>54</v>
      </c>
      <c r="C793" s="1" t="s">
        <v>70</v>
      </c>
      <c r="D793" s="1" t="s">
        <v>71</v>
      </c>
      <c r="E793" s="1" t="s">
        <v>57</v>
      </c>
      <c r="F793" s="1" t="s">
        <v>58</v>
      </c>
      <c r="G793" s="1" t="s">
        <v>59</v>
      </c>
      <c r="H793" s="1" t="s">
        <v>223</v>
      </c>
      <c r="I793" s="1" t="s">
        <v>15</v>
      </c>
      <c r="J793" s="1" t="s">
        <v>61</v>
      </c>
      <c r="K793" s="1" t="s">
        <v>62</v>
      </c>
      <c r="L793" s="1" t="s">
        <v>89</v>
      </c>
      <c r="M793" s="1" t="s">
        <v>90</v>
      </c>
      <c r="N793" s="1" t="s">
        <v>167</v>
      </c>
      <c r="O793" s="1" t="s">
        <v>168</v>
      </c>
      <c r="P793" s="1" t="s">
        <v>67</v>
      </c>
      <c r="Q793" s="1" t="s">
        <v>68</v>
      </c>
      <c r="R793" s="2">
        <v>736332.27</v>
      </c>
      <c r="S793" s="1" t="s">
        <v>69</v>
      </c>
      <c r="T793" s="3">
        <v>7.7482374781306712E-4</v>
      </c>
      <c r="U793" s="4">
        <v>14543.299566293546</v>
      </c>
      <c r="V793" s="4">
        <v>2181.4949349440317</v>
      </c>
      <c r="W793" s="4">
        <v>12361.804631349514</v>
      </c>
      <c r="X793" s="1" t="s">
        <v>13</v>
      </c>
    </row>
    <row r="794" spans="1:24" x14ac:dyDescent="0.25">
      <c r="A794" s="1" t="s">
        <v>53</v>
      </c>
      <c r="B794" s="1" t="s">
        <v>54</v>
      </c>
      <c r="C794" s="1" t="s">
        <v>143</v>
      </c>
      <c r="D794" s="1" t="s">
        <v>144</v>
      </c>
      <c r="E794" s="1" t="s">
        <v>57</v>
      </c>
      <c r="F794" s="1" t="s">
        <v>58</v>
      </c>
      <c r="G794" s="1" t="s">
        <v>59</v>
      </c>
      <c r="H794" s="1" t="s">
        <v>223</v>
      </c>
      <c r="I794" s="1" t="s">
        <v>15</v>
      </c>
      <c r="J794" s="1" t="s">
        <v>61</v>
      </c>
      <c r="K794" s="1" t="s">
        <v>62</v>
      </c>
      <c r="L794" s="1" t="s">
        <v>95</v>
      </c>
      <c r="M794" s="1" t="s">
        <v>96</v>
      </c>
      <c r="N794" s="1" t="s">
        <v>145</v>
      </c>
      <c r="O794" s="1" t="s">
        <v>146</v>
      </c>
      <c r="P794" s="1" t="s">
        <v>67</v>
      </c>
      <c r="Q794" s="1" t="s">
        <v>68</v>
      </c>
      <c r="R794" s="2">
        <v>797538.81</v>
      </c>
      <c r="S794" s="1" t="s">
        <v>69</v>
      </c>
      <c r="T794" s="3">
        <v>8.3922983545264656E-4</v>
      </c>
      <c r="U794" s="4">
        <v>15752.190012771371</v>
      </c>
      <c r="V794" s="4">
        <v>2362.8285019157056</v>
      </c>
      <c r="W794" s="4">
        <v>13389.361510855664</v>
      </c>
      <c r="X794" s="1" t="s">
        <v>13</v>
      </c>
    </row>
    <row r="795" spans="1:24" x14ac:dyDescent="0.25">
      <c r="A795" s="1" t="s">
        <v>53</v>
      </c>
      <c r="B795" s="1" t="s">
        <v>54</v>
      </c>
      <c r="C795" s="1" t="s">
        <v>143</v>
      </c>
      <c r="D795" s="1" t="s">
        <v>144</v>
      </c>
      <c r="E795" s="1" t="s">
        <v>57</v>
      </c>
      <c r="F795" s="1" t="s">
        <v>58</v>
      </c>
      <c r="G795" s="1" t="s">
        <v>59</v>
      </c>
      <c r="H795" s="1" t="s">
        <v>223</v>
      </c>
      <c r="I795" s="1" t="s">
        <v>15</v>
      </c>
      <c r="J795" s="1" t="s">
        <v>61</v>
      </c>
      <c r="K795" s="1" t="s">
        <v>62</v>
      </c>
      <c r="L795" s="1" t="s">
        <v>63</v>
      </c>
      <c r="M795" s="1" t="s">
        <v>64</v>
      </c>
      <c r="N795" s="1" t="s">
        <v>119</v>
      </c>
      <c r="O795" s="1" t="s">
        <v>120</v>
      </c>
      <c r="P795" s="1" t="s">
        <v>67</v>
      </c>
      <c r="Q795" s="1" t="s">
        <v>68</v>
      </c>
      <c r="R795" s="2">
        <v>127136.29000000001</v>
      </c>
      <c r="S795" s="1" t="s">
        <v>69</v>
      </c>
      <c r="T795" s="3">
        <v>1.3378228921143029E-4</v>
      </c>
      <c r="U795" s="4">
        <v>2511.0690194484764</v>
      </c>
      <c r="V795" s="4">
        <v>376.66035291727144</v>
      </c>
      <c r="W795" s="4">
        <v>2134.4086665312047</v>
      </c>
      <c r="X795" s="1" t="s">
        <v>13</v>
      </c>
    </row>
    <row r="796" spans="1:24" x14ac:dyDescent="0.25">
      <c r="A796" s="1" t="s">
        <v>53</v>
      </c>
      <c r="B796" s="1" t="s">
        <v>54</v>
      </c>
      <c r="C796" s="1" t="s">
        <v>143</v>
      </c>
      <c r="D796" s="1" t="s">
        <v>144</v>
      </c>
      <c r="E796" s="1" t="s">
        <v>57</v>
      </c>
      <c r="F796" s="1" t="s">
        <v>58</v>
      </c>
      <c r="G796" s="1" t="s">
        <v>59</v>
      </c>
      <c r="H796" s="1" t="s">
        <v>223</v>
      </c>
      <c r="I796" s="1" t="s">
        <v>15</v>
      </c>
      <c r="J796" s="1" t="s">
        <v>250</v>
      </c>
      <c r="K796" s="1" t="s">
        <v>251</v>
      </c>
      <c r="L796" s="1" t="s">
        <v>63</v>
      </c>
      <c r="M796" s="1" t="s">
        <v>64</v>
      </c>
      <c r="N796" s="1" t="s">
        <v>157</v>
      </c>
      <c r="O796" s="1" t="s">
        <v>158</v>
      </c>
      <c r="P796" s="1" t="s">
        <v>67</v>
      </c>
      <c r="Q796" s="1" t="s">
        <v>68</v>
      </c>
      <c r="R796" s="2">
        <v>520.70000000000005</v>
      </c>
      <c r="S796" s="1" t="s">
        <v>69</v>
      </c>
      <c r="T796" s="3">
        <v>5.4791938629317991E-7</v>
      </c>
      <c r="U796" s="4">
        <v>10.284346337515602</v>
      </c>
      <c r="V796" s="4">
        <v>1.5426519506273404</v>
      </c>
      <c r="W796" s="4">
        <v>8.7416943868882626</v>
      </c>
      <c r="X796" s="1" t="s">
        <v>13</v>
      </c>
    </row>
    <row r="797" spans="1:24" x14ac:dyDescent="0.25">
      <c r="A797" s="1" t="s">
        <v>53</v>
      </c>
      <c r="B797" s="1" t="s">
        <v>54</v>
      </c>
      <c r="C797" s="1" t="s">
        <v>135</v>
      </c>
      <c r="D797" s="1" t="s">
        <v>136</v>
      </c>
      <c r="E797" s="1" t="s">
        <v>57</v>
      </c>
      <c r="F797" s="1" t="s">
        <v>58</v>
      </c>
      <c r="G797" s="1" t="s">
        <v>59</v>
      </c>
      <c r="H797" s="1" t="s">
        <v>223</v>
      </c>
      <c r="I797" s="1" t="s">
        <v>15</v>
      </c>
      <c r="J797" s="1" t="s">
        <v>61</v>
      </c>
      <c r="K797" s="1" t="s">
        <v>62</v>
      </c>
      <c r="L797" s="1" t="s">
        <v>95</v>
      </c>
      <c r="M797" s="1" t="s">
        <v>96</v>
      </c>
      <c r="N797" s="1" t="s">
        <v>113</v>
      </c>
      <c r="O797" s="1" t="s">
        <v>114</v>
      </c>
      <c r="P797" s="1" t="s">
        <v>67</v>
      </c>
      <c r="Q797" s="1" t="s">
        <v>68</v>
      </c>
      <c r="R797" s="2">
        <v>1565623.62</v>
      </c>
      <c r="S797" s="1" t="s">
        <v>69</v>
      </c>
      <c r="T797" s="3">
        <v>1.6474659747196213E-3</v>
      </c>
      <c r="U797" s="4">
        <v>30922.634035480929</v>
      </c>
      <c r="V797" s="4">
        <v>4638.395105322139</v>
      </c>
      <c r="W797" s="4">
        <v>26284.23893015879</v>
      </c>
      <c r="X797" s="1" t="s">
        <v>13</v>
      </c>
    </row>
    <row r="798" spans="1:24" x14ac:dyDescent="0.25">
      <c r="A798" s="1" t="s">
        <v>53</v>
      </c>
      <c r="B798" s="1" t="s">
        <v>54</v>
      </c>
      <c r="C798" s="1" t="s">
        <v>135</v>
      </c>
      <c r="D798" s="1" t="s">
        <v>136</v>
      </c>
      <c r="E798" s="1" t="s">
        <v>57</v>
      </c>
      <c r="F798" s="1" t="s">
        <v>58</v>
      </c>
      <c r="G798" s="1" t="s">
        <v>59</v>
      </c>
      <c r="H798" s="1" t="s">
        <v>223</v>
      </c>
      <c r="I798" s="1" t="s">
        <v>15</v>
      </c>
      <c r="J798" s="1" t="s">
        <v>61</v>
      </c>
      <c r="K798" s="1" t="s">
        <v>62</v>
      </c>
      <c r="L798" s="1" t="s">
        <v>63</v>
      </c>
      <c r="M798" s="1" t="s">
        <v>64</v>
      </c>
      <c r="N798" s="1" t="s">
        <v>72</v>
      </c>
      <c r="O798" s="1" t="s">
        <v>73</v>
      </c>
      <c r="P798" s="1" t="s">
        <v>67</v>
      </c>
      <c r="Q798" s="1" t="s">
        <v>68</v>
      </c>
      <c r="R798" s="2">
        <v>943257.51</v>
      </c>
      <c r="S798" s="1" t="s">
        <v>69</v>
      </c>
      <c r="T798" s="3">
        <v>9.9256592278784911E-4</v>
      </c>
      <c r="U798" s="4">
        <v>18630.280234881095</v>
      </c>
      <c r="V798" s="4">
        <v>2794.5420352321639</v>
      </c>
      <c r="W798" s="4">
        <v>15835.738199648929</v>
      </c>
      <c r="X798" s="1" t="s">
        <v>13</v>
      </c>
    </row>
    <row r="799" spans="1:24" x14ac:dyDescent="0.25">
      <c r="A799" s="1" t="s">
        <v>53</v>
      </c>
      <c r="B799" s="1" t="s">
        <v>54</v>
      </c>
      <c r="C799" s="1" t="s">
        <v>153</v>
      </c>
      <c r="D799" s="1" t="s">
        <v>154</v>
      </c>
      <c r="E799" s="1" t="s">
        <v>57</v>
      </c>
      <c r="F799" s="1" t="s">
        <v>58</v>
      </c>
      <c r="G799" s="1" t="s">
        <v>59</v>
      </c>
      <c r="H799" s="1" t="s">
        <v>223</v>
      </c>
      <c r="I799" s="1" t="s">
        <v>15</v>
      </c>
      <c r="J799" s="1" t="s">
        <v>234</v>
      </c>
      <c r="K799" s="1" t="s">
        <v>235</v>
      </c>
      <c r="L799" s="1" t="s">
        <v>63</v>
      </c>
      <c r="M799" s="1" t="s">
        <v>64</v>
      </c>
      <c r="N799" s="1" t="s">
        <v>196</v>
      </c>
      <c r="O799" s="1" t="s">
        <v>197</v>
      </c>
      <c r="P799" s="1" t="s">
        <v>67</v>
      </c>
      <c r="Q799" s="1" t="s">
        <v>68</v>
      </c>
      <c r="R799" s="2">
        <v>1458388.51</v>
      </c>
      <c r="S799" s="1" t="s">
        <v>69</v>
      </c>
      <c r="T799" s="3">
        <v>1.5346251918114558E-3</v>
      </c>
      <c r="U799" s="4">
        <v>28804.633246578327</v>
      </c>
      <c r="V799" s="4">
        <v>4320.6949869867485</v>
      </c>
      <c r="W799" s="4">
        <v>24483.938259591578</v>
      </c>
      <c r="X799" s="1" t="s">
        <v>13</v>
      </c>
    </row>
    <row r="800" spans="1:24" x14ac:dyDescent="0.25">
      <c r="A800" s="1" t="s">
        <v>53</v>
      </c>
      <c r="B800" s="1" t="s">
        <v>54</v>
      </c>
      <c r="C800" s="1" t="s">
        <v>87</v>
      </c>
      <c r="D800" s="1" t="s">
        <v>88</v>
      </c>
      <c r="E800" s="1" t="s">
        <v>57</v>
      </c>
      <c r="F800" s="1" t="s">
        <v>58</v>
      </c>
      <c r="G800" s="1" t="s">
        <v>59</v>
      </c>
      <c r="H800" s="1" t="s">
        <v>223</v>
      </c>
      <c r="I800" s="1" t="s">
        <v>15</v>
      </c>
      <c r="J800" s="1" t="s">
        <v>61</v>
      </c>
      <c r="K800" s="1" t="s">
        <v>62</v>
      </c>
      <c r="L800" s="1" t="s">
        <v>82</v>
      </c>
      <c r="M800" s="1" t="s">
        <v>83</v>
      </c>
      <c r="N800" s="1" t="s">
        <v>101</v>
      </c>
      <c r="O800" s="1" t="s">
        <v>102</v>
      </c>
      <c r="P800" s="1" t="s">
        <v>67</v>
      </c>
      <c r="Q800" s="1" t="s">
        <v>68</v>
      </c>
      <c r="R800" s="2">
        <v>34181893.82</v>
      </c>
      <c r="S800" s="1" t="s">
        <v>69</v>
      </c>
      <c r="T800" s="3">
        <v>3.5968738782779029E-2</v>
      </c>
      <c r="U800" s="4">
        <v>675126.62668919575</v>
      </c>
      <c r="V800" s="4">
        <v>101268.99400337935</v>
      </c>
      <c r="W800" s="4">
        <v>573857.63268581638</v>
      </c>
      <c r="X800" s="1" t="s">
        <v>13</v>
      </c>
    </row>
    <row r="801" spans="1:24" x14ac:dyDescent="0.25">
      <c r="A801" s="1" t="s">
        <v>53</v>
      </c>
      <c r="B801" s="1" t="s">
        <v>54</v>
      </c>
      <c r="C801" s="1" t="s">
        <v>111</v>
      </c>
      <c r="D801" s="1" t="s">
        <v>112</v>
      </c>
      <c r="E801" s="1" t="s">
        <v>57</v>
      </c>
      <c r="F801" s="1" t="s">
        <v>58</v>
      </c>
      <c r="G801" s="1" t="s">
        <v>59</v>
      </c>
      <c r="H801" s="1" t="s">
        <v>223</v>
      </c>
      <c r="I801" s="1" t="s">
        <v>15</v>
      </c>
      <c r="J801" s="1" t="s">
        <v>61</v>
      </c>
      <c r="K801" s="1" t="s">
        <v>62</v>
      </c>
      <c r="L801" s="1" t="s">
        <v>63</v>
      </c>
      <c r="M801" s="1" t="s">
        <v>64</v>
      </c>
      <c r="N801" s="1" t="s">
        <v>65</v>
      </c>
      <c r="O801" s="1" t="s">
        <v>66</v>
      </c>
      <c r="P801" s="1" t="s">
        <v>67</v>
      </c>
      <c r="Q801" s="1" t="s">
        <v>68</v>
      </c>
      <c r="R801" s="2">
        <v>219364.42</v>
      </c>
      <c r="S801" s="1" t="s">
        <v>69</v>
      </c>
      <c r="T801" s="3">
        <v>2.3083160818313688E-4</v>
      </c>
      <c r="U801" s="4">
        <v>4332.6669279973776</v>
      </c>
      <c r="V801" s="4">
        <v>649.90003919960657</v>
      </c>
      <c r="W801" s="4">
        <v>3682.7668887977707</v>
      </c>
      <c r="X801" s="1" t="s">
        <v>13</v>
      </c>
    </row>
    <row r="802" spans="1:24" x14ac:dyDescent="0.25">
      <c r="A802" s="1" t="s">
        <v>53</v>
      </c>
      <c r="B802" s="1" t="s">
        <v>54</v>
      </c>
      <c r="C802" s="1" t="s">
        <v>135</v>
      </c>
      <c r="D802" s="1" t="s">
        <v>136</v>
      </c>
      <c r="E802" s="1" t="s">
        <v>57</v>
      </c>
      <c r="F802" s="1" t="s">
        <v>58</v>
      </c>
      <c r="G802" s="1" t="s">
        <v>59</v>
      </c>
      <c r="H802" s="1" t="s">
        <v>223</v>
      </c>
      <c r="I802" s="1" t="s">
        <v>15</v>
      </c>
      <c r="J802" s="1" t="s">
        <v>61</v>
      </c>
      <c r="K802" s="1" t="s">
        <v>62</v>
      </c>
      <c r="L802" s="1" t="s">
        <v>63</v>
      </c>
      <c r="M802" s="1" t="s">
        <v>64</v>
      </c>
      <c r="N802" s="1" t="s">
        <v>157</v>
      </c>
      <c r="O802" s="1" t="s">
        <v>158</v>
      </c>
      <c r="P802" s="1" t="s">
        <v>67</v>
      </c>
      <c r="Q802" s="1" t="s">
        <v>68</v>
      </c>
      <c r="R802" s="2">
        <v>181863.97</v>
      </c>
      <c r="S802" s="1" t="s">
        <v>69</v>
      </c>
      <c r="T802" s="3">
        <v>1.913708370102579E-4</v>
      </c>
      <c r="U802" s="4">
        <v>3591.9954941339493</v>
      </c>
      <c r="V802" s="4">
        <v>538.79932412009236</v>
      </c>
      <c r="W802" s="4">
        <v>3053.1961700138568</v>
      </c>
      <c r="X802" s="1" t="s">
        <v>13</v>
      </c>
    </row>
    <row r="803" spans="1:24" x14ac:dyDescent="0.25">
      <c r="A803" s="1" t="s">
        <v>53</v>
      </c>
      <c r="B803" s="1" t="s">
        <v>54</v>
      </c>
      <c r="C803" s="1" t="s">
        <v>70</v>
      </c>
      <c r="D803" s="1" t="s">
        <v>71</v>
      </c>
      <c r="E803" s="1" t="s">
        <v>57</v>
      </c>
      <c r="F803" s="1" t="s">
        <v>58</v>
      </c>
      <c r="G803" s="1" t="s">
        <v>59</v>
      </c>
      <c r="H803" s="1" t="s">
        <v>223</v>
      </c>
      <c r="I803" s="1" t="s">
        <v>15</v>
      </c>
      <c r="J803" s="1" t="s">
        <v>61</v>
      </c>
      <c r="K803" s="1" t="s">
        <v>62</v>
      </c>
      <c r="L803" s="1" t="s">
        <v>95</v>
      </c>
      <c r="M803" s="1" t="s">
        <v>96</v>
      </c>
      <c r="N803" s="1" t="s">
        <v>125</v>
      </c>
      <c r="O803" s="1" t="s">
        <v>126</v>
      </c>
      <c r="P803" s="1" t="s">
        <v>67</v>
      </c>
      <c r="Q803" s="1" t="s">
        <v>68</v>
      </c>
      <c r="R803" s="2">
        <v>1030126.58</v>
      </c>
      <c r="S803" s="1" t="s">
        <v>69</v>
      </c>
      <c r="T803" s="3">
        <v>1.0839760390203425E-3</v>
      </c>
      <c r="U803" s="4">
        <v>20346.031342808667</v>
      </c>
      <c r="V803" s="4">
        <v>3051.9047014212997</v>
      </c>
      <c r="W803" s="4">
        <v>17294.126641387367</v>
      </c>
      <c r="X803" s="1" t="s">
        <v>13</v>
      </c>
    </row>
    <row r="804" spans="1:24" x14ac:dyDescent="0.25">
      <c r="A804" s="1" t="s">
        <v>53</v>
      </c>
      <c r="B804" s="1" t="s">
        <v>54</v>
      </c>
      <c r="C804" s="1" t="s">
        <v>76</v>
      </c>
      <c r="D804" s="1" t="s">
        <v>77</v>
      </c>
      <c r="E804" s="1" t="s">
        <v>57</v>
      </c>
      <c r="F804" s="1" t="s">
        <v>58</v>
      </c>
      <c r="G804" s="1" t="s">
        <v>59</v>
      </c>
      <c r="H804" s="1" t="s">
        <v>223</v>
      </c>
      <c r="I804" s="1" t="s">
        <v>15</v>
      </c>
      <c r="J804" s="1" t="s">
        <v>244</v>
      </c>
      <c r="K804" s="1" t="s">
        <v>245</v>
      </c>
      <c r="L804" s="1" t="s">
        <v>89</v>
      </c>
      <c r="M804" s="1" t="s">
        <v>90</v>
      </c>
      <c r="N804" s="1" t="s">
        <v>91</v>
      </c>
      <c r="O804" s="1" t="s">
        <v>92</v>
      </c>
      <c r="P804" s="1" t="s">
        <v>67</v>
      </c>
      <c r="Q804" s="1" t="s">
        <v>68</v>
      </c>
      <c r="R804" s="2">
        <v>20431.7</v>
      </c>
      <c r="S804" s="1" t="s">
        <v>69</v>
      </c>
      <c r="T804" s="3">
        <v>2.1499759026169318E-5</v>
      </c>
      <c r="U804" s="4">
        <v>403.54653171541679</v>
      </c>
      <c r="V804" s="4">
        <v>60.531979757312513</v>
      </c>
      <c r="W804" s="4">
        <v>343.01455195810428</v>
      </c>
      <c r="X804" s="1" t="s">
        <v>13</v>
      </c>
    </row>
    <row r="805" spans="1:24" x14ac:dyDescent="0.25">
      <c r="A805" s="1" t="s">
        <v>53</v>
      </c>
      <c r="B805" s="1" t="s">
        <v>54</v>
      </c>
      <c r="C805" s="1" t="s">
        <v>70</v>
      </c>
      <c r="D805" s="1" t="s">
        <v>71</v>
      </c>
      <c r="E805" s="1" t="s">
        <v>57</v>
      </c>
      <c r="F805" s="1" t="s">
        <v>58</v>
      </c>
      <c r="G805" s="1" t="s">
        <v>59</v>
      </c>
      <c r="H805" s="1" t="s">
        <v>223</v>
      </c>
      <c r="I805" s="1" t="s">
        <v>15</v>
      </c>
      <c r="J805" s="1" t="s">
        <v>61</v>
      </c>
      <c r="K805" s="1" t="s">
        <v>62</v>
      </c>
      <c r="L805" s="1" t="s">
        <v>127</v>
      </c>
      <c r="M805" s="1" t="s">
        <v>128</v>
      </c>
      <c r="N805" s="1" t="s">
        <v>246</v>
      </c>
      <c r="O805" s="1" t="s">
        <v>247</v>
      </c>
      <c r="P805" s="1" t="s">
        <v>67</v>
      </c>
      <c r="Q805" s="1" t="s">
        <v>68</v>
      </c>
      <c r="R805" s="2">
        <v>132783.54999999999</v>
      </c>
      <c r="S805" s="1" t="s">
        <v>69</v>
      </c>
      <c r="T805" s="3">
        <v>1.3972475749151098E-4</v>
      </c>
      <c r="U805" s="4">
        <v>2622.6080586226612</v>
      </c>
      <c r="V805" s="4">
        <v>393.39120879339919</v>
      </c>
      <c r="W805" s="4">
        <v>2229.2168498292622</v>
      </c>
      <c r="X805" s="1" t="s">
        <v>13</v>
      </c>
    </row>
    <row r="806" spans="1:24" x14ac:dyDescent="0.25">
      <c r="A806" s="1" t="s">
        <v>53</v>
      </c>
      <c r="B806" s="1" t="s">
        <v>54</v>
      </c>
      <c r="C806" s="1" t="s">
        <v>111</v>
      </c>
      <c r="D806" s="1" t="s">
        <v>112</v>
      </c>
      <c r="E806" s="1" t="s">
        <v>57</v>
      </c>
      <c r="F806" s="1" t="s">
        <v>58</v>
      </c>
      <c r="G806" s="1" t="s">
        <v>59</v>
      </c>
      <c r="H806" s="1" t="s">
        <v>223</v>
      </c>
      <c r="I806" s="1" t="s">
        <v>15</v>
      </c>
      <c r="J806" s="1" t="s">
        <v>61</v>
      </c>
      <c r="K806" s="1" t="s">
        <v>62</v>
      </c>
      <c r="L806" s="1" t="s">
        <v>63</v>
      </c>
      <c r="M806" s="1" t="s">
        <v>64</v>
      </c>
      <c r="N806" s="1" t="s">
        <v>72</v>
      </c>
      <c r="O806" s="1" t="s">
        <v>73</v>
      </c>
      <c r="P806" s="1" t="s">
        <v>67</v>
      </c>
      <c r="Q806" s="1" t="s">
        <v>68</v>
      </c>
      <c r="R806" s="2">
        <v>145637.11000000002</v>
      </c>
      <c r="S806" s="1" t="s">
        <v>69</v>
      </c>
      <c r="T806" s="3">
        <v>1.5325023225026376E-4</v>
      </c>
      <c r="U806" s="4">
        <v>2876.4787379198328</v>
      </c>
      <c r="V806" s="4">
        <v>431.47181068797494</v>
      </c>
      <c r="W806" s="4">
        <v>2445.0069272318578</v>
      </c>
      <c r="X806" s="1" t="s">
        <v>13</v>
      </c>
    </row>
    <row r="807" spans="1:24" x14ac:dyDescent="0.25">
      <c r="A807" s="1" t="s">
        <v>53</v>
      </c>
      <c r="B807" s="1" t="s">
        <v>54</v>
      </c>
      <c r="C807" s="1" t="s">
        <v>70</v>
      </c>
      <c r="D807" s="1" t="s">
        <v>71</v>
      </c>
      <c r="E807" s="1" t="s">
        <v>57</v>
      </c>
      <c r="F807" s="1" t="s">
        <v>58</v>
      </c>
      <c r="G807" s="1" t="s">
        <v>59</v>
      </c>
      <c r="H807" s="1" t="s">
        <v>223</v>
      </c>
      <c r="I807" s="1" t="s">
        <v>15</v>
      </c>
      <c r="J807" s="1" t="s">
        <v>61</v>
      </c>
      <c r="K807" s="1" t="s">
        <v>62</v>
      </c>
      <c r="L807" s="1" t="s">
        <v>95</v>
      </c>
      <c r="M807" s="1" t="s">
        <v>96</v>
      </c>
      <c r="N807" s="1" t="s">
        <v>145</v>
      </c>
      <c r="O807" s="1" t="s">
        <v>146</v>
      </c>
      <c r="P807" s="1" t="s">
        <v>67</v>
      </c>
      <c r="Q807" s="1" t="s">
        <v>68</v>
      </c>
      <c r="R807" s="2">
        <v>1096664.94</v>
      </c>
      <c r="S807" s="1" t="s">
        <v>69</v>
      </c>
      <c r="T807" s="3">
        <v>1.1539926654389224E-3</v>
      </c>
      <c r="U807" s="4">
        <v>21660.230572634468</v>
      </c>
      <c r="V807" s="4">
        <v>3249.03458589517</v>
      </c>
      <c r="W807" s="4">
        <v>18411.195986739298</v>
      </c>
      <c r="X807" s="1" t="s">
        <v>13</v>
      </c>
    </row>
    <row r="808" spans="1:24" x14ac:dyDescent="0.25">
      <c r="A808" s="1" t="s">
        <v>53</v>
      </c>
      <c r="B808" s="1" t="s">
        <v>54</v>
      </c>
      <c r="C808" s="1" t="s">
        <v>93</v>
      </c>
      <c r="D808" s="1" t="s">
        <v>94</v>
      </c>
      <c r="E808" s="1" t="s">
        <v>57</v>
      </c>
      <c r="F808" s="1" t="s">
        <v>58</v>
      </c>
      <c r="G808" s="1" t="s">
        <v>59</v>
      </c>
      <c r="H808" s="1" t="s">
        <v>223</v>
      </c>
      <c r="I808" s="1" t="s">
        <v>15</v>
      </c>
      <c r="J808" s="1" t="s">
        <v>61</v>
      </c>
      <c r="K808" s="1" t="s">
        <v>62</v>
      </c>
      <c r="L808" s="1" t="s">
        <v>95</v>
      </c>
      <c r="M808" s="1" t="s">
        <v>96</v>
      </c>
      <c r="N808" s="1" t="s">
        <v>113</v>
      </c>
      <c r="O808" s="1" t="s">
        <v>114</v>
      </c>
      <c r="P808" s="1" t="s">
        <v>67</v>
      </c>
      <c r="Q808" s="1" t="s">
        <v>68</v>
      </c>
      <c r="R808" s="2">
        <v>384718.95</v>
      </c>
      <c r="S808" s="1" t="s">
        <v>69</v>
      </c>
      <c r="T808" s="3">
        <v>4.0482998075543801E-4</v>
      </c>
      <c r="U808" s="4">
        <v>7598.5844524781032</v>
      </c>
      <c r="V808" s="4">
        <v>1139.7876678717155</v>
      </c>
      <c r="W808" s="4">
        <v>6458.7967846063875</v>
      </c>
      <c r="X808" s="1" t="s">
        <v>13</v>
      </c>
    </row>
    <row r="809" spans="1:24" x14ac:dyDescent="0.25">
      <c r="A809" s="1" t="s">
        <v>53</v>
      </c>
      <c r="B809" s="1" t="s">
        <v>54</v>
      </c>
      <c r="C809" s="1" t="s">
        <v>143</v>
      </c>
      <c r="D809" s="1" t="s">
        <v>144</v>
      </c>
      <c r="E809" s="1" t="s">
        <v>57</v>
      </c>
      <c r="F809" s="1" t="s">
        <v>58</v>
      </c>
      <c r="G809" s="1" t="s">
        <v>59</v>
      </c>
      <c r="H809" s="1" t="s">
        <v>223</v>
      </c>
      <c r="I809" s="1" t="s">
        <v>15</v>
      </c>
      <c r="J809" s="1" t="s">
        <v>244</v>
      </c>
      <c r="K809" s="1" t="s">
        <v>245</v>
      </c>
      <c r="L809" s="1" t="s">
        <v>127</v>
      </c>
      <c r="M809" s="1" t="s">
        <v>128</v>
      </c>
      <c r="N809" s="1" t="s">
        <v>129</v>
      </c>
      <c r="O809" s="1" t="s">
        <v>130</v>
      </c>
      <c r="P809" s="1" t="s">
        <v>67</v>
      </c>
      <c r="Q809" s="1" t="s">
        <v>68</v>
      </c>
      <c r="R809" s="2">
        <v>773.94</v>
      </c>
      <c r="S809" s="1" t="s">
        <v>69</v>
      </c>
      <c r="T809" s="3">
        <v>8.1439740700546125E-7</v>
      </c>
      <c r="U809" s="4">
        <v>15.286089887568322</v>
      </c>
      <c r="V809" s="4">
        <v>2.2929134831352482</v>
      </c>
      <c r="W809" s="4">
        <v>12.993176404433074</v>
      </c>
      <c r="X809" s="1" t="s">
        <v>13</v>
      </c>
    </row>
    <row r="810" spans="1:24" x14ac:dyDescent="0.25">
      <c r="A810" s="1" t="s">
        <v>53</v>
      </c>
      <c r="B810" s="1" t="s">
        <v>54</v>
      </c>
      <c r="C810" s="1" t="s">
        <v>153</v>
      </c>
      <c r="D810" s="1" t="s">
        <v>154</v>
      </c>
      <c r="E810" s="1" t="s">
        <v>57</v>
      </c>
      <c r="F810" s="1" t="s">
        <v>58</v>
      </c>
      <c r="G810" s="1" t="s">
        <v>59</v>
      </c>
      <c r="H810" s="1" t="s">
        <v>223</v>
      </c>
      <c r="I810" s="1" t="s">
        <v>15</v>
      </c>
      <c r="J810" s="1" t="s">
        <v>61</v>
      </c>
      <c r="K810" s="1" t="s">
        <v>62</v>
      </c>
      <c r="L810" s="1" t="s">
        <v>89</v>
      </c>
      <c r="M810" s="1" t="s">
        <v>90</v>
      </c>
      <c r="N810" s="1" t="s">
        <v>192</v>
      </c>
      <c r="O810" s="1" t="s">
        <v>193</v>
      </c>
      <c r="P810" s="1" t="s">
        <v>67</v>
      </c>
      <c r="Q810" s="1" t="s">
        <v>68</v>
      </c>
      <c r="R810" s="2">
        <v>199343.15</v>
      </c>
      <c r="S810" s="1" t="s">
        <v>69</v>
      </c>
      <c r="T810" s="3">
        <v>2.0976373422267966E-4</v>
      </c>
      <c r="U810" s="4">
        <v>3937.2267997144672</v>
      </c>
      <c r="V810" s="4">
        <v>590.58401995717009</v>
      </c>
      <c r="W810" s="4">
        <v>3346.6427797572969</v>
      </c>
      <c r="X810" s="1" t="s">
        <v>13</v>
      </c>
    </row>
    <row r="811" spans="1:24" x14ac:dyDescent="0.25">
      <c r="A811" s="1" t="s">
        <v>53</v>
      </c>
      <c r="B811" s="1" t="s">
        <v>54</v>
      </c>
      <c r="C811" s="1" t="s">
        <v>123</v>
      </c>
      <c r="D811" s="1" t="s">
        <v>124</v>
      </c>
      <c r="E811" s="1" t="s">
        <v>57</v>
      </c>
      <c r="F811" s="1" t="s">
        <v>58</v>
      </c>
      <c r="G811" s="1" t="s">
        <v>59</v>
      </c>
      <c r="H811" s="1" t="s">
        <v>223</v>
      </c>
      <c r="I811" s="1" t="s">
        <v>15</v>
      </c>
      <c r="J811" s="1" t="s">
        <v>252</v>
      </c>
      <c r="K811" s="1" t="s">
        <v>253</v>
      </c>
      <c r="L811" s="1" t="s">
        <v>177</v>
      </c>
      <c r="M811" s="1" t="s">
        <v>178</v>
      </c>
      <c r="N811" s="1" t="s">
        <v>185</v>
      </c>
      <c r="O811" s="1" t="s">
        <v>186</v>
      </c>
      <c r="P811" s="1" t="s">
        <v>67</v>
      </c>
      <c r="Q811" s="1" t="s">
        <v>68</v>
      </c>
      <c r="R811" s="2">
        <v>1071.8600000000001</v>
      </c>
      <c r="S811" s="1" t="s">
        <v>69</v>
      </c>
      <c r="T811" s="3">
        <v>1.1278910570236372E-6</v>
      </c>
      <c r="U811" s="4">
        <v>21.170308172324706</v>
      </c>
      <c r="V811" s="4">
        <v>3.1755462258487057</v>
      </c>
      <c r="W811" s="4">
        <v>17.994761946476</v>
      </c>
      <c r="X811" s="1" t="s">
        <v>13</v>
      </c>
    </row>
    <row r="812" spans="1:24" x14ac:dyDescent="0.25">
      <c r="A812" s="1" t="s">
        <v>53</v>
      </c>
      <c r="B812" s="1" t="s">
        <v>54</v>
      </c>
      <c r="C812" s="1" t="s">
        <v>79</v>
      </c>
      <c r="D812" s="1" t="s">
        <v>80</v>
      </c>
      <c r="E812" s="1" t="s">
        <v>57</v>
      </c>
      <c r="F812" s="1" t="s">
        <v>58</v>
      </c>
      <c r="G812" s="1" t="s">
        <v>59</v>
      </c>
      <c r="H812" s="1" t="s">
        <v>223</v>
      </c>
      <c r="I812" s="1" t="s">
        <v>15</v>
      </c>
      <c r="J812" s="1" t="s">
        <v>61</v>
      </c>
      <c r="K812" s="1" t="s">
        <v>62</v>
      </c>
      <c r="L812" s="1" t="s">
        <v>63</v>
      </c>
      <c r="M812" s="1" t="s">
        <v>64</v>
      </c>
      <c r="N812" s="1" t="s">
        <v>107</v>
      </c>
      <c r="O812" s="1" t="s">
        <v>108</v>
      </c>
      <c r="P812" s="1" t="s">
        <v>67</v>
      </c>
      <c r="Q812" s="1" t="s">
        <v>68</v>
      </c>
      <c r="R812" s="2">
        <v>1626197.76</v>
      </c>
      <c r="S812" s="1" t="s">
        <v>69</v>
      </c>
      <c r="T812" s="3">
        <v>1.7112066038996426E-3</v>
      </c>
      <c r="U812" s="4">
        <v>32119.033948784476</v>
      </c>
      <c r="V812" s="4">
        <v>4817.8550923176708</v>
      </c>
      <c r="W812" s="4">
        <v>27301.178856466802</v>
      </c>
      <c r="X812" s="1" t="s">
        <v>13</v>
      </c>
    </row>
    <row r="813" spans="1:24" x14ac:dyDescent="0.25">
      <c r="A813" s="1" t="s">
        <v>53</v>
      </c>
      <c r="B813" s="1" t="s">
        <v>54</v>
      </c>
      <c r="C813" s="1" t="s">
        <v>123</v>
      </c>
      <c r="D813" s="1" t="s">
        <v>124</v>
      </c>
      <c r="E813" s="1" t="s">
        <v>57</v>
      </c>
      <c r="F813" s="1" t="s">
        <v>58</v>
      </c>
      <c r="G813" s="1" t="s">
        <v>59</v>
      </c>
      <c r="H813" s="1" t="s">
        <v>223</v>
      </c>
      <c r="I813" s="1" t="s">
        <v>15</v>
      </c>
      <c r="J813" s="1" t="s">
        <v>61</v>
      </c>
      <c r="K813" s="1" t="s">
        <v>62</v>
      </c>
      <c r="L813" s="1" t="s">
        <v>127</v>
      </c>
      <c r="M813" s="1" t="s">
        <v>128</v>
      </c>
      <c r="N813" s="1" t="s">
        <v>165</v>
      </c>
      <c r="O813" s="1" t="s">
        <v>166</v>
      </c>
      <c r="P813" s="1" t="s">
        <v>67</v>
      </c>
      <c r="Q813" s="1" t="s">
        <v>68</v>
      </c>
      <c r="R813" s="2">
        <v>103567.52</v>
      </c>
      <c r="S813" s="1" t="s">
        <v>69</v>
      </c>
      <c r="T813" s="3">
        <v>1.0898147109334865E-4</v>
      </c>
      <c r="U813" s="4">
        <v>2045.5622143222085</v>
      </c>
      <c r="V813" s="4">
        <v>306.83433214833127</v>
      </c>
      <c r="W813" s="4">
        <v>1738.7278821738773</v>
      </c>
      <c r="X813" s="1" t="s">
        <v>13</v>
      </c>
    </row>
    <row r="814" spans="1:24" x14ac:dyDescent="0.25">
      <c r="A814" s="1" t="s">
        <v>53</v>
      </c>
      <c r="B814" s="1" t="s">
        <v>54</v>
      </c>
      <c r="C814" s="1" t="s">
        <v>123</v>
      </c>
      <c r="D814" s="1" t="s">
        <v>124</v>
      </c>
      <c r="E814" s="1" t="s">
        <v>57</v>
      </c>
      <c r="F814" s="1" t="s">
        <v>58</v>
      </c>
      <c r="G814" s="1" t="s">
        <v>59</v>
      </c>
      <c r="H814" s="1" t="s">
        <v>223</v>
      </c>
      <c r="I814" s="1" t="s">
        <v>15</v>
      </c>
      <c r="J814" s="1" t="s">
        <v>260</v>
      </c>
      <c r="K814" s="1" t="s">
        <v>261</v>
      </c>
      <c r="L814" s="1" t="s">
        <v>127</v>
      </c>
      <c r="M814" s="1" t="s">
        <v>128</v>
      </c>
      <c r="N814" s="1" t="s">
        <v>224</v>
      </c>
      <c r="O814" s="1" t="s">
        <v>225</v>
      </c>
      <c r="P814" s="1" t="s">
        <v>67</v>
      </c>
      <c r="Q814" s="1" t="s">
        <v>68</v>
      </c>
      <c r="R814" s="2">
        <v>9992.16</v>
      </c>
      <c r="S814" s="1" t="s">
        <v>69</v>
      </c>
      <c r="T814" s="3">
        <v>1.0514496206920032E-5</v>
      </c>
      <c r="U814" s="4">
        <v>197.35516439383503</v>
      </c>
      <c r="V814" s="4">
        <v>29.603274659075254</v>
      </c>
      <c r="W814" s="4">
        <v>167.75188973475977</v>
      </c>
      <c r="X814" s="1" t="s">
        <v>13</v>
      </c>
    </row>
    <row r="815" spans="1:24" x14ac:dyDescent="0.25">
      <c r="A815" s="1" t="s">
        <v>53</v>
      </c>
      <c r="B815" s="1" t="s">
        <v>54</v>
      </c>
      <c r="C815" s="1" t="s">
        <v>143</v>
      </c>
      <c r="D815" s="1" t="s">
        <v>144</v>
      </c>
      <c r="E815" s="1" t="s">
        <v>57</v>
      </c>
      <c r="F815" s="1" t="s">
        <v>58</v>
      </c>
      <c r="G815" s="1" t="s">
        <v>59</v>
      </c>
      <c r="H815" s="1" t="s">
        <v>223</v>
      </c>
      <c r="I815" s="1" t="s">
        <v>15</v>
      </c>
      <c r="J815" s="1" t="s">
        <v>61</v>
      </c>
      <c r="K815" s="1" t="s">
        <v>62</v>
      </c>
      <c r="L815" s="1" t="s">
        <v>127</v>
      </c>
      <c r="M815" s="1" t="s">
        <v>128</v>
      </c>
      <c r="N815" s="1" t="s">
        <v>230</v>
      </c>
      <c r="O815" s="1" t="s">
        <v>231</v>
      </c>
      <c r="P815" s="1" t="s">
        <v>67</v>
      </c>
      <c r="Q815" s="1" t="s">
        <v>68</v>
      </c>
      <c r="R815" s="2">
        <v>163246.04</v>
      </c>
      <c r="S815" s="1" t="s">
        <v>69</v>
      </c>
      <c r="T815" s="3">
        <v>1.7177966209255214E-4</v>
      </c>
      <c r="U815" s="4">
        <v>3224.2727359092096</v>
      </c>
      <c r="V815" s="4">
        <v>483.64091038638139</v>
      </c>
      <c r="W815" s="4">
        <v>2740.631825522828</v>
      </c>
      <c r="X815" s="1" t="s">
        <v>13</v>
      </c>
    </row>
    <row r="816" spans="1:24" x14ac:dyDescent="0.25">
      <c r="A816" s="1" t="s">
        <v>53</v>
      </c>
      <c r="B816" s="1" t="s">
        <v>54</v>
      </c>
      <c r="C816" s="1" t="s">
        <v>123</v>
      </c>
      <c r="D816" s="1" t="s">
        <v>124</v>
      </c>
      <c r="E816" s="1" t="s">
        <v>57</v>
      </c>
      <c r="F816" s="1" t="s">
        <v>58</v>
      </c>
      <c r="G816" s="1" t="s">
        <v>59</v>
      </c>
      <c r="H816" s="1" t="s">
        <v>223</v>
      </c>
      <c r="I816" s="1" t="s">
        <v>15</v>
      </c>
      <c r="J816" s="1" t="s">
        <v>61</v>
      </c>
      <c r="K816" s="1" t="s">
        <v>62</v>
      </c>
      <c r="L816" s="1" t="s">
        <v>89</v>
      </c>
      <c r="M816" s="1" t="s">
        <v>90</v>
      </c>
      <c r="N816" s="1" t="s">
        <v>167</v>
      </c>
      <c r="O816" s="1" t="s">
        <v>168</v>
      </c>
      <c r="P816" s="1" t="s">
        <v>67</v>
      </c>
      <c r="Q816" s="1" t="s">
        <v>68</v>
      </c>
      <c r="R816" s="2">
        <v>1065988.9099999999</v>
      </c>
      <c r="S816" s="1" t="s">
        <v>69</v>
      </c>
      <c r="T816" s="3">
        <v>1.121713058118947E-3</v>
      </c>
      <c r="U816" s="4">
        <v>21054.348266546473</v>
      </c>
      <c r="V816" s="4">
        <v>3158.152239981971</v>
      </c>
      <c r="W816" s="4">
        <v>17896.196026564503</v>
      </c>
      <c r="X816" s="1" t="s">
        <v>13</v>
      </c>
    </row>
    <row r="817" spans="1:24" x14ac:dyDescent="0.25">
      <c r="A817" s="1" t="s">
        <v>53</v>
      </c>
      <c r="B817" s="1" t="s">
        <v>54</v>
      </c>
      <c r="C817" s="1" t="s">
        <v>149</v>
      </c>
      <c r="D817" s="1" t="s">
        <v>150</v>
      </c>
      <c r="E817" s="1" t="s">
        <v>57</v>
      </c>
      <c r="F817" s="1" t="s">
        <v>58</v>
      </c>
      <c r="G817" s="1" t="s">
        <v>59</v>
      </c>
      <c r="H817" s="1" t="s">
        <v>223</v>
      </c>
      <c r="I817" s="1" t="s">
        <v>15</v>
      </c>
      <c r="J817" s="1" t="s">
        <v>61</v>
      </c>
      <c r="K817" s="1" t="s">
        <v>62</v>
      </c>
      <c r="L817" s="1" t="s">
        <v>127</v>
      </c>
      <c r="M817" s="1" t="s">
        <v>128</v>
      </c>
      <c r="N817" s="1" t="s">
        <v>236</v>
      </c>
      <c r="O817" s="1" t="s">
        <v>237</v>
      </c>
      <c r="P817" s="1" t="s">
        <v>67</v>
      </c>
      <c r="Q817" s="1" t="s">
        <v>68</v>
      </c>
      <c r="R817" s="2">
        <v>272623.5</v>
      </c>
      <c r="S817" s="1" t="s">
        <v>69</v>
      </c>
      <c r="T817" s="3">
        <v>2.8687478549855721E-4</v>
      </c>
      <c r="U817" s="4">
        <v>5384.5870822847801</v>
      </c>
      <c r="V817" s="4">
        <v>807.68806234271699</v>
      </c>
      <c r="W817" s="4">
        <v>4576.8990199420632</v>
      </c>
      <c r="X817" s="1" t="s">
        <v>13</v>
      </c>
    </row>
    <row r="818" spans="1:24" x14ac:dyDescent="0.25">
      <c r="A818" s="1" t="s">
        <v>53</v>
      </c>
      <c r="B818" s="1" t="s">
        <v>54</v>
      </c>
      <c r="C818" s="1" t="s">
        <v>143</v>
      </c>
      <c r="D818" s="1" t="s">
        <v>144</v>
      </c>
      <c r="E818" s="1" t="s">
        <v>57</v>
      </c>
      <c r="F818" s="1" t="s">
        <v>58</v>
      </c>
      <c r="G818" s="1" t="s">
        <v>59</v>
      </c>
      <c r="H818" s="1" t="s">
        <v>223</v>
      </c>
      <c r="I818" s="1" t="s">
        <v>15</v>
      </c>
      <c r="J818" s="1" t="s">
        <v>244</v>
      </c>
      <c r="K818" s="1" t="s">
        <v>245</v>
      </c>
      <c r="L818" s="1" t="s">
        <v>95</v>
      </c>
      <c r="M818" s="1" t="s">
        <v>96</v>
      </c>
      <c r="N818" s="1" t="s">
        <v>145</v>
      </c>
      <c r="O818" s="1" t="s">
        <v>146</v>
      </c>
      <c r="P818" s="1" t="s">
        <v>67</v>
      </c>
      <c r="Q818" s="1" t="s">
        <v>68</v>
      </c>
      <c r="R818" s="2">
        <v>59.33</v>
      </c>
      <c r="S818" s="1" t="s">
        <v>69</v>
      </c>
      <c r="T818" s="3">
        <v>6.243145225422386E-8</v>
      </c>
      <c r="U818" s="4">
        <v>1.1718269026402932</v>
      </c>
      <c r="V818" s="4">
        <v>0.17577403539604397</v>
      </c>
      <c r="W818" s="4">
        <v>0.99605286724424924</v>
      </c>
      <c r="X818" s="1" t="s">
        <v>13</v>
      </c>
    </row>
    <row r="819" spans="1:24" x14ac:dyDescent="0.25">
      <c r="A819" s="1" t="s">
        <v>53</v>
      </c>
      <c r="B819" s="1" t="s">
        <v>54</v>
      </c>
      <c r="C819" s="1" t="s">
        <v>143</v>
      </c>
      <c r="D819" s="1" t="s">
        <v>144</v>
      </c>
      <c r="E819" s="1" t="s">
        <v>57</v>
      </c>
      <c r="F819" s="1" t="s">
        <v>58</v>
      </c>
      <c r="G819" s="1" t="s">
        <v>59</v>
      </c>
      <c r="H819" s="1" t="s">
        <v>223</v>
      </c>
      <c r="I819" s="1" t="s">
        <v>15</v>
      </c>
      <c r="J819" s="1" t="s">
        <v>226</v>
      </c>
      <c r="K819" s="1" t="s">
        <v>227</v>
      </c>
      <c r="L819" s="1" t="s">
        <v>95</v>
      </c>
      <c r="M819" s="1" t="s">
        <v>96</v>
      </c>
      <c r="N819" s="1" t="s">
        <v>145</v>
      </c>
      <c r="O819" s="1" t="s">
        <v>146</v>
      </c>
      <c r="P819" s="1" t="s">
        <v>67</v>
      </c>
      <c r="Q819" s="1" t="s">
        <v>68</v>
      </c>
      <c r="R819" s="2">
        <v>2752.85</v>
      </c>
      <c r="S819" s="1" t="s">
        <v>69</v>
      </c>
      <c r="T819" s="3">
        <v>2.8967541435705404E-6</v>
      </c>
      <c r="U819" s="4">
        <v>54.371543720433699</v>
      </c>
      <c r="V819" s="4">
        <v>8.1557315580650549</v>
      </c>
      <c r="W819" s="4">
        <v>46.215812162368643</v>
      </c>
      <c r="X819" s="1" t="s">
        <v>13</v>
      </c>
    </row>
    <row r="820" spans="1:24" x14ac:dyDescent="0.25">
      <c r="A820" s="1" t="s">
        <v>53</v>
      </c>
      <c r="B820" s="1" t="s">
        <v>54</v>
      </c>
      <c r="C820" s="1" t="s">
        <v>143</v>
      </c>
      <c r="D820" s="1" t="s">
        <v>144</v>
      </c>
      <c r="E820" s="1" t="s">
        <v>57</v>
      </c>
      <c r="F820" s="1" t="s">
        <v>58</v>
      </c>
      <c r="G820" s="1" t="s">
        <v>59</v>
      </c>
      <c r="H820" s="1" t="s">
        <v>223</v>
      </c>
      <c r="I820" s="1" t="s">
        <v>15</v>
      </c>
      <c r="J820" s="1" t="s">
        <v>61</v>
      </c>
      <c r="K820" s="1" t="s">
        <v>62</v>
      </c>
      <c r="L820" s="1" t="s">
        <v>127</v>
      </c>
      <c r="M820" s="1" t="s">
        <v>128</v>
      </c>
      <c r="N820" s="1" t="s">
        <v>129</v>
      </c>
      <c r="O820" s="1" t="s">
        <v>130</v>
      </c>
      <c r="P820" s="1" t="s">
        <v>67</v>
      </c>
      <c r="Q820" s="1" t="s">
        <v>68</v>
      </c>
      <c r="R820" s="2">
        <v>300765.8</v>
      </c>
      <c r="S820" s="1" t="s">
        <v>69</v>
      </c>
      <c r="T820" s="3">
        <v>3.1648821308618647E-4</v>
      </c>
      <c r="U820" s="4">
        <v>5940.4256840406188</v>
      </c>
      <c r="V820" s="4">
        <v>891.06385260609284</v>
      </c>
      <c r="W820" s="4">
        <v>5049.3618314345258</v>
      </c>
      <c r="X820" s="1" t="s">
        <v>13</v>
      </c>
    </row>
    <row r="821" spans="1:24" x14ac:dyDescent="0.25">
      <c r="A821" s="1" t="s">
        <v>53</v>
      </c>
      <c r="B821" s="1" t="s">
        <v>54</v>
      </c>
      <c r="C821" s="1" t="s">
        <v>143</v>
      </c>
      <c r="D821" s="1" t="s">
        <v>144</v>
      </c>
      <c r="E821" s="1" t="s">
        <v>57</v>
      </c>
      <c r="F821" s="1" t="s">
        <v>58</v>
      </c>
      <c r="G821" s="1" t="s">
        <v>59</v>
      </c>
      <c r="H821" s="1" t="s">
        <v>223</v>
      </c>
      <c r="I821" s="1" t="s">
        <v>15</v>
      </c>
      <c r="J821" s="1" t="s">
        <v>244</v>
      </c>
      <c r="K821" s="1" t="s">
        <v>245</v>
      </c>
      <c r="L821" s="1" t="s">
        <v>127</v>
      </c>
      <c r="M821" s="1" t="s">
        <v>128</v>
      </c>
      <c r="N821" s="1" t="s">
        <v>228</v>
      </c>
      <c r="O821" s="1" t="s">
        <v>229</v>
      </c>
      <c r="P821" s="1" t="s">
        <v>67</v>
      </c>
      <c r="Q821" s="1" t="s">
        <v>68</v>
      </c>
      <c r="R821" s="2">
        <v>69634.75</v>
      </c>
      <c r="S821" s="1" t="s">
        <v>69</v>
      </c>
      <c r="T821" s="3">
        <v>7.3274878979602472E-5</v>
      </c>
      <c r="U821" s="4">
        <v>1375.3560325068456</v>
      </c>
      <c r="V821" s="4">
        <v>206.30340487602683</v>
      </c>
      <c r="W821" s="4">
        <v>1169.0526276308187</v>
      </c>
      <c r="X821" s="1" t="s">
        <v>13</v>
      </c>
    </row>
    <row r="822" spans="1:24" x14ac:dyDescent="0.25">
      <c r="A822" s="1" t="s">
        <v>53</v>
      </c>
      <c r="B822" s="1" t="s">
        <v>54</v>
      </c>
      <c r="C822" s="1" t="s">
        <v>149</v>
      </c>
      <c r="D822" s="1" t="s">
        <v>150</v>
      </c>
      <c r="E822" s="1" t="s">
        <v>57</v>
      </c>
      <c r="F822" s="1" t="s">
        <v>58</v>
      </c>
      <c r="G822" s="1" t="s">
        <v>59</v>
      </c>
      <c r="H822" s="1" t="s">
        <v>223</v>
      </c>
      <c r="I822" s="1" t="s">
        <v>15</v>
      </c>
      <c r="J822" s="1" t="s">
        <v>61</v>
      </c>
      <c r="K822" s="1" t="s">
        <v>62</v>
      </c>
      <c r="L822" s="1" t="s">
        <v>127</v>
      </c>
      <c r="M822" s="1" t="s">
        <v>128</v>
      </c>
      <c r="N822" s="1" t="s">
        <v>224</v>
      </c>
      <c r="O822" s="1" t="s">
        <v>225</v>
      </c>
      <c r="P822" s="1" t="s">
        <v>67</v>
      </c>
      <c r="Q822" s="1" t="s">
        <v>68</v>
      </c>
      <c r="R822" s="2">
        <v>555399.18000000005</v>
      </c>
      <c r="S822" s="1" t="s">
        <v>69</v>
      </c>
      <c r="T822" s="3">
        <v>5.8443245218616359E-4</v>
      </c>
      <c r="U822" s="4">
        <v>10969.689884179314</v>
      </c>
      <c r="V822" s="4">
        <v>1645.4534826268971</v>
      </c>
      <c r="W822" s="4">
        <v>9324.2364015524163</v>
      </c>
      <c r="X822" s="1" t="s">
        <v>13</v>
      </c>
    </row>
    <row r="823" spans="1:24" x14ac:dyDescent="0.25">
      <c r="A823" s="1" t="s">
        <v>53</v>
      </c>
      <c r="B823" s="1" t="s">
        <v>54</v>
      </c>
      <c r="C823" s="1" t="s">
        <v>155</v>
      </c>
      <c r="D823" s="1" t="s">
        <v>156</v>
      </c>
      <c r="E823" s="1" t="s">
        <v>57</v>
      </c>
      <c r="F823" s="1" t="s">
        <v>58</v>
      </c>
      <c r="G823" s="1" t="s">
        <v>59</v>
      </c>
      <c r="H823" s="1" t="s">
        <v>223</v>
      </c>
      <c r="I823" s="1" t="s">
        <v>15</v>
      </c>
      <c r="J823" s="1" t="s">
        <v>226</v>
      </c>
      <c r="K823" s="1" t="s">
        <v>227</v>
      </c>
      <c r="L823" s="1" t="s">
        <v>95</v>
      </c>
      <c r="M823" s="1" t="s">
        <v>96</v>
      </c>
      <c r="N823" s="1" t="s">
        <v>113</v>
      </c>
      <c r="O823" s="1" t="s">
        <v>114</v>
      </c>
      <c r="P823" s="1" t="s">
        <v>67</v>
      </c>
      <c r="Q823" s="1" t="s">
        <v>68</v>
      </c>
      <c r="R823" s="2">
        <v>7941.59</v>
      </c>
      <c r="S823" s="1" t="s">
        <v>69</v>
      </c>
      <c r="T823" s="3">
        <v>8.3567334722336374E-6</v>
      </c>
      <c r="U823" s="4">
        <v>156.85435381323322</v>
      </c>
      <c r="V823" s="4">
        <v>23.528153071984981</v>
      </c>
      <c r="W823" s="4">
        <v>133.32620074124824</v>
      </c>
      <c r="X823" s="1" t="s">
        <v>13</v>
      </c>
    </row>
    <row r="824" spans="1:24" x14ac:dyDescent="0.25">
      <c r="A824" s="1" t="s">
        <v>53</v>
      </c>
      <c r="B824" s="1" t="s">
        <v>54</v>
      </c>
      <c r="C824" s="1" t="s">
        <v>70</v>
      </c>
      <c r="D824" s="1" t="s">
        <v>71</v>
      </c>
      <c r="E824" s="1" t="s">
        <v>57</v>
      </c>
      <c r="F824" s="1" t="s">
        <v>58</v>
      </c>
      <c r="G824" s="1" t="s">
        <v>59</v>
      </c>
      <c r="H824" s="1" t="s">
        <v>223</v>
      </c>
      <c r="I824" s="1" t="s">
        <v>15</v>
      </c>
      <c r="J824" s="1" t="s">
        <v>61</v>
      </c>
      <c r="K824" s="1" t="s">
        <v>62</v>
      </c>
      <c r="L824" s="1" t="s">
        <v>63</v>
      </c>
      <c r="M824" s="1" t="s">
        <v>64</v>
      </c>
      <c r="N824" s="1" t="s">
        <v>157</v>
      </c>
      <c r="O824" s="1" t="s">
        <v>158</v>
      </c>
      <c r="P824" s="1" t="s">
        <v>67</v>
      </c>
      <c r="Q824" s="1" t="s">
        <v>68</v>
      </c>
      <c r="R824" s="2">
        <v>256575.91</v>
      </c>
      <c r="S824" s="1" t="s">
        <v>69</v>
      </c>
      <c r="T824" s="3">
        <v>2.6998831408644932E-4</v>
      </c>
      <c r="U824" s="4">
        <v>5067.6311125470193</v>
      </c>
      <c r="V824" s="4">
        <v>760.14466688205289</v>
      </c>
      <c r="W824" s="4">
        <v>4307.4864456649666</v>
      </c>
      <c r="X824" s="1" t="s">
        <v>13</v>
      </c>
    </row>
    <row r="825" spans="1:24" x14ac:dyDescent="0.25">
      <c r="A825" s="1" t="s">
        <v>53</v>
      </c>
      <c r="B825" s="1" t="s">
        <v>54</v>
      </c>
      <c r="C825" s="1" t="s">
        <v>123</v>
      </c>
      <c r="D825" s="1" t="s">
        <v>124</v>
      </c>
      <c r="E825" s="1" t="s">
        <v>57</v>
      </c>
      <c r="F825" s="1" t="s">
        <v>58</v>
      </c>
      <c r="G825" s="1" t="s">
        <v>59</v>
      </c>
      <c r="H825" s="1" t="s">
        <v>223</v>
      </c>
      <c r="I825" s="1" t="s">
        <v>15</v>
      </c>
      <c r="J825" s="1" t="s">
        <v>61</v>
      </c>
      <c r="K825" s="1" t="s">
        <v>62</v>
      </c>
      <c r="L825" s="1" t="s">
        <v>95</v>
      </c>
      <c r="M825" s="1" t="s">
        <v>96</v>
      </c>
      <c r="N825" s="1" t="s">
        <v>113</v>
      </c>
      <c r="O825" s="1" t="s">
        <v>114</v>
      </c>
      <c r="P825" s="1" t="s">
        <v>67</v>
      </c>
      <c r="Q825" s="1" t="s">
        <v>68</v>
      </c>
      <c r="R825" s="2">
        <v>1799222.25</v>
      </c>
      <c r="S825" s="1" t="s">
        <v>69</v>
      </c>
      <c r="T825" s="3">
        <v>1.8932758805934979E-3</v>
      </c>
      <c r="U825" s="4">
        <v>35536.440862615869</v>
      </c>
      <c r="V825" s="4">
        <v>5330.46612939238</v>
      </c>
      <c r="W825" s="4">
        <v>30205.974733223487</v>
      </c>
      <c r="X825" s="1" t="s">
        <v>13</v>
      </c>
    </row>
    <row r="826" spans="1:24" x14ac:dyDescent="0.25">
      <c r="A826" s="1" t="s">
        <v>53</v>
      </c>
      <c r="B826" s="1" t="s">
        <v>54</v>
      </c>
      <c r="C826" s="1" t="s">
        <v>70</v>
      </c>
      <c r="D826" s="1" t="s">
        <v>71</v>
      </c>
      <c r="E826" s="1" t="s">
        <v>57</v>
      </c>
      <c r="F826" s="1" t="s">
        <v>58</v>
      </c>
      <c r="G826" s="1" t="s">
        <v>59</v>
      </c>
      <c r="H826" s="1" t="s">
        <v>223</v>
      </c>
      <c r="I826" s="1" t="s">
        <v>15</v>
      </c>
      <c r="J826" s="1" t="s">
        <v>61</v>
      </c>
      <c r="K826" s="1" t="s">
        <v>62</v>
      </c>
      <c r="L826" s="1" t="s">
        <v>63</v>
      </c>
      <c r="M826" s="1" t="s">
        <v>64</v>
      </c>
      <c r="N826" s="1" t="s">
        <v>119</v>
      </c>
      <c r="O826" s="1" t="s">
        <v>120</v>
      </c>
      <c r="P826" s="1" t="s">
        <v>67</v>
      </c>
      <c r="Q826" s="1" t="s">
        <v>68</v>
      </c>
      <c r="R826" s="2">
        <v>1074252.26</v>
      </c>
      <c r="S826" s="1" t="s">
        <v>69</v>
      </c>
      <c r="T826" s="3">
        <v>1.1304083714677579E-3</v>
      </c>
      <c r="U826" s="4">
        <v>21217.557702513652</v>
      </c>
      <c r="V826" s="4">
        <v>3182.6336553770475</v>
      </c>
      <c r="W826" s="4">
        <v>18034.924047136603</v>
      </c>
      <c r="X826" s="1" t="s">
        <v>13</v>
      </c>
    </row>
    <row r="827" spans="1:24" x14ac:dyDescent="0.25">
      <c r="A827" s="1" t="s">
        <v>53</v>
      </c>
      <c r="B827" s="1" t="s">
        <v>54</v>
      </c>
      <c r="C827" s="1" t="s">
        <v>70</v>
      </c>
      <c r="D827" s="1" t="s">
        <v>71</v>
      </c>
      <c r="E827" s="1" t="s">
        <v>57</v>
      </c>
      <c r="F827" s="1" t="s">
        <v>58</v>
      </c>
      <c r="G827" s="1" t="s">
        <v>59</v>
      </c>
      <c r="H827" s="1" t="s">
        <v>223</v>
      </c>
      <c r="I827" s="1" t="s">
        <v>15</v>
      </c>
      <c r="J827" s="1" t="s">
        <v>61</v>
      </c>
      <c r="K827" s="1" t="s">
        <v>62</v>
      </c>
      <c r="L827" s="1" t="s">
        <v>127</v>
      </c>
      <c r="M827" s="1" t="s">
        <v>128</v>
      </c>
      <c r="N827" s="1" t="s">
        <v>236</v>
      </c>
      <c r="O827" s="1" t="s">
        <v>237</v>
      </c>
      <c r="P827" s="1" t="s">
        <v>67</v>
      </c>
      <c r="Q827" s="1" t="s">
        <v>68</v>
      </c>
      <c r="R827" s="2">
        <v>149107.81</v>
      </c>
      <c r="S827" s="1" t="s">
        <v>69</v>
      </c>
      <c r="T827" s="3">
        <v>1.5690236171830242E-4</v>
      </c>
      <c r="U827" s="4">
        <v>2945.028537869161</v>
      </c>
      <c r="V827" s="4">
        <v>441.75428068037417</v>
      </c>
      <c r="W827" s="4">
        <v>2503.274257188787</v>
      </c>
      <c r="X827" s="1" t="s">
        <v>13</v>
      </c>
    </row>
    <row r="828" spans="1:24" x14ac:dyDescent="0.25">
      <c r="A828" s="1" t="s">
        <v>53</v>
      </c>
      <c r="B828" s="1" t="s">
        <v>54</v>
      </c>
      <c r="C828" s="1" t="s">
        <v>123</v>
      </c>
      <c r="D828" s="1" t="s">
        <v>124</v>
      </c>
      <c r="E828" s="1" t="s">
        <v>57</v>
      </c>
      <c r="F828" s="1" t="s">
        <v>58</v>
      </c>
      <c r="G828" s="1" t="s">
        <v>59</v>
      </c>
      <c r="H828" s="1" t="s">
        <v>223</v>
      </c>
      <c r="I828" s="1" t="s">
        <v>15</v>
      </c>
      <c r="J828" s="1" t="s">
        <v>61</v>
      </c>
      <c r="K828" s="1" t="s">
        <v>62</v>
      </c>
      <c r="L828" s="1" t="s">
        <v>63</v>
      </c>
      <c r="M828" s="1" t="s">
        <v>64</v>
      </c>
      <c r="N828" s="1" t="s">
        <v>65</v>
      </c>
      <c r="O828" s="1" t="s">
        <v>66</v>
      </c>
      <c r="P828" s="1" t="s">
        <v>67</v>
      </c>
      <c r="Q828" s="1" t="s">
        <v>68</v>
      </c>
      <c r="R828" s="2">
        <v>464950.21</v>
      </c>
      <c r="S828" s="1" t="s">
        <v>69</v>
      </c>
      <c r="T828" s="3">
        <v>4.8925529809887682E-4</v>
      </c>
      <c r="U828" s="4">
        <v>9183.2321669687171</v>
      </c>
      <c r="V828" s="4">
        <v>1377.4848250453076</v>
      </c>
      <c r="W828" s="4">
        <v>7805.7473419234093</v>
      </c>
      <c r="X828" s="1" t="s">
        <v>13</v>
      </c>
    </row>
    <row r="829" spans="1:24" x14ac:dyDescent="0.25">
      <c r="A829" s="1" t="s">
        <v>53</v>
      </c>
      <c r="B829" s="1" t="s">
        <v>54</v>
      </c>
      <c r="C829" s="1" t="s">
        <v>109</v>
      </c>
      <c r="D829" s="1" t="s">
        <v>110</v>
      </c>
      <c r="E829" s="1" t="s">
        <v>57</v>
      </c>
      <c r="F829" s="1" t="s">
        <v>58</v>
      </c>
      <c r="G829" s="1" t="s">
        <v>59</v>
      </c>
      <c r="H829" s="1" t="s">
        <v>223</v>
      </c>
      <c r="I829" s="1" t="s">
        <v>15</v>
      </c>
      <c r="J829" s="1" t="s">
        <v>61</v>
      </c>
      <c r="K829" s="1" t="s">
        <v>62</v>
      </c>
      <c r="L829" s="1" t="s">
        <v>95</v>
      </c>
      <c r="M829" s="1" t="s">
        <v>96</v>
      </c>
      <c r="N829" s="1" t="s">
        <v>97</v>
      </c>
      <c r="O829" s="1" t="s">
        <v>98</v>
      </c>
      <c r="P829" s="1" t="s">
        <v>67</v>
      </c>
      <c r="Q829" s="1" t="s">
        <v>68</v>
      </c>
      <c r="R829" s="2">
        <v>384896.46</v>
      </c>
      <c r="S829" s="1" t="s">
        <v>69</v>
      </c>
      <c r="T829" s="3">
        <v>4.0501677002039078E-4</v>
      </c>
      <c r="U829" s="4">
        <v>7602.0904527054363</v>
      </c>
      <c r="V829" s="4">
        <v>1140.3135679058155</v>
      </c>
      <c r="W829" s="4">
        <v>6461.7768847996203</v>
      </c>
      <c r="X829" s="1" t="s">
        <v>13</v>
      </c>
    </row>
    <row r="830" spans="1:24" x14ac:dyDescent="0.25">
      <c r="A830" s="1" t="s">
        <v>53</v>
      </c>
      <c r="B830" s="1" t="s">
        <v>54</v>
      </c>
      <c r="C830" s="1" t="s">
        <v>87</v>
      </c>
      <c r="D830" s="1" t="s">
        <v>88</v>
      </c>
      <c r="E830" s="1" t="s">
        <v>57</v>
      </c>
      <c r="F830" s="1" t="s">
        <v>58</v>
      </c>
      <c r="G830" s="1" t="s">
        <v>59</v>
      </c>
      <c r="H830" s="1" t="s">
        <v>223</v>
      </c>
      <c r="I830" s="1" t="s">
        <v>15</v>
      </c>
      <c r="J830" s="1" t="s">
        <v>61</v>
      </c>
      <c r="K830" s="1" t="s">
        <v>62</v>
      </c>
      <c r="L830" s="1" t="s">
        <v>89</v>
      </c>
      <c r="M830" s="1" t="s">
        <v>90</v>
      </c>
      <c r="N830" s="1" t="s">
        <v>91</v>
      </c>
      <c r="O830" s="1" t="s">
        <v>92</v>
      </c>
      <c r="P830" s="1" t="s">
        <v>67</v>
      </c>
      <c r="Q830" s="1" t="s">
        <v>68</v>
      </c>
      <c r="R830" s="2">
        <v>5467296.6399999997</v>
      </c>
      <c r="S830" s="1" t="s">
        <v>69</v>
      </c>
      <c r="T830" s="3">
        <v>5.7530974067055204E-3</v>
      </c>
      <c r="U830" s="4">
        <v>107984.58263048848</v>
      </c>
      <c r="V830" s="4">
        <v>16197.687394573271</v>
      </c>
      <c r="W830" s="4">
        <v>91786.895235915203</v>
      </c>
      <c r="X830" s="1" t="s">
        <v>13</v>
      </c>
    </row>
    <row r="831" spans="1:24" x14ac:dyDescent="0.25">
      <c r="A831" s="1" t="s">
        <v>53</v>
      </c>
      <c r="B831" s="1" t="s">
        <v>54</v>
      </c>
      <c r="C831" s="1" t="s">
        <v>137</v>
      </c>
      <c r="D831" s="1" t="s">
        <v>138</v>
      </c>
      <c r="E831" s="1" t="s">
        <v>57</v>
      </c>
      <c r="F831" s="1" t="s">
        <v>58</v>
      </c>
      <c r="G831" s="1" t="s">
        <v>59</v>
      </c>
      <c r="H831" s="1" t="s">
        <v>223</v>
      </c>
      <c r="I831" s="1" t="s">
        <v>15</v>
      </c>
      <c r="J831" s="1" t="s">
        <v>61</v>
      </c>
      <c r="K831" s="1" t="s">
        <v>62</v>
      </c>
      <c r="L831" s="1" t="s">
        <v>127</v>
      </c>
      <c r="M831" s="1" t="s">
        <v>128</v>
      </c>
      <c r="N831" s="1" t="s">
        <v>129</v>
      </c>
      <c r="O831" s="1" t="s">
        <v>130</v>
      </c>
      <c r="P831" s="1" t="s">
        <v>67</v>
      </c>
      <c r="Q831" s="1" t="s">
        <v>68</v>
      </c>
      <c r="R831" s="2">
        <v>234196.06</v>
      </c>
      <c r="S831" s="1" t="s">
        <v>69</v>
      </c>
      <c r="T831" s="3">
        <v>2.4643856629053337E-4</v>
      </c>
      <c r="U831" s="4">
        <v>4625.6066677963972</v>
      </c>
      <c r="V831" s="4">
        <v>693.84100016945956</v>
      </c>
      <c r="W831" s="4">
        <v>3931.7656676269376</v>
      </c>
      <c r="X831" s="1" t="s">
        <v>13</v>
      </c>
    </row>
    <row r="832" spans="1:24" x14ac:dyDescent="0.25">
      <c r="A832" s="1" t="s">
        <v>53</v>
      </c>
      <c r="B832" s="1" t="s">
        <v>54</v>
      </c>
      <c r="C832" s="1" t="s">
        <v>55</v>
      </c>
      <c r="D832" s="1" t="s">
        <v>56</v>
      </c>
      <c r="E832" s="1" t="s">
        <v>57</v>
      </c>
      <c r="F832" s="1" t="s">
        <v>58</v>
      </c>
      <c r="G832" s="1" t="s">
        <v>59</v>
      </c>
      <c r="H832" s="1" t="s">
        <v>223</v>
      </c>
      <c r="I832" s="1" t="s">
        <v>15</v>
      </c>
      <c r="J832" s="1" t="s">
        <v>61</v>
      </c>
      <c r="K832" s="1" t="s">
        <v>62</v>
      </c>
      <c r="L832" s="1" t="s">
        <v>127</v>
      </c>
      <c r="M832" s="1" t="s">
        <v>128</v>
      </c>
      <c r="N832" s="1" t="s">
        <v>129</v>
      </c>
      <c r="O832" s="1" t="s">
        <v>130</v>
      </c>
      <c r="P832" s="1" t="s">
        <v>67</v>
      </c>
      <c r="Q832" s="1" t="s">
        <v>68</v>
      </c>
      <c r="R832" s="2">
        <v>481892.55</v>
      </c>
      <c r="S832" s="1" t="s">
        <v>69</v>
      </c>
      <c r="T832" s="3">
        <v>5.0708329221289708E-4</v>
      </c>
      <c r="U832" s="4">
        <v>9517.8603450519568</v>
      </c>
      <c r="V832" s="4">
        <v>1427.6790517577936</v>
      </c>
      <c r="W832" s="4">
        <v>8090.181293294163</v>
      </c>
      <c r="X832" s="1" t="s">
        <v>13</v>
      </c>
    </row>
    <row r="833" spans="1:24" x14ac:dyDescent="0.25">
      <c r="A833" s="1" t="s">
        <v>53</v>
      </c>
      <c r="B833" s="1" t="s">
        <v>54</v>
      </c>
      <c r="C833" s="1" t="s">
        <v>143</v>
      </c>
      <c r="D833" s="1" t="s">
        <v>144</v>
      </c>
      <c r="E833" s="1" t="s">
        <v>57</v>
      </c>
      <c r="F833" s="1" t="s">
        <v>58</v>
      </c>
      <c r="G833" s="1" t="s">
        <v>59</v>
      </c>
      <c r="H833" s="1" t="s">
        <v>223</v>
      </c>
      <c r="I833" s="1" t="s">
        <v>15</v>
      </c>
      <c r="J833" s="1" t="s">
        <v>226</v>
      </c>
      <c r="K833" s="1" t="s">
        <v>227</v>
      </c>
      <c r="L833" s="1" t="s">
        <v>95</v>
      </c>
      <c r="M833" s="1" t="s">
        <v>96</v>
      </c>
      <c r="N833" s="1" t="s">
        <v>113</v>
      </c>
      <c r="O833" s="1" t="s">
        <v>114</v>
      </c>
      <c r="P833" s="1" t="s">
        <v>67</v>
      </c>
      <c r="Q833" s="1" t="s">
        <v>68</v>
      </c>
      <c r="R833" s="2">
        <v>883.61</v>
      </c>
      <c r="S833" s="1" t="s">
        <v>69</v>
      </c>
      <c r="T833" s="3">
        <v>9.2980036282411501E-7</v>
      </c>
      <c r="U833" s="4">
        <v>17.452182191842059</v>
      </c>
      <c r="V833" s="4">
        <v>2.617827328776309</v>
      </c>
      <c r="W833" s="4">
        <v>14.83435486306575</v>
      </c>
      <c r="X833" s="1" t="s">
        <v>13</v>
      </c>
    </row>
    <row r="834" spans="1:24" x14ac:dyDescent="0.25">
      <c r="A834" s="1" t="s">
        <v>53</v>
      </c>
      <c r="B834" s="1" t="s">
        <v>54</v>
      </c>
      <c r="C834" s="1" t="s">
        <v>153</v>
      </c>
      <c r="D834" s="1" t="s">
        <v>154</v>
      </c>
      <c r="E834" s="1" t="s">
        <v>57</v>
      </c>
      <c r="F834" s="1" t="s">
        <v>58</v>
      </c>
      <c r="G834" s="1" t="s">
        <v>59</v>
      </c>
      <c r="H834" s="1" t="s">
        <v>223</v>
      </c>
      <c r="I834" s="1" t="s">
        <v>15</v>
      </c>
      <c r="J834" s="1" t="s">
        <v>61</v>
      </c>
      <c r="K834" s="1" t="s">
        <v>62</v>
      </c>
      <c r="L834" s="1" t="s">
        <v>198</v>
      </c>
      <c r="M834" s="1" t="s">
        <v>199</v>
      </c>
      <c r="N834" s="1" t="s">
        <v>200</v>
      </c>
      <c r="O834" s="1" t="s">
        <v>201</v>
      </c>
      <c r="P834" s="1" t="s">
        <v>67</v>
      </c>
      <c r="Q834" s="1" t="s">
        <v>68</v>
      </c>
      <c r="R834" s="2">
        <v>264131.78000000003</v>
      </c>
      <c r="S834" s="1" t="s">
        <v>69</v>
      </c>
      <c r="T834" s="3">
        <v>2.7793916419843523E-4</v>
      </c>
      <c r="U834" s="4">
        <v>5216.8671101679984</v>
      </c>
      <c r="V834" s="4">
        <v>782.53006652519969</v>
      </c>
      <c r="W834" s="4">
        <v>4434.3370436427986</v>
      </c>
      <c r="X834" s="1" t="s">
        <v>13</v>
      </c>
    </row>
    <row r="835" spans="1:24" x14ac:dyDescent="0.25">
      <c r="A835" s="1" t="s">
        <v>53</v>
      </c>
      <c r="B835" s="1" t="s">
        <v>54</v>
      </c>
      <c r="C835" s="1" t="s">
        <v>143</v>
      </c>
      <c r="D835" s="1" t="s">
        <v>144</v>
      </c>
      <c r="E835" s="1" t="s">
        <v>57</v>
      </c>
      <c r="F835" s="1" t="s">
        <v>58</v>
      </c>
      <c r="G835" s="1" t="s">
        <v>59</v>
      </c>
      <c r="H835" s="1" t="s">
        <v>223</v>
      </c>
      <c r="I835" s="1" t="s">
        <v>15</v>
      </c>
      <c r="J835" s="1" t="s">
        <v>61</v>
      </c>
      <c r="K835" s="1" t="s">
        <v>62</v>
      </c>
      <c r="L835" s="1" t="s">
        <v>63</v>
      </c>
      <c r="M835" s="1" t="s">
        <v>64</v>
      </c>
      <c r="N835" s="1" t="s">
        <v>147</v>
      </c>
      <c r="O835" s="1" t="s">
        <v>148</v>
      </c>
      <c r="P835" s="1" t="s">
        <v>67</v>
      </c>
      <c r="Q835" s="1" t="s">
        <v>68</v>
      </c>
      <c r="R835" s="2">
        <v>9965.2000000000007</v>
      </c>
      <c r="S835" s="1" t="s">
        <v>69</v>
      </c>
      <c r="T835" s="3">
        <v>1.048612688359669E-5</v>
      </c>
      <c r="U835" s="4">
        <v>196.82267740082673</v>
      </c>
      <c r="V835" s="4">
        <v>29.523401610124008</v>
      </c>
      <c r="W835" s="4">
        <v>167.29927579070272</v>
      </c>
      <c r="X835" s="1" t="s">
        <v>13</v>
      </c>
    </row>
    <row r="836" spans="1:24" x14ac:dyDescent="0.25">
      <c r="A836" s="1" t="s">
        <v>53</v>
      </c>
      <c r="B836" s="1" t="s">
        <v>54</v>
      </c>
      <c r="C836" s="1" t="s">
        <v>76</v>
      </c>
      <c r="D836" s="1" t="s">
        <v>77</v>
      </c>
      <c r="E836" s="1" t="s">
        <v>57</v>
      </c>
      <c r="F836" s="1" t="s">
        <v>58</v>
      </c>
      <c r="G836" s="1" t="s">
        <v>59</v>
      </c>
      <c r="H836" s="1" t="s">
        <v>223</v>
      </c>
      <c r="I836" s="1" t="s">
        <v>15</v>
      </c>
      <c r="J836" s="1" t="s">
        <v>242</v>
      </c>
      <c r="K836" s="1" t="s">
        <v>243</v>
      </c>
      <c r="L836" s="1" t="s">
        <v>89</v>
      </c>
      <c r="M836" s="1" t="s">
        <v>90</v>
      </c>
      <c r="N836" s="1" t="s">
        <v>91</v>
      </c>
      <c r="O836" s="1" t="s">
        <v>92</v>
      </c>
      <c r="P836" s="1" t="s">
        <v>67</v>
      </c>
      <c r="Q836" s="1" t="s">
        <v>68</v>
      </c>
      <c r="R836" s="2">
        <v>139459.47</v>
      </c>
      <c r="S836" s="1" t="s">
        <v>69</v>
      </c>
      <c r="T836" s="3">
        <v>1.4674965856572333E-4</v>
      </c>
      <c r="U836" s="4">
        <v>2754.46416271628</v>
      </c>
      <c r="V836" s="4">
        <v>413.16962440744197</v>
      </c>
      <c r="W836" s="4">
        <v>2341.2945383088381</v>
      </c>
      <c r="X836" s="1" t="s">
        <v>13</v>
      </c>
    </row>
    <row r="837" spans="1:24" x14ac:dyDescent="0.25">
      <c r="A837" s="1" t="s">
        <v>53</v>
      </c>
      <c r="B837" s="1" t="s">
        <v>54</v>
      </c>
      <c r="C837" s="1" t="s">
        <v>173</v>
      </c>
      <c r="D837" s="1" t="s">
        <v>174</v>
      </c>
      <c r="E837" s="1" t="s">
        <v>57</v>
      </c>
      <c r="F837" s="1" t="s">
        <v>58</v>
      </c>
      <c r="G837" s="1" t="s">
        <v>59</v>
      </c>
      <c r="H837" s="1" t="s">
        <v>223</v>
      </c>
      <c r="I837" s="1" t="s">
        <v>15</v>
      </c>
      <c r="J837" s="1" t="s">
        <v>61</v>
      </c>
      <c r="K837" s="1" t="s">
        <v>62</v>
      </c>
      <c r="L837" s="1" t="s">
        <v>89</v>
      </c>
      <c r="M837" s="1" t="s">
        <v>90</v>
      </c>
      <c r="N837" s="1" t="s">
        <v>91</v>
      </c>
      <c r="O837" s="1" t="s">
        <v>92</v>
      </c>
      <c r="P837" s="1" t="s">
        <v>67</v>
      </c>
      <c r="Q837" s="1" t="s">
        <v>68</v>
      </c>
      <c r="R837" s="2">
        <v>1046490.34</v>
      </c>
      <c r="S837" s="1" t="s">
        <v>69</v>
      </c>
      <c r="T837" s="3">
        <v>1.1011952080939912E-3</v>
      </c>
      <c r="U837" s="4">
        <v>20669.231986603529</v>
      </c>
      <c r="V837" s="4">
        <v>3100.384797990529</v>
      </c>
      <c r="W837" s="4">
        <v>17568.847188612999</v>
      </c>
      <c r="X837" s="1" t="s">
        <v>13</v>
      </c>
    </row>
    <row r="838" spans="1:24" x14ac:dyDescent="0.25">
      <c r="A838" s="1" t="s">
        <v>53</v>
      </c>
      <c r="B838" s="1" t="s">
        <v>54</v>
      </c>
      <c r="C838" s="1" t="s">
        <v>153</v>
      </c>
      <c r="D838" s="1" t="s">
        <v>154</v>
      </c>
      <c r="E838" s="1" t="s">
        <v>57</v>
      </c>
      <c r="F838" s="1" t="s">
        <v>58</v>
      </c>
      <c r="G838" s="1" t="s">
        <v>59</v>
      </c>
      <c r="H838" s="1" t="s">
        <v>223</v>
      </c>
      <c r="I838" s="1" t="s">
        <v>15</v>
      </c>
      <c r="J838" s="1" t="s">
        <v>61</v>
      </c>
      <c r="K838" s="1" t="s">
        <v>62</v>
      </c>
      <c r="L838" s="1" t="s">
        <v>63</v>
      </c>
      <c r="M838" s="1" t="s">
        <v>64</v>
      </c>
      <c r="N838" s="1" t="s">
        <v>147</v>
      </c>
      <c r="O838" s="1" t="s">
        <v>148</v>
      </c>
      <c r="P838" s="1" t="s">
        <v>67</v>
      </c>
      <c r="Q838" s="1" t="s">
        <v>68</v>
      </c>
      <c r="R838" s="2">
        <v>344968.17</v>
      </c>
      <c r="S838" s="1" t="s">
        <v>69</v>
      </c>
      <c r="T838" s="3">
        <v>3.6300124447298125E-4</v>
      </c>
      <c r="U838" s="4">
        <v>6813.4667480294975</v>
      </c>
      <c r="V838" s="4">
        <v>1022.0200122044246</v>
      </c>
      <c r="W838" s="4">
        <v>5791.4467358250731</v>
      </c>
      <c r="X838" s="1" t="s">
        <v>13</v>
      </c>
    </row>
    <row r="839" spans="1:24" x14ac:dyDescent="0.25">
      <c r="A839" s="1" t="s">
        <v>53</v>
      </c>
      <c r="B839" s="1" t="s">
        <v>54</v>
      </c>
      <c r="C839" s="1" t="s">
        <v>123</v>
      </c>
      <c r="D839" s="1" t="s">
        <v>124</v>
      </c>
      <c r="E839" s="1" t="s">
        <v>57</v>
      </c>
      <c r="F839" s="1" t="s">
        <v>58</v>
      </c>
      <c r="G839" s="1" t="s">
        <v>59</v>
      </c>
      <c r="H839" s="1" t="s">
        <v>223</v>
      </c>
      <c r="I839" s="1" t="s">
        <v>15</v>
      </c>
      <c r="J839" s="1" t="s">
        <v>260</v>
      </c>
      <c r="K839" s="1" t="s">
        <v>261</v>
      </c>
      <c r="L839" s="1" t="s">
        <v>95</v>
      </c>
      <c r="M839" s="1" t="s">
        <v>96</v>
      </c>
      <c r="N839" s="1" t="s">
        <v>113</v>
      </c>
      <c r="O839" s="1" t="s">
        <v>114</v>
      </c>
      <c r="P839" s="1" t="s">
        <v>67</v>
      </c>
      <c r="Q839" s="1" t="s">
        <v>68</v>
      </c>
      <c r="R839" s="2">
        <v>67765.83</v>
      </c>
      <c r="S839" s="1" t="s">
        <v>69</v>
      </c>
      <c r="T839" s="3">
        <v>7.1308261926729332E-5</v>
      </c>
      <c r="U839" s="4">
        <v>1338.4429912986459</v>
      </c>
      <c r="V839" s="4">
        <v>200.76644869479688</v>
      </c>
      <c r="W839" s="4">
        <v>1137.6765426038489</v>
      </c>
      <c r="X839" s="1" t="s">
        <v>13</v>
      </c>
    </row>
    <row r="840" spans="1:24" x14ac:dyDescent="0.25">
      <c r="A840" s="1" t="s">
        <v>53</v>
      </c>
      <c r="B840" s="1" t="s">
        <v>54</v>
      </c>
      <c r="C840" s="1" t="s">
        <v>155</v>
      </c>
      <c r="D840" s="1" t="s">
        <v>156</v>
      </c>
      <c r="E840" s="1" t="s">
        <v>57</v>
      </c>
      <c r="F840" s="1" t="s">
        <v>58</v>
      </c>
      <c r="G840" s="1" t="s">
        <v>59</v>
      </c>
      <c r="H840" s="1" t="s">
        <v>223</v>
      </c>
      <c r="I840" s="1" t="s">
        <v>15</v>
      </c>
      <c r="J840" s="1" t="s">
        <v>61</v>
      </c>
      <c r="K840" s="1" t="s">
        <v>62</v>
      </c>
      <c r="L840" s="1" t="s">
        <v>89</v>
      </c>
      <c r="M840" s="1" t="s">
        <v>90</v>
      </c>
      <c r="N840" s="1" t="s">
        <v>167</v>
      </c>
      <c r="O840" s="1" t="s">
        <v>168</v>
      </c>
      <c r="P840" s="1" t="s">
        <v>67</v>
      </c>
      <c r="Q840" s="1" t="s">
        <v>68</v>
      </c>
      <c r="R840" s="2">
        <v>418105.02</v>
      </c>
      <c r="S840" s="1" t="s">
        <v>69</v>
      </c>
      <c r="T840" s="3">
        <v>4.3996129434318746E-4</v>
      </c>
      <c r="U840" s="4">
        <v>8257.9927619241171</v>
      </c>
      <c r="V840" s="4">
        <v>1238.6989142886175</v>
      </c>
      <c r="W840" s="4">
        <v>7019.2938476354993</v>
      </c>
      <c r="X840" s="1" t="s">
        <v>13</v>
      </c>
    </row>
    <row r="841" spans="1:24" x14ac:dyDescent="0.25">
      <c r="A841" s="1" t="s">
        <v>53</v>
      </c>
      <c r="B841" s="1" t="s">
        <v>54</v>
      </c>
      <c r="C841" s="1" t="s">
        <v>143</v>
      </c>
      <c r="D841" s="1" t="s">
        <v>144</v>
      </c>
      <c r="E841" s="1" t="s">
        <v>57</v>
      </c>
      <c r="F841" s="1" t="s">
        <v>58</v>
      </c>
      <c r="G841" s="1" t="s">
        <v>59</v>
      </c>
      <c r="H841" s="1" t="s">
        <v>223</v>
      </c>
      <c r="I841" s="1" t="s">
        <v>15</v>
      </c>
      <c r="J841" s="1" t="s">
        <v>61</v>
      </c>
      <c r="K841" s="1" t="s">
        <v>62</v>
      </c>
      <c r="L841" s="1" t="s">
        <v>63</v>
      </c>
      <c r="M841" s="1" t="s">
        <v>64</v>
      </c>
      <c r="N841" s="1" t="s">
        <v>157</v>
      </c>
      <c r="O841" s="1" t="s">
        <v>158</v>
      </c>
      <c r="P841" s="1" t="s">
        <v>67</v>
      </c>
      <c r="Q841" s="1" t="s">
        <v>68</v>
      </c>
      <c r="R841" s="2">
        <v>262901.28000000003</v>
      </c>
      <c r="S841" s="1" t="s">
        <v>69</v>
      </c>
      <c r="T841" s="3">
        <v>2.7664434029823598E-4</v>
      </c>
      <c r="U841" s="4">
        <v>5192.5635031614447</v>
      </c>
      <c r="V841" s="4">
        <v>778.88452547421673</v>
      </c>
      <c r="W841" s="4">
        <v>4413.6789776872283</v>
      </c>
      <c r="X841" s="1" t="s">
        <v>13</v>
      </c>
    </row>
    <row r="842" spans="1:24" x14ac:dyDescent="0.25">
      <c r="A842" s="1" t="s">
        <v>53</v>
      </c>
      <c r="B842" s="1" t="s">
        <v>54</v>
      </c>
      <c r="C842" s="1" t="s">
        <v>149</v>
      </c>
      <c r="D842" s="1" t="s">
        <v>150</v>
      </c>
      <c r="E842" s="1" t="s">
        <v>57</v>
      </c>
      <c r="F842" s="1" t="s">
        <v>58</v>
      </c>
      <c r="G842" s="1" t="s">
        <v>59</v>
      </c>
      <c r="H842" s="1" t="s">
        <v>223</v>
      </c>
      <c r="I842" s="1" t="s">
        <v>15</v>
      </c>
      <c r="J842" s="1" t="s">
        <v>61</v>
      </c>
      <c r="K842" s="1" t="s">
        <v>62</v>
      </c>
      <c r="L842" s="1" t="s">
        <v>127</v>
      </c>
      <c r="M842" s="1" t="s">
        <v>128</v>
      </c>
      <c r="N842" s="1" t="s">
        <v>165</v>
      </c>
      <c r="O842" s="1" t="s">
        <v>166</v>
      </c>
      <c r="P842" s="1" t="s">
        <v>67</v>
      </c>
      <c r="Q842" s="1" t="s">
        <v>68</v>
      </c>
      <c r="R842" s="2">
        <v>49269.18</v>
      </c>
      <c r="S842" s="1" t="s">
        <v>69</v>
      </c>
      <c r="T842" s="3">
        <v>5.1844706872994458E-5</v>
      </c>
      <c r="U842" s="4">
        <v>973.11563450239476</v>
      </c>
      <c r="V842" s="4">
        <v>145.96734517535921</v>
      </c>
      <c r="W842" s="4">
        <v>827.14828932703551</v>
      </c>
      <c r="X842" s="1" t="s">
        <v>13</v>
      </c>
    </row>
    <row r="843" spans="1:24" x14ac:dyDescent="0.25">
      <c r="A843" s="1" t="s">
        <v>53</v>
      </c>
      <c r="B843" s="1" t="s">
        <v>54</v>
      </c>
      <c r="C843" s="1" t="s">
        <v>123</v>
      </c>
      <c r="D843" s="1" t="s">
        <v>124</v>
      </c>
      <c r="E843" s="1" t="s">
        <v>57</v>
      </c>
      <c r="F843" s="1" t="s">
        <v>58</v>
      </c>
      <c r="G843" s="1" t="s">
        <v>59</v>
      </c>
      <c r="H843" s="1" t="s">
        <v>223</v>
      </c>
      <c r="I843" s="1" t="s">
        <v>15</v>
      </c>
      <c r="J843" s="1" t="s">
        <v>61</v>
      </c>
      <c r="K843" s="1" t="s">
        <v>62</v>
      </c>
      <c r="L843" s="1" t="s">
        <v>177</v>
      </c>
      <c r="M843" s="1" t="s">
        <v>178</v>
      </c>
      <c r="N843" s="1" t="s">
        <v>185</v>
      </c>
      <c r="O843" s="1" t="s">
        <v>186</v>
      </c>
      <c r="P843" s="1" t="s">
        <v>67</v>
      </c>
      <c r="Q843" s="1" t="s">
        <v>68</v>
      </c>
      <c r="R843" s="2">
        <v>30447.63</v>
      </c>
      <c r="S843" s="1" t="s">
        <v>69</v>
      </c>
      <c r="T843" s="3">
        <v>3.2039267800425989E-5</v>
      </c>
      <c r="U843" s="4">
        <v>601.37117740835447</v>
      </c>
      <c r="V843" s="4">
        <v>90.205676611253168</v>
      </c>
      <c r="W843" s="4">
        <v>511.16550079710129</v>
      </c>
      <c r="X843" s="1" t="s">
        <v>13</v>
      </c>
    </row>
    <row r="844" spans="1:24" x14ac:dyDescent="0.25">
      <c r="A844" s="1" t="s">
        <v>53</v>
      </c>
      <c r="B844" s="1" t="s">
        <v>54</v>
      </c>
      <c r="C844" s="1" t="s">
        <v>87</v>
      </c>
      <c r="D844" s="1" t="s">
        <v>88</v>
      </c>
      <c r="E844" s="1" t="s">
        <v>57</v>
      </c>
      <c r="F844" s="1" t="s">
        <v>58</v>
      </c>
      <c r="G844" s="1" t="s">
        <v>59</v>
      </c>
      <c r="H844" s="1" t="s">
        <v>223</v>
      </c>
      <c r="I844" s="1" t="s">
        <v>15</v>
      </c>
      <c r="J844" s="1" t="s">
        <v>61</v>
      </c>
      <c r="K844" s="1" t="s">
        <v>62</v>
      </c>
      <c r="L844" s="1" t="s">
        <v>198</v>
      </c>
      <c r="M844" s="1" t="s">
        <v>199</v>
      </c>
      <c r="N844" s="1" t="s">
        <v>200</v>
      </c>
      <c r="O844" s="1" t="s">
        <v>201</v>
      </c>
      <c r="P844" s="1" t="s">
        <v>67</v>
      </c>
      <c r="Q844" s="1" t="s">
        <v>68</v>
      </c>
      <c r="R844" s="2">
        <v>12750.95</v>
      </c>
      <c r="S844" s="1" t="s">
        <v>69</v>
      </c>
      <c r="T844" s="3">
        <v>1.3417500861638223E-5</v>
      </c>
      <c r="U844" s="4">
        <v>251.84402906154133</v>
      </c>
      <c r="V844" s="4">
        <v>37.7766043592312</v>
      </c>
      <c r="W844" s="4">
        <v>214.06742470231012</v>
      </c>
      <c r="X844" s="1" t="s">
        <v>13</v>
      </c>
    </row>
    <row r="845" spans="1:24" x14ac:dyDescent="0.25">
      <c r="A845" s="1" t="s">
        <v>53</v>
      </c>
      <c r="B845" s="1" t="s">
        <v>54</v>
      </c>
      <c r="C845" s="1" t="s">
        <v>109</v>
      </c>
      <c r="D845" s="1" t="s">
        <v>110</v>
      </c>
      <c r="E845" s="1" t="s">
        <v>57</v>
      </c>
      <c r="F845" s="1" t="s">
        <v>58</v>
      </c>
      <c r="G845" s="1" t="s">
        <v>59</v>
      </c>
      <c r="H845" s="1" t="s">
        <v>223</v>
      </c>
      <c r="I845" s="1" t="s">
        <v>15</v>
      </c>
      <c r="J845" s="1" t="s">
        <v>61</v>
      </c>
      <c r="K845" s="1" t="s">
        <v>62</v>
      </c>
      <c r="L845" s="1" t="s">
        <v>63</v>
      </c>
      <c r="M845" s="1" t="s">
        <v>64</v>
      </c>
      <c r="N845" s="1" t="s">
        <v>157</v>
      </c>
      <c r="O845" s="1" t="s">
        <v>158</v>
      </c>
      <c r="P845" s="1" t="s">
        <v>67</v>
      </c>
      <c r="Q845" s="1" t="s">
        <v>68</v>
      </c>
      <c r="R845" s="2">
        <v>359852.96</v>
      </c>
      <c r="S845" s="1" t="s">
        <v>69</v>
      </c>
      <c r="T845" s="3">
        <v>3.7866413097557947E-4</v>
      </c>
      <c r="U845" s="4">
        <v>7107.4562535435925</v>
      </c>
      <c r="V845" s="4">
        <v>1066.1184380315387</v>
      </c>
      <c r="W845" s="4">
        <v>6041.3378155120536</v>
      </c>
      <c r="X845" s="1" t="s">
        <v>13</v>
      </c>
    </row>
    <row r="846" spans="1:24" x14ac:dyDescent="0.25">
      <c r="A846" s="1" t="s">
        <v>53</v>
      </c>
      <c r="B846" s="1" t="s">
        <v>54</v>
      </c>
      <c r="C846" s="1" t="s">
        <v>149</v>
      </c>
      <c r="D846" s="1" t="s">
        <v>150</v>
      </c>
      <c r="E846" s="1" t="s">
        <v>57</v>
      </c>
      <c r="F846" s="1" t="s">
        <v>58</v>
      </c>
      <c r="G846" s="1" t="s">
        <v>59</v>
      </c>
      <c r="H846" s="1" t="s">
        <v>223</v>
      </c>
      <c r="I846" s="1" t="s">
        <v>15</v>
      </c>
      <c r="J846" s="1" t="s">
        <v>61</v>
      </c>
      <c r="K846" s="1" t="s">
        <v>62</v>
      </c>
      <c r="L846" s="1" t="s">
        <v>177</v>
      </c>
      <c r="M846" s="1" t="s">
        <v>178</v>
      </c>
      <c r="N846" s="1" t="s">
        <v>179</v>
      </c>
      <c r="O846" s="1" t="s">
        <v>180</v>
      </c>
      <c r="P846" s="1" t="s">
        <v>67</v>
      </c>
      <c r="Q846" s="1" t="s">
        <v>68</v>
      </c>
      <c r="R846" s="2">
        <v>84222.2</v>
      </c>
      <c r="S846" s="1" t="s">
        <v>69</v>
      </c>
      <c r="T846" s="3">
        <v>8.8624882151452767E-5</v>
      </c>
      <c r="U846" s="4">
        <v>1663.4727753168936</v>
      </c>
      <c r="V846" s="4">
        <v>249.52091629753403</v>
      </c>
      <c r="W846" s="4">
        <v>1413.9518590193595</v>
      </c>
      <c r="X846" s="1" t="s">
        <v>13</v>
      </c>
    </row>
    <row r="847" spans="1:24" x14ac:dyDescent="0.25">
      <c r="A847" s="1" t="s">
        <v>53</v>
      </c>
      <c r="B847" s="1" t="s">
        <v>54</v>
      </c>
      <c r="C847" s="1" t="s">
        <v>173</v>
      </c>
      <c r="D847" s="1" t="s">
        <v>174</v>
      </c>
      <c r="E847" s="1" t="s">
        <v>57</v>
      </c>
      <c r="F847" s="1" t="s">
        <v>58</v>
      </c>
      <c r="G847" s="1" t="s">
        <v>59</v>
      </c>
      <c r="H847" s="1" t="s">
        <v>223</v>
      </c>
      <c r="I847" s="1" t="s">
        <v>15</v>
      </c>
      <c r="J847" s="1" t="s">
        <v>61</v>
      </c>
      <c r="K847" s="1" t="s">
        <v>62</v>
      </c>
      <c r="L847" s="1" t="s">
        <v>127</v>
      </c>
      <c r="M847" s="1" t="s">
        <v>128</v>
      </c>
      <c r="N847" s="1" t="s">
        <v>228</v>
      </c>
      <c r="O847" s="1" t="s">
        <v>229</v>
      </c>
      <c r="P847" s="1" t="s">
        <v>67</v>
      </c>
      <c r="Q847" s="1" t="s">
        <v>68</v>
      </c>
      <c r="R847" s="2">
        <v>441082.32</v>
      </c>
      <c r="S847" s="1" t="s">
        <v>69</v>
      </c>
      <c r="T847" s="3">
        <v>4.6413972360125218E-4</v>
      </c>
      <c r="U847" s="4">
        <v>8711.8174423562232</v>
      </c>
      <c r="V847" s="4">
        <v>1306.7726163534335</v>
      </c>
      <c r="W847" s="4">
        <v>7405.0448260027897</v>
      </c>
      <c r="X847" s="1" t="s">
        <v>13</v>
      </c>
    </row>
    <row r="848" spans="1:24" x14ac:dyDescent="0.25">
      <c r="A848" s="1" t="s">
        <v>53</v>
      </c>
      <c r="B848" s="1" t="s">
        <v>54</v>
      </c>
      <c r="C848" s="1" t="s">
        <v>135</v>
      </c>
      <c r="D848" s="1" t="s">
        <v>136</v>
      </c>
      <c r="E848" s="1" t="s">
        <v>57</v>
      </c>
      <c r="F848" s="1" t="s">
        <v>58</v>
      </c>
      <c r="G848" s="1" t="s">
        <v>59</v>
      </c>
      <c r="H848" s="1" t="s">
        <v>223</v>
      </c>
      <c r="I848" s="1" t="s">
        <v>15</v>
      </c>
      <c r="J848" s="1" t="s">
        <v>61</v>
      </c>
      <c r="K848" s="1" t="s">
        <v>62</v>
      </c>
      <c r="L848" s="1" t="s">
        <v>63</v>
      </c>
      <c r="M848" s="1" t="s">
        <v>64</v>
      </c>
      <c r="N848" s="1" t="s">
        <v>131</v>
      </c>
      <c r="O848" s="1" t="s">
        <v>132</v>
      </c>
      <c r="P848" s="1" t="s">
        <v>67</v>
      </c>
      <c r="Q848" s="1" t="s">
        <v>68</v>
      </c>
      <c r="R848" s="2">
        <v>2179178.34</v>
      </c>
      <c r="S848" s="1" t="s">
        <v>69</v>
      </c>
      <c r="T848" s="3">
        <v>2.2930940247286162E-3</v>
      </c>
      <c r="U848" s="4">
        <v>43040.95406140259</v>
      </c>
      <c r="V848" s="4">
        <v>6456.1431092103885</v>
      </c>
      <c r="W848" s="4">
        <v>36584.810952192202</v>
      </c>
      <c r="X848" s="1" t="s">
        <v>13</v>
      </c>
    </row>
    <row r="849" spans="1:24" x14ac:dyDescent="0.25">
      <c r="A849" s="1" t="s">
        <v>53</v>
      </c>
      <c r="B849" s="1" t="s">
        <v>54</v>
      </c>
      <c r="C849" s="1" t="s">
        <v>79</v>
      </c>
      <c r="D849" s="1" t="s">
        <v>80</v>
      </c>
      <c r="E849" s="1" t="s">
        <v>57</v>
      </c>
      <c r="F849" s="1" t="s">
        <v>58</v>
      </c>
      <c r="G849" s="1" t="s">
        <v>59</v>
      </c>
      <c r="H849" s="1" t="s">
        <v>223</v>
      </c>
      <c r="I849" s="1" t="s">
        <v>15</v>
      </c>
      <c r="J849" s="1" t="s">
        <v>61</v>
      </c>
      <c r="K849" s="1" t="s">
        <v>62</v>
      </c>
      <c r="L849" s="1" t="s">
        <v>89</v>
      </c>
      <c r="M849" s="1" t="s">
        <v>90</v>
      </c>
      <c r="N849" s="1" t="s">
        <v>171</v>
      </c>
      <c r="O849" s="1" t="s">
        <v>172</v>
      </c>
      <c r="P849" s="1" t="s">
        <v>67</v>
      </c>
      <c r="Q849" s="1" t="s">
        <v>68</v>
      </c>
      <c r="R849" s="2">
        <v>34713.660000000003</v>
      </c>
      <c r="S849" s="1" t="s">
        <v>69</v>
      </c>
      <c r="T849" s="3">
        <v>3.65283028292493E-5</v>
      </c>
      <c r="U849" s="4">
        <v>685.62954116144022</v>
      </c>
      <c r="V849" s="4">
        <v>102.84443117421603</v>
      </c>
      <c r="W849" s="4">
        <v>582.78510998722413</v>
      </c>
      <c r="X849" s="1" t="s">
        <v>13</v>
      </c>
    </row>
    <row r="850" spans="1:24" x14ac:dyDescent="0.25">
      <c r="A850" s="1" t="s">
        <v>53</v>
      </c>
      <c r="B850" s="1" t="s">
        <v>54</v>
      </c>
      <c r="C850" s="1" t="s">
        <v>135</v>
      </c>
      <c r="D850" s="1" t="s">
        <v>136</v>
      </c>
      <c r="E850" s="1" t="s">
        <v>57</v>
      </c>
      <c r="F850" s="1" t="s">
        <v>58</v>
      </c>
      <c r="G850" s="1" t="s">
        <v>59</v>
      </c>
      <c r="H850" s="1" t="s">
        <v>223</v>
      </c>
      <c r="I850" s="1" t="s">
        <v>15</v>
      </c>
      <c r="J850" s="1" t="s">
        <v>226</v>
      </c>
      <c r="K850" s="1" t="s">
        <v>227</v>
      </c>
      <c r="L850" s="1" t="s">
        <v>63</v>
      </c>
      <c r="M850" s="1" t="s">
        <v>64</v>
      </c>
      <c r="N850" s="1" t="s">
        <v>131</v>
      </c>
      <c r="O850" s="1" t="s">
        <v>132</v>
      </c>
      <c r="P850" s="1" t="s">
        <v>67</v>
      </c>
      <c r="Q850" s="1" t="s">
        <v>68</v>
      </c>
      <c r="R850" s="2">
        <v>10457.11</v>
      </c>
      <c r="S850" s="1" t="s">
        <v>69</v>
      </c>
      <c r="T850" s="3">
        <v>1.1003751284041242E-5</v>
      </c>
      <c r="U850" s="4">
        <v>206.5383924130935</v>
      </c>
      <c r="V850" s="4">
        <v>30.980758861964024</v>
      </c>
      <c r="W850" s="4">
        <v>175.55763355112947</v>
      </c>
      <c r="X850" s="1" t="s">
        <v>13</v>
      </c>
    </row>
    <row r="851" spans="1:24" x14ac:dyDescent="0.25">
      <c r="A851" s="1" t="s">
        <v>53</v>
      </c>
      <c r="B851" s="1" t="s">
        <v>54</v>
      </c>
      <c r="C851" s="1" t="s">
        <v>143</v>
      </c>
      <c r="D851" s="1" t="s">
        <v>144</v>
      </c>
      <c r="E851" s="1" t="s">
        <v>57</v>
      </c>
      <c r="F851" s="1" t="s">
        <v>58</v>
      </c>
      <c r="G851" s="1" t="s">
        <v>59</v>
      </c>
      <c r="H851" s="1" t="s">
        <v>223</v>
      </c>
      <c r="I851" s="1" t="s">
        <v>15</v>
      </c>
      <c r="J851" s="1" t="s">
        <v>61</v>
      </c>
      <c r="K851" s="1" t="s">
        <v>62</v>
      </c>
      <c r="L851" s="1" t="s">
        <v>95</v>
      </c>
      <c r="M851" s="1" t="s">
        <v>96</v>
      </c>
      <c r="N851" s="1" t="s">
        <v>113</v>
      </c>
      <c r="O851" s="1" t="s">
        <v>114</v>
      </c>
      <c r="P851" s="1" t="s">
        <v>67</v>
      </c>
      <c r="Q851" s="1" t="s">
        <v>68</v>
      </c>
      <c r="R851" s="2">
        <v>532184.64</v>
      </c>
      <c r="S851" s="1" t="s">
        <v>69</v>
      </c>
      <c r="T851" s="3">
        <v>5.6000438130105032E-4</v>
      </c>
      <c r="U851" s="4">
        <v>10511.179476216746</v>
      </c>
      <c r="V851" s="4">
        <v>1576.676921432512</v>
      </c>
      <c r="W851" s="4">
        <v>8934.5025547842342</v>
      </c>
      <c r="X851" s="1" t="s">
        <v>13</v>
      </c>
    </row>
    <row r="852" spans="1:24" x14ac:dyDescent="0.25">
      <c r="A852" s="1" t="s">
        <v>53</v>
      </c>
      <c r="B852" s="1" t="s">
        <v>54</v>
      </c>
      <c r="C852" s="1" t="s">
        <v>143</v>
      </c>
      <c r="D852" s="1" t="s">
        <v>144</v>
      </c>
      <c r="E852" s="1" t="s">
        <v>57</v>
      </c>
      <c r="F852" s="1" t="s">
        <v>58</v>
      </c>
      <c r="G852" s="1" t="s">
        <v>59</v>
      </c>
      <c r="H852" s="1" t="s">
        <v>223</v>
      </c>
      <c r="I852" s="1" t="s">
        <v>15</v>
      </c>
      <c r="J852" s="1" t="s">
        <v>61</v>
      </c>
      <c r="K852" s="1" t="s">
        <v>62</v>
      </c>
      <c r="L852" s="1" t="s">
        <v>95</v>
      </c>
      <c r="M852" s="1" t="s">
        <v>96</v>
      </c>
      <c r="N852" s="1" t="s">
        <v>97</v>
      </c>
      <c r="O852" s="1" t="s">
        <v>98</v>
      </c>
      <c r="P852" s="1" t="s">
        <v>67</v>
      </c>
      <c r="Q852" s="1" t="s">
        <v>68</v>
      </c>
      <c r="R852" s="2">
        <v>378712.13</v>
      </c>
      <c r="S852" s="1" t="s">
        <v>69</v>
      </c>
      <c r="T852" s="3">
        <v>3.9850915661874972E-4</v>
      </c>
      <c r="U852" s="4">
        <v>7479.9437433036928</v>
      </c>
      <c r="V852" s="4">
        <v>1121.9915614955539</v>
      </c>
      <c r="W852" s="4">
        <v>6357.9521818081384</v>
      </c>
      <c r="X852" s="1" t="s">
        <v>13</v>
      </c>
    </row>
    <row r="853" spans="1:24" x14ac:dyDescent="0.25">
      <c r="A853" s="1" t="s">
        <v>53</v>
      </c>
      <c r="B853" s="1" t="s">
        <v>54</v>
      </c>
      <c r="C853" s="1" t="s">
        <v>153</v>
      </c>
      <c r="D853" s="1" t="s">
        <v>154</v>
      </c>
      <c r="E853" s="1" t="s">
        <v>57</v>
      </c>
      <c r="F853" s="1" t="s">
        <v>58</v>
      </c>
      <c r="G853" s="1" t="s">
        <v>59</v>
      </c>
      <c r="H853" s="1" t="s">
        <v>223</v>
      </c>
      <c r="I853" s="1" t="s">
        <v>15</v>
      </c>
      <c r="J853" s="1" t="s">
        <v>61</v>
      </c>
      <c r="K853" s="1" t="s">
        <v>62</v>
      </c>
      <c r="L853" s="1" t="s">
        <v>89</v>
      </c>
      <c r="M853" s="1" t="s">
        <v>90</v>
      </c>
      <c r="N853" s="1" t="s">
        <v>167</v>
      </c>
      <c r="O853" s="1" t="s">
        <v>168</v>
      </c>
      <c r="P853" s="1" t="s">
        <v>67</v>
      </c>
      <c r="Q853" s="1" t="s">
        <v>68</v>
      </c>
      <c r="R853" s="2">
        <v>1256265.49</v>
      </c>
      <c r="S853" s="1" t="s">
        <v>69</v>
      </c>
      <c r="T853" s="3">
        <v>1.3219362709854061E-3</v>
      </c>
      <c r="U853" s="4">
        <v>24812.501231090348</v>
      </c>
      <c r="V853" s="4">
        <v>3721.8751846635519</v>
      </c>
      <c r="W853" s="4">
        <v>21090.626046426794</v>
      </c>
      <c r="X853" s="1" t="s">
        <v>13</v>
      </c>
    </row>
    <row r="854" spans="1:24" x14ac:dyDescent="0.25">
      <c r="A854" s="1" t="s">
        <v>53</v>
      </c>
      <c r="B854" s="1" t="s">
        <v>54</v>
      </c>
      <c r="C854" s="1" t="s">
        <v>143</v>
      </c>
      <c r="D854" s="1" t="s">
        <v>144</v>
      </c>
      <c r="E854" s="1" t="s">
        <v>57</v>
      </c>
      <c r="F854" s="1" t="s">
        <v>58</v>
      </c>
      <c r="G854" s="1" t="s">
        <v>59</v>
      </c>
      <c r="H854" s="1" t="s">
        <v>223</v>
      </c>
      <c r="I854" s="1" t="s">
        <v>15</v>
      </c>
      <c r="J854" s="1" t="s">
        <v>61</v>
      </c>
      <c r="K854" s="1" t="s">
        <v>62</v>
      </c>
      <c r="L854" s="1" t="s">
        <v>95</v>
      </c>
      <c r="M854" s="1" t="s">
        <v>96</v>
      </c>
      <c r="N854" s="1" t="s">
        <v>175</v>
      </c>
      <c r="O854" s="1" t="s">
        <v>176</v>
      </c>
      <c r="P854" s="1" t="s">
        <v>67</v>
      </c>
      <c r="Q854" s="1" t="s">
        <v>68</v>
      </c>
      <c r="R854" s="2">
        <v>466994.27</v>
      </c>
      <c r="S854" s="1" t="s">
        <v>69</v>
      </c>
      <c r="T854" s="3">
        <v>4.9140621052589121E-4</v>
      </c>
      <c r="U854" s="4">
        <v>9223.6043985313463</v>
      </c>
      <c r="V854" s="4">
        <v>1383.5406597797019</v>
      </c>
      <c r="W854" s="4">
        <v>7840.0637387516445</v>
      </c>
      <c r="X854" s="1" t="s">
        <v>13</v>
      </c>
    </row>
    <row r="855" spans="1:24" x14ac:dyDescent="0.25">
      <c r="A855" s="1" t="s">
        <v>53</v>
      </c>
      <c r="B855" s="1" t="s">
        <v>54</v>
      </c>
      <c r="C855" s="1" t="s">
        <v>155</v>
      </c>
      <c r="D855" s="1" t="s">
        <v>156</v>
      </c>
      <c r="E855" s="1" t="s">
        <v>57</v>
      </c>
      <c r="F855" s="1" t="s">
        <v>58</v>
      </c>
      <c r="G855" s="1" t="s">
        <v>59</v>
      </c>
      <c r="H855" s="1" t="s">
        <v>223</v>
      </c>
      <c r="I855" s="1" t="s">
        <v>15</v>
      </c>
      <c r="J855" s="1" t="s">
        <v>226</v>
      </c>
      <c r="K855" s="1" t="s">
        <v>227</v>
      </c>
      <c r="L855" s="1" t="s">
        <v>95</v>
      </c>
      <c r="M855" s="1" t="s">
        <v>96</v>
      </c>
      <c r="N855" s="1" t="s">
        <v>97</v>
      </c>
      <c r="O855" s="1" t="s">
        <v>98</v>
      </c>
      <c r="P855" s="1" t="s">
        <v>67</v>
      </c>
      <c r="Q855" s="1" t="s">
        <v>68</v>
      </c>
      <c r="R855" s="2">
        <v>1153.25</v>
      </c>
      <c r="S855" s="1" t="s">
        <v>69</v>
      </c>
      <c r="T855" s="3">
        <v>1.2135356870416934E-6</v>
      </c>
      <c r="U855" s="4">
        <v>22.777842161974011</v>
      </c>
      <c r="V855" s="4">
        <v>3.4166763242961014</v>
      </c>
      <c r="W855" s="4">
        <v>19.361165837677909</v>
      </c>
      <c r="X855" s="1" t="s">
        <v>13</v>
      </c>
    </row>
    <row r="856" spans="1:24" x14ac:dyDescent="0.25">
      <c r="A856" s="1" t="s">
        <v>53</v>
      </c>
      <c r="B856" s="1" t="s">
        <v>54</v>
      </c>
      <c r="C856" s="1" t="s">
        <v>115</v>
      </c>
      <c r="D856" s="1" t="s">
        <v>116</v>
      </c>
      <c r="E856" s="1" t="s">
        <v>57</v>
      </c>
      <c r="F856" s="1" t="s">
        <v>58</v>
      </c>
      <c r="G856" s="1" t="s">
        <v>59</v>
      </c>
      <c r="H856" s="1" t="s">
        <v>223</v>
      </c>
      <c r="I856" s="1" t="s">
        <v>15</v>
      </c>
      <c r="J856" s="1" t="s">
        <v>244</v>
      </c>
      <c r="K856" s="1" t="s">
        <v>245</v>
      </c>
      <c r="L856" s="1" t="s">
        <v>177</v>
      </c>
      <c r="M856" s="1" t="s">
        <v>178</v>
      </c>
      <c r="N856" s="1" t="s">
        <v>185</v>
      </c>
      <c r="O856" s="1" t="s">
        <v>186</v>
      </c>
      <c r="P856" s="1" t="s">
        <v>67</v>
      </c>
      <c r="Q856" s="1" t="s">
        <v>68</v>
      </c>
      <c r="R856" s="2">
        <v>6283.3</v>
      </c>
      <c r="S856" s="1" t="s">
        <v>69</v>
      </c>
      <c r="T856" s="3">
        <v>6.6117570191971147E-6</v>
      </c>
      <c r="U856" s="4">
        <v>124.10146599291681</v>
      </c>
      <c r="V856" s="4">
        <v>18.615219898937521</v>
      </c>
      <c r="W856" s="4">
        <v>105.48624609397929</v>
      </c>
      <c r="X856" s="1" t="s">
        <v>13</v>
      </c>
    </row>
    <row r="857" spans="1:24" x14ac:dyDescent="0.25">
      <c r="A857" s="1" t="s">
        <v>53</v>
      </c>
      <c r="B857" s="1" t="s">
        <v>54</v>
      </c>
      <c r="C857" s="1" t="s">
        <v>115</v>
      </c>
      <c r="D857" s="1" t="s">
        <v>116</v>
      </c>
      <c r="E857" s="1" t="s">
        <v>57</v>
      </c>
      <c r="F857" s="1" t="s">
        <v>58</v>
      </c>
      <c r="G857" s="1" t="s">
        <v>59</v>
      </c>
      <c r="H857" s="1" t="s">
        <v>223</v>
      </c>
      <c r="I857" s="1" t="s">
        <v>15</v>
      </c>
      <c r="J857" s="1" t="s">
        <v>272</v>
      </c>
      <c r="K857" s="1" t="s">
        <v>273</v>
      </c>
      <c r="L857" s="1" t="s">
        <v>177</v>
      </c>
      <c r="M857" s="1" t="s">
        <v>178</v>
      </c>
      <c r="N857" s="1" t="s">
        <v>185</v>
      </c>
      <c r="O857" s="1" t="s">
        <v>186</v>
      </c>
      <c r="P857" s="1" t="s">
        <v>67</v>
      </c>
      <c r="Q857" s="1" t="s">
        <v>68</v>
      </c>
      <c r="R857" s="2">
        <v>95793.1</v>
      </c>
      <c r="S857" s="1" t="s">
        <v>69</v>
      </c>
      <c r="T857" s="3">
        <v>1.008006463666626E-4</v>
      </c>
      <c r="U857" s="4">
        <v>1892.0096353836486</v>
      </c>
      <c r="V857" s="4">
        <v>283.80144530754728</v>
      </c>
      <c r="W857" s="4">
        <v>1608.2081900761013</v>
      </c>
      <c r="X857" s="1" t="s">
        <v>13</v>
      </c>
    </row>
    <row r="858" spans="1:24" x14ac:dyDescent="0.25">
      <c r="A858" s="1" t="s">
        <v>53</v>
      </c>
      <c r="B858" s="1" t="s">
        <v>54</v>
      </c>
      <c r="C858" s="1" t="s">
        <v>111</v>
      </c>
      <c r="D858" s="1" t="s">
        <v>112</v>
      </c>
      <c r="E858" s="1" t="s">
        <v>57</v>
      </c>
      <c r="F858" s="1" t="s">
        <v>58</v>
      </c>
      <c r="G858" s="1" t="s">
        <v>59</v>
      </c>
      <c r="H858" s="1" t="s">
        <v>223</v>
      </c>
      <c r="I858" s="1" t="s">
        <v>15</v>
      </c>
      <c r="J858" s="1" t="s">
        <v>226</v>
      </c>
      <c r="K858" s="1" t="s">
        <v>227</v>
      </c>
      <c r="L858" s="1" t="s">
        <v>63</v>
      </c>
      <c r="M858" s="1" t="s">
        <v>64</v>
      </c>
      <c r="N858" s="1" t="s">
        <v>196</v>
      </c>
      <c r="O858" s="1" t="s">
        <v>197</v>
      </c>
      <c r="P858" s="1" t="s">
        <v>67</v>
      </c>
      <c r="Q858" s="1" t="s">
        <v>68</v>
      </c>
      <c r="R858" s="2">
        <v>73047.199999999997</v>
      </c>
      <c r="S858" s="1" t="s">
        <v>69</v>
      </c>
      <c r="T858" s="3">
        <v>7.6865713451959231E-5</v>
      </c>
      <c r="U858" s="4">
        <v>1442.7553366348563</v>
      </c>
      <c r="V858" s="4">
        <v>216.41330049522844</v>
      </c>
      <c r="W858" s="4">
        <v>1226.3420361396279</v>
      </c>
      <c r="X858" s="1" t="s">
        <v>13</v>
      </c>
    </row>
    <row r="859" spans="1:24" x14ac:dyDescent="0.25">
      <c r="A859" s="1" t="s">
        <v>53</v>
      </c>
      <c r="B859" s="1" t="s">
        <v>54</v>
      </c>
      <c r="C859" s="1" t="s">
        <v>123</v>
      </c>
      <c r="D859" s="1" t="s">
        <v>124</v>
      </c>
      <c r="E859" s="1" t="s">
        <v>57</v>
      </c>
      <c r="F859" s="1" t="s">
        <v>58</v>
      </c>
      <c r="G859" s="1" t="s">
        <v>59</v>
      </c>
      <c r="H859" s="1" t="s">
        <v>223</v>
      </c>
      <c r="I859" s="1" t="s">
        <v>15</v>
      </c>
      <c r="J859" s="1" t="s">
        <v>61</v>
      </c>
      <c r="K859" s="1" t="s">
        <v>62</v>
      </c>
      <c r="L859" s="1" t="s">
        <v>63</v>
      </c>
      <c r="M859" s="1" t="s">
        <v>64</v>
      </c>
      <c r="N859" s="1" t="s">
        <v>72</v>
      </c>
      <c r="O859" s="1" t="s">
        <v>73</v>
      </c>
      <c r="P859" s="1" t="s">
        <v>67</v>
      </c>
      <c r="Q859" s="1" t="s">
        <v>68</v>
      </c>
      <c r="R859" s="2">
        <v>1015024.27</v>
      </c>
      <c r="S859" s="1" t="s">
        <v>69</v>
      </c>
      <c r="T859" s="3">
        <v>1.0680842617458862E-3</v>
      </c>
      <c r="U859" s="4">
        <v>20047.745599508253</v>
      </c>
      <c r="V859" s="4">
        <v>3007.1618399262379</v>
      </c>
      <c r="W859" s="4">
        <v>17040.583759582016</v>
      </c>
      <c r="X859" s="1" t="s">
        <v>13</v>
      </c>
    </row>
    <row r="860" spans="1:24" x14ac:dyDescent="0.25">
      <c r="A860" s="1" t="s">
        <v>53</v>
      </c>
      <c r="B860" s="1" t="s">
        <v>54</v>
      </c>
      <c r="C860" s="1" t="s">
        <v>123</v>
      </c>
      <c r="D860" s="1" t="s">
        <v>124</v>
      </c>
      <c r="E860" s="1" t="s">
        <v>57</v>
      </c>
      <c r="F860" s="1" t="s">
        <v>58</v>
      </c>
      <c r="G860" s="1" t="s">
        <v>59</v>
      </c>
      <c r="H860" s="1" t="s">
        <v>223</v>
      </c>
      <c r="I860" s="1" t="s">
        <v>15</v>
      </c>
      <c r="J860" s="1" t="s">
        <v>61</v>
      </c>
      <c r="K860" s="1" t="s">
        <v>62</v>
      </c>
      <c r="L860" s="1" t="s">
        <v>82</v>
      </c>
      <c r="M860" s="1" t="s">
        <v>83</v>
      </c>
      <c r="N860" s="1" t="s">
        <v>105</v>
      </c>
      <c r="O860" s="1" t="s">
        <v>106</v>
      </c>
      <c r="P860" s="1" t="s">
        <v>67</v>
      </c>
      <c r="Q860" s="1" t="s">
        <v>68</v>
      </c>
      <c r="R860" s="2">
        <v>672599.53</v>
      </c>
      <c r="S860" s="1" t="s">
        <v>69</v>
      </c>
      <c r="T860" s="3">
        <v>7.077594040689097E-4</v>
      </c>
      <c r="U860" s="4">
        <v>13284.514140522788</v>
      </c>
      <c r="V860" s="4">
        <v>1992.6771210784182</v>
      </c>
      <c r="W860" s="4">
        <v>11291.837019444369</v>
      </c>
      <c r="X860" s="1" t="s">
        <v>13</v>
      </c>
    </row>
    <row r="861" spans="1:24" x14ac:dyDescent="0.25">
      <c r="A861" s="1" t="s">
        <v>53</v>
      </c>
      <c r="B861" s="1" t="s">
        <v>54</v>
      </c>
      <c r="C861" s="1" t="s">
        <v>123</v>
      </c>
      <c r="D861" s="1" t="s">
        <v>124</v>
      </c>
      <c r="E861" s="1" t="s">
        <v>57</v>
      </c>
      <c r="F861" s="1" t="s">
        <v>58</v>
      </c>
      <c r="G861" s="1" t="s">
        <v>59</v>
      </c>
      <c r="H861" s="1" t="s">
        <v>223</v>
      </c>
      <c r="I861" s="1" t="s">
        <v>15</v>
      </c>
      <c r="J861" s="1" t="s">
        <v>238</v>
      </c>
      <c r="K861" s="1" t="s">
        <v>239</v>
      </c>
      <c r="L861" s="1" t="s">
        <v>82</v>
      </c>
      <c r="M861" s="1" t="s">
        <v>83</v>
      </c>
      <c r="N861" s="1" t="s">
        <v>101</v>
      </c>
      <c r="O861" s="1" t="s">
        <v>102</v>
      </c>
      <c r="P861" s="1" t="s">
        <v>67</v>
      </c>
      <c r="Q861" s="1" t="s">
        <v>68</v>
      </c>
      <c r="R861" s="2">
        <v>268.95999999999998</v>
      </c>
      <c r="S861" s="1" t="s">
        <v>69</v>
      </c>
      <c r="T861" s="3">
        <v>2.8301977748687087E-7</v>
      </c>
      <c r="U861" s="4">
        <v>5.3122292892993972</v>
      </c>
      <c r="V861" s="4">
        <v>0.79683439339490958</v>
      </c>
      <c r="W861" s="4">
        <v>4.5153948959044872</v>
      </c>
      <c r="X861" s="1" t="s">
        <v>13</v>
      </c>
    </row>
    <row r="862" spans="1:24" x14ac:dyDescent="0.25">
      <c r="A862" s="1" t="s">
        <v>53</v>
      </c>
      <c r="B862" s="1" t="s">
        <v>54</v>
      </c>
      <c r="C862" s="1" t="s">
        <v>173</v>
      </c>
      <c r="D862" s="1" t="s">
        <v>174</v>
      </c>
      <c r="E862" s="1" t="s">
        <v>57</v>
      </c>
      <c r="F862" s="1" t="s">
        <v>58</v>
      </c>
      <c r="G862" s="1" t="s">
        <v>59</v>
      </c>
      <c r="H862" s="1" t="s">
        <v>223</v>
      </c>
      <c r="I862" s="1" t="s">
        <v>15</v>
      </c>
      <c r="J862" s="1" t="s">
        <v>61</v>
      </c>
      <c r="K862" s="1" t="s">
        <v>62</v>
      </c>
      <c r="L862" s="1" t="s">
        <v>127</v>
      </c>
      <c r="M862" s="1" t="s">
        <v>128</v>
      </c>
      <c r="N862" s="1" t="s">
        <v>236</v>
      </c>
      <c r="O862" s="1" t="s">
        <v>237</v>
      </c>
      <c r="P862" s="1" t="s">
        <v>67</v>
      </c>
      <c r="Q862" s="1" t="s">
        <v>68</v>
      </c>
      <c r="R862" s="2">
        <v>174540.99</v>
      </c>
      <c r="S862" s="1" t="s">
        <v>69</v>
      </c>
      <c r="T862" s="3">
        <v>1.8366505113079324E-4</v>
      </c>
      <c r="U862" s="4">
        <v>3447.3593071881064</v>
      </c>
      <c r="V862" s="4">
        <v>517.10389607821594</v>
      </c>
      <c r="W862" s="4">
        <v>2930.2554111098902</v>
      </c>
      <c r="X862" s="1" t="s">
        <v>13</v>
      </c>
    </row>
    <row r="863" spans="1:24" x14ac:dyDescent="0.25">
      <c r="A863" s="1" t="s">
        <v>53</v>
      </c>
      <c r="B863" s="1" t="s">
        <v>54</v>
      </c>
      <c r="C863" s="1" t="s">
        <v>173</v>
      </c>
      <c r="D863" s="1" t="s">
        <v>174</v>
      </c>
      <c r="E863" s="1" t="s">
        <v>57</v>
      </c>
      <c r="F863" s="1" t="s">
        <v>58</v>
      </c>
      <c r="G863" s="1" t="s">
        <v>59</v>
      </c>
      <c r="H863" s="1" t="s">
        <v>223</v>
      </c>
      <c r="I863" s="1" t="s">
        <v>15</v>
      </c>
      <c r="J863" s="1" t="s">
        <v>61</v>
      </c>
      <c r="K863" s="1" t="s">
        <v>62</v>
      </c>
      <c r="L863" s="1" t="s">
        <v>127</v>
      </c>
      <c r="M863" s="1" t="s">
        <v>128</v>
      </c>
      <c r="N863" s="1" t="s">
        <v>230</v>
      </c>
      <c r="O863" s="1" t="s">
        <v>231</v>
      </c>
      <c r="P863" s="1" t="s">
        <v>67</v>
      </c>
      <c r="Q863" s="1" t="s">
        <v>68</v>
      </c>
      <c r="R863" s="2">
        <v>268413.36</v>
      </c>
      <c r="S863" s="1" t="s">
        <v>69</v>
      </c>
      <c r="T863" s="3">
        <v>2.824445620973504E-4</v>
      </c>
      <c r="U863" s="4">
        <v>5301.4326019901218</v>
      </c>
      <c r="V863" s="4">
        <v>795.2148902985183</v>
      </c>
      <c r="W863" s="4">
        <v>4506.2177116916037</v>
      </c>
      <c r="X863" s="1" t="s">
        <v>13</v>
      </c>
    </row>
    <row r="864" spans="1:24" x14ac:dyDescent="0.25">
      <c r="A864" s="1" t="s">
        <v>53</v>
      </c>
      <c r="B864" s="1" t="s">
        <v>54</v>
      </c>
      <c r="C864" s="1" t="s">
        <v>109</v>
      </c>
      <c r="D864" s="1" t="s">
        <v>110</v>
      </c>
      <c r="E864" s="1" t="s">
        <v>57</v>
      </c>
      <c r="F864" s="1" t="s">
        <v>58</v>
      </c>
      <c r="G864" s="1" t="s">
        <v>59</v>
      </c>
      <c r="H864" s="1" t="s">
        <v>223</v>
      </c>
      <c r="I864" s="1" t="s">
        <v>15</v>
      </c>
      <c r="J864" s="1" t="s">
        <v>61</v>
      </c>
      <c r="K864" s="1" t="s">
        <v>62</v>
      </c>
      <c r="L864" s="1" t="s">
        <v>63</v>
      </c>
      <c r="M864" s="1" t="s">
        <v>64</v>
      </c>
      <c r="N864" s="1" t="s">
        <v>147</v>
      </c>
      <c r="O864" s="1" t="s">
        <v>148</v>
      </c>
      <c r="P864" s="1" t="s">
        <v>67</v>
      </c>
      <c r="Q864" s="1" t="s">
        <v>68</v>
      </c>
      <c r="R864" s="2">
        <v>111729.76000000001</v>
      </c>
      <c r="S864" s="1" t="s">
        <v>69</v>
      </c>
      <c r="T864" s="3">
        <v>1.1757038895695081E-4</v>
      </c>
      <c r="U864" s="4">
        <v>2206.7746265555929</v>
      </c>
      <c r="V864" s="4">
        <v>331.01619398333895</v>
      </c>
      <c r="W864" s="4">
        <v>1875.7584325722539</v>
      </c>
      <c r="X864" s="1" t="s">
        <v>13</v>
      </c>
    </row>
    <row r="865" spans="1:24" x14ac:dyDescent="0.25">
      <c r="A865" s="1" t="s">
        <v>53</v>
      </c>
      <c r="B865" s="1" t="s">
        <v>54</v>
      </c>
      <c r="C865" s="1" t="s">
        <v>123</v>
      </c>
      <c r="D865" s="1" t="s">
        <v>124</v>
      </c>
      <c r="E865" s="1" t="s">
        <v>57</v>
      </c>
      <c r="F865" s="1" t="s">
        <v>58</v>
      </c>
      <c r="G865" s="1" t="s">
        <v>59</v>
      </c>
      <c r="H865" s="1" t="s">
        <v>223</v>
      </c>
      <c r="I865" s="1" t="s">
        <v>15</v>
      </c>
      <c r="J865" s="1" t="s">
        <v>226</v>
      </c>
      <c r="K865" s="1" t="s">
        <v>227</v>
      </c>
      <c r="L865" s="1" t="s">
        <v>127</v>
      </c>
      <c r="M865" s="1" t="s">
        <v>128</v>
      </c>
      <c r="N865" s="1" t="s">
        <v>224</v>
      </c>
      <c r="O865" s="1" t="s">
        <v>225</v>
      </c>
      <c r="P865" s="1" t="s">
        <v>67</v>
      </c>
      <c r="Q865" s="1" t="s">
        <v>68</v>
      </c>
      <c r="R865" s="2">
        <v>551.66999999999996</v>
      </c>
      <c r="S865" s="1" t="s">
        <v>69</v>
      </c>
      <c r="T865" s="3">
        <v>5.8050833077848768E-7</v>
      </c>
      <c r="U865" s="4">
        <v>10.896034845433515</v>
      </c>
      <c r="V865" s="4">
        <v>1.6344052268150273</v>
      </c>
      <c r="W865" s="4">
        <v>9.2616296186184872</v>
      </c>
      <c r="X865" s="1" t="s">
        <v>13</v>
      </c>
    </row>
    <row r="866" spans="1:24" x14ac:dyDescent="0.25">
      <c r="A866" s="1" t="s">
        <v>53</v>
      </c>
      <c r="B866" s="1" t="s">
        <v>54</v>
      </c>
      <c r="C866" s="1" t="s">
        <v>87</v>
      </c>
      <c r="D866" s="1" t="s">
        <v>88</v>
      </c>
      <c r="E866" s="1" t="s">
        <v>57</v>
      </c>
      <c r="F866" s="1" t="s">
        <v>58</v>
      </c>
      <c r="G866" s="1" t="s">
        <v>59</v>
      </c>
      <c r="H866" s="1" t="s">
        <v>223</v>
      </c>
      <c r="I866" s="1" t="s">
        <v>15</v>
      </c>
      <c r="J866" s="1" t="s">
        <v>61</v>
      </c>
      <c r="K866" s="1" t="s">
        <v>62</v>
      </c>
      <c r="L866" s="1" t="s">
        <v>95</v>
      </c>
      <c r="M866" s="1" t="s">
        <v>96</v>
      </c>
      <c r="N866" s="1" t="s">
        <v>175</v>
      </c>
      <c r="O866" s="1" t="s">
        <v>176</v>
      </c>
      <c r="P866" s="1" t="s">
        <v>67</v>
      </c>
      <c r="Q866" s="1" t="s">
        <v>68</v>
      </c>
      <c r="R866" s="2">
        <v>3192801.2799999998</v>
      </c>
      <c r="S866" s="1" t="s">
        <v>69</v>
      </c>
      <c r="T866" s="3">
        <v>3.3597037025037049E-3</v>
      </c>
      <c r="U866" s="4">
        <v>63061.02199036513</v>
      </c>
      <c r="V866" s="4">
        <v>9459.1532985547692</v>
      </c>
      <c r="W866" s="4">
        <v>53601.868691810363</v>
      </c>
      <c r="X866" s="1" t="s">
        <v>13</v>
      </c>
    </row>
    <row r="867" spans="1:24" x14ac:dyDescent="0.25">
      <c r="A867" s="1" t="s">
        <v>53</v>
      </c>
      <c r="B867" s="1" t="s">
        <v>54</v>
      </c>
      <c r="C867" s="1" t="s">
        <v>74</v>
      </c>
      <c r="D867" s="1" t="s">
        <v>75</v>
      </c>
      <c r="E867" s="1" t="s">
        <v>57</v>
      </c>
      <c r="F867" s="1" t="s">
        <v>58</v>
      </c>
      <c r="G867" s="1" t="s">
        <v>59</v>
      </c>
      <c r="H867" s="1" t="s">
        <v>223</v>
      </c>
      <c r="I867" s="1" t="s">
        <v>15</v>
      </c>
      <c r="J867" s="1" t="s">
        <v>61</v>
      </c>
      <c r="K867" s="1" t="s">
        <v>62</v>
      </c>
      <c r="L867" s="1" t="s">
        <v>95</v>
      </c>
      <c r="M867" s="1" t="s">
        <v>96</v>
      </c>
      <c r="N867" s="1" t="s">
        <v>145</v>
      </c>
      <c r="O867" s="1" t="s">
        <v>146</v>
      </c>
      <c r="P867" s="1" t="s">
        <v>67</v>
      </c>
      <c r="Q867" s="1" t="s">
        <v>68</v>
      </c>
      <c r="R867" s="2">
        <v>1086054</v>
      </c>
      <c r="S867" s="1" t="s">
        <v>69</v>
      </c>
      <c r="T867" s="3">
        <v>1.1428270427525508E-3</v>
      </c>
      <c r="U867" s="4">
        <v>21450.653883703031</v>
      </c>
      <c r="V867" s="4">
        <v>3217.5980825554548</v>
      </c>
      <c r="W867" s="4">
        <v>18233.055801147577</v>
      </c>
      <c r="X867" s="1" t="s">
        <v>13</v>
      </c>
    </row>
    <row r="868" spans="1:24" x14ac:dyDescent="0.25">
      <c r="A868" s="1" t="s">
        <v>53</v>
      </c>
      <c r="B868" s="1" t="s">
        <v>54</v>
      </c>
      <c r="C868" s="1" t="s">
        <v>74</v>
      </c>
      <c r="D868" s="1" t="s">
        <v>75</v>
      </c>
      <c r="E868" s="1" t="s">
        <v>57</v>
      </c>
      <c r="F868" s="1" t="s">
        <v>58</v>
      </c>
      <c r="G868" s="1" t="s">
        <v>59</v>
      </c>
      <c r="H868" s="1" t="s">
        <v>223</v>
      </c>
      <c r="I868" s="1" t="s">
        <v>15</v>
      </c>
      <c r="J868" s="1" t="s">
        <v>61</v>
      </c>
      <c r="K868" s="1" t="s">
        <v>62</v>
      </c>
      <c r="L868" s="1" t="s">
        <v>63</v>
      </c>
      <c r="M868" s="1" t="s">
        <v>64</v>
      </c>
      <c r="N868" s="1" t="s">
        <v>119</v>
      </c>
      <c r="O868" s="1" t="s">
        <v>120</v>
      </c>
      <c r="P868" s="1" t="s">
        <v>67</v>
      </c>
      <c r="Q868" s="1" t="s">
        <v>68</v>
      </c>
      <c r="R868" s="2">
        <v>494326.01</v>
      </c>
      <c r="S868" s="1" t="s">
        <v>69</v>
      </c>
      <c r="T868" s="3">
        <v>5.2016670641051718E-4</v>
      </c>
      <c r="U868" s="4">
        <v>9763.4336287347815</v>
      </c>
      <c r="V868" s="4">
        <v>1464.5150443102173</v>
      </c>
      <c r="W868" s="4">
        <v>8298.918584424564</v>
      </c>
      <c r="X868" s="1" t="s">
        <v>13</v>
      </c>
    </row>
    <row r="869" spans="1:24" x14ac:dyDescent="0.25">
      <c r="A869" s="1" t="s">
        <v>53</v>
      </c>
      <c r="B869" s="1" t="s">
        <v>54</v>
      </c>
      <c r="C869" s="1" t="s">
        <v>155</v>
      </c>
      <c r="D869" s="1" t="s">
        <v>156</v>
      </c>
      <c r="E869" s="1" t="s">
        <v>57</v>
      </c>
      <c r="F869" s="1" t="s">
        <v>58</v>
      </c>
      <c r="G869" s="1" t="s">
        <v>59</v>
      </c>
      <c r="H869" s="1" t="s">
        <v>223</v>
      </c>
      <c r="I869" s="1" t="s">
        <v>15</v>
      </c>
      <c r="J869" s="1" t="s">
        <v>61</v>
      </c>
      <c r="K869" s="1" t="s">
        <v>62</v>
      </c>
      <c r="L869" s="1" t="s">
        <v>89</v>
      </c>
      <c r="M869" s="1" t="s">
        <v>90</v>
      </c>
      <c r="N869" s="1" t="s">
        <v>151</v>
      </c>
      <c r="O869" s="1" t="s">
        <v>152</v>
      </c>
      <c r="P869" s="1" t="s">
        <v>67</v>
      </c>
      <c r="Q869" s="1" t="s">
        <v>68</v>
      </c>
      <c r="R869" s="2">
        <v>12888.81</v>
      </c>
      <c r="S869" s="1" t="s">
        <v>69</v>
      </c>
      <c r="T869" s="3">
        <v>1.3562567438543115E-5</v>
      </c>
      <c r="U869" s="4">
        <v>254.56690209032931</v>
      </c>
      <c r="V869" s="4">
        <v>38.185035313549392</v>
      </c>
      <c r="W869" s="4">
        <v>216.3818667767799</v>
      </c>
      <c r="X869" s="1" t="s">
        <v>13</v>
      </c>
    </row>
    <row r="870" spans="1:24" x14ac:dyDescent="0.25">
      <c r="A870" s="1" t="s">
        <v>53</v>
      </c>
      <c r="B870" s="1" t="s">
        <v>54</v>
      </c>
      <c r="C870" s="1" t="s">
        <v>173</v>
      </c>
      <c r="D870" s="1" t="s">
        <v>174</v>
      </c>
      <c r="E870" s="1" t="s">
        <v>57</v>
      </c>
      <c r="F870" s="1" t="s">
        <v>58</v>
      </c>
      <c r="G870" s="1" t="s">
        <v>59</v>
      </c>
      <c r="H870" s="1" t="s">
        <v>223</v>
      </c>
      <c r="I870" s="1" t="s">
        <v>15</v>
      </c>
      <c r="J870" s="1" t="s">
        <v>61</v>
      </c>
      <c r="K870" s="1" t="s">
        <v>62</v>
      </c>
      <c r="L870" s="1" t="s">
        <v>63</v>
      </c>
      <c r="M870" s="1" t="s">
        <v>64</v>
      </c>
      <c r="N870" s="1" t="s">
        <v>72</v>
      </c>
      <c r="O870" s="1" t="s">
        <v>73</v>
      </c>
      <c r="P870" s="1" t="s">
        <v>67</v>
      </c>
      <c r="Q870" s="1" t="s">
        <v>68</v>
      </c>
      <c r="R870" s="2">
        <v>162686.74</v>
      </c>
      <c r="S870" s="1" t="s">
        <v>69</v>
      </c>
      <c r="T870" s="3">
        <v>1.7119112490654527E-4</v>
      </c>
      <c r="U870" s="4">
        <v>3213.2260009244342</v>
      </c>
      <c r="V870" s="4">
        <v>481.98390013866509</v>
      </c>
      <c r="W870" s="4">
        <v>2731.2421007857688</v>
      </c>
      <c r="X870" s="1" t="s">
        <v>13</v>
      </c>
    </row>
    <row r="871" spans="1:24" x14ac:dyDescent="0.25">
      <c r="A871" s="1" t="s">
        <v>53</v>
      </c>
      <c r="B871" s="1" t="s">
        <v>54</v>
      </c>
      <c r="C871" s="1" t="s">
        <v>173</v>
      </c>
      <c r="D871" s="1" t="s">
        <v>174</v>
      </c>
      <c r="E871" s="1" t="s">
        <v>57</v>
      </c>
      <c r="F871" s="1" t="s">
        <v>58</v>
      </c>
      <c r="G871" s="1" t="s">
        <v>59</v>
      </c>
      <c r="H871" s="1" t="s">
        <v>223</v>
      </c>
      <c r="I871" s="1" t="s">
        <v>15</v>
      </c>
      <c r="J871" s="1" t="s">
        <v>226</v>
      </c>
      <c r="K871" s="1" t="s">
        <v>227</v>
      </c>
      <c r="L871" s="1" t="s">
        <v>63</v>
      </c>
      <c r="M871" s="1" t="s">
        <v>64</v>
      </c>
      <c r="N871" s="1" t="s">
        <v>107</v>
      </c>
      <c r="O871" s="1" t="s">
        <v>108</v>
      </c>
      <c r="P871" s="1" t="s">
        <v>67</v>
      </c>
      <c r="Q871" s="1" t="s">
        <v>68</v>
      </c>
      <c r="R871" s="2">
        <v>1054.55</v>
      </c>
      <c r="S871" s="1" t="s">
        <v>69</v>
      </c>
      <c r="T871" s="3">
        <v>1.1096761836287168E-6</v>
      </c>
      <c r="U871" s="4">
        <v>20.828418341131318</v>
      </c>
      <c r="V871" s="4">
        <v>3.1242627511696974</v>
      </c>
      <c r="W871" s="4">
        <v>17.704155589961619</v>
      </c>
      <c r="X871" s="1" t="s">
        <v>13</v>
      </c>
    </row>
    <row r="872" spans="1:24" x14ac:dyDescent="0.25">
      <c r="A872" s="1" t="s">
        <v>53</v>
      </c>
      <c r="B872" s="1" t="s">
        <v>54</v>
      </c>
      <c r="C872" s="1" t="s">
        <v>155</v>
      </c>
      <c r="D872" s="1" t="s">
        <v>156</v>
      </c>
      <c r="E872" s="1" t="s">
        <v>57</v>
      </c>
      <c r="F872" s="1" t="s">
        <v>58</v>
      </c>
      <c r="G872" s="1" t="s">
        <v>59</v>
      </c>
      <c r="H872" s="1" t="s">
        <v>223</v>
      </c>
      <c r="I872" s="1" t="s">
        <v>15</v>
      </c>
      <c r="J872" s="1" t="s">
        <v>61</v>
      </c>
      <c r="K872" s="1" t="s">
        <v>62</v>
      </c>
      <c r="L872" s="1" t="s">
        <v>89</v>
      </c>
      <c r="M872" s="1" t="s">
        <v>90</v>
      </c>
      <c r="N872" s="1" t="s">
        <v>181</v>
      </c>
      <c r="O872" s="1" t="s">
        <v>182</v>
      </c>
      <c r="P872" s="1" t="s">
        <v>67</v>
      </c>
      <c r="Q872" s="1" t="s">
        <v>68</v>
      </c>
      <c r="R872" s="2">
        <v>252338.28</v>
      </c>
      <c r="S872" s="1" t="s">
        <v>69</v>
      </c>
      <c r="T872" s="3">
        <v>2.6552916365637911E-4</v>
      </c>
      <c r="U872" s="4">
        <v>4983.9336772287052</v>
      </c>
      <c r="V872" s="4">
        <v>747.5900515843058</v>
      </c>
      <c r="W872" s="4">
        <v>4236.3436256443993</v>
      </c>
      <c r="X872" s="1" t="s">
        <v>13</v>
      </c>
    </row>
    <row r="873" spans="1:24" x14ac:dyDescent="0.25">
      <c r="A873" s="1" t="s">
        <v>53</v>
      </c>
      <c r="B873" s="1" t="s">
        <v>54</v>
      </c>
      <c r="C873" s="1" t="s">
        <v>143</v>
      </c>
      <c r="D873" s="1" t="s">
        <v>144</v>
      </c>
      <c r="E873" s="1" t="s">
        <v>57</v>
      </c>
      <c r="F873" s="1" t="s">
        <v>58</v>
      </c>
      <c r="G873" s="1" t="s">
        <v>59</v>
      </c>
      <c r="H873" s="1" t="s">
        <v>223</v>
      </c>
      <c r="I873" s="1" t="s">
        <v>15</v>
      </c>
      <c r="J873" s="1" t="s">
        <v>250</v>
      </c>
      <c r="K873" s="1" t="s">
        <v>251</v>
      </c>
      <c r="L873" s="1" t="s">
        <v>63</v>
      </c>
      <c r="M873" s="1" t="s">
        <v>64</v>
      </c>
      <c r="N873" s="1" t="s">
        <v>107</v>
      </c>
      <c r="O873" s="1" t="s">
        <v>108</v>
      </c>
      <c r="P873" s="1" t="s">
        <v>67</v>
      </c>
      <c r="Q873" s="1" t="s">
        <v>68</v>
      </c>
      <c r="R873" s="2">
        <v>28342.240000000002</v>
      </c>
      <c r="S873" s="1" t="s">
        <v>69</v>
      </c>
      <c r="T873" s="3">
        <v>2.9823819371949331E-5</v>
      </c>
      <c r="U873" s="4">
        <v>559.78761694063417</v>
      </c>
      <c r="V873" s="4">
        <v>83.968142541095119</v>
      </c>
      <c r="W873" s="4">
        <v>475.81947439953905</v>
      </c>
      <c r="X873" s="1" t="s">
        <v>13</v>
      </c>
    </row>
    <row r="874" spans="1:24" x14ac:dyDescent="0.25">
      <c r="A874" s="1" t="s">
        <v>53</v>
      </c>
      <c r="B874" s="1" t="s">
        <v>54</v>
      </c>
      <c r="C874" s="1" t="s">
        <v>153</v>
      </c>
      <c r="D874" s="1" t="s">
        <v>154</v>
      </c>
      <c r="E874" s="1" t="s">
        <v>57</v>
      </c>
      <c r="F874" s="1" t="s">
        <v>58</v>
      </c>
      <c r="G874" s="1" t="s">
        <v>59</v>
      </c>
      <c r="H874" s="1" t="s">
        <v>223</v>
      </c>
      <c r="I874" s="1" t="s">
        <v>15</v>
      </c>
      <c r="J874" s="1" t="s">
        <v>61</v>
      </c>
      <c r="K874" s="1" t="s">
        <v>62</v>
      </c>
      <c r="L874" s="1" t="s">
        <v>127</v>
      </c>
      <c r="M874" s="1" t="s">
        <v>128</v>
      </c>
      <c r="N874" s="1" t="s">
        <v>129</v>
      </c>
      <c r="O874" s="1" t="s">
        <v>130</v>
      </c>
      <c r="P874" s="1" t="s">
        <v>67</v>
      </c>
      <c r="Q874" s="1" t="s">
        <v>68</v>
      </c>
      <c r="R874" s="2">
        <v>960211.53</v>
      </c>
      <c r="S874" s="1" t="s">
        <v>69</v>
      </c>
      <c r="T874" s="3">
        <v>1.010406207469244E-3</v>
      </c>
      <c r="U874" s="4">
        <v>18965.13910465864</v>
      </c>
      <c r="V874" s="4">
        <v>2844.7708656987957</v>
      </c>
      <c r="W874" s="4">
        <v>16120.368238959843</v>
      </c>
      <c r="X874" s="1" t="s">
        <v>13</v>
      </c>
    </row>
    <row r="875" spans="1:24" x14ac:dyDescent="0.25">
      <c r="A875" s="1" t="s">
        <v>53</v>
      </c>
      <c r="B875" s="1" t="s">
        <v>54</v>
      </c>
      <c r="C875" s="1" t="s">
        <v>153</v>
      </c>
      <c r="D875" s="1" t="s">
        <v>154</v>
      </c>
      <c r="E875" s="1" t="s">
        <v>57</v>
      </c>
      <c r="F875" s="1" t="s">
        <v>58</v>
      </c>
      <c r="G875" s="1" t="s">
        <v>59</v>
      </c>
      <c r="H875" s="1" t="s">
        <v>223</v>
      </c>
      <c r="I875" s="1" t="s">
        <v>15</v>
      </c>
      <c r="J875" s="1" t="s">
        <v>61</v>
      </c>
      <c r="K875" s="1" t="s">
        <v>62</v>
      </c>
      <c r="L875" s="1" t="s">
        <v>127</v>
      </c>
      <c r="M875" s="1" t="s">
        <v>128</v>
      </c>
      <c r="N875" s="1" t="s">
        <v>230</v>
      </c>
      <c r="O875" s="1" t="s">
        <v>231</v>
      </c>
      <c r="P875" s="1" t="s">
        <v>67</v>
      </c>
      <c r="Q875" s="1" t="s">
        <v>68</v>
      </c>
      <c r="R875" s="2">
        <v>1353824.3599999999</v>
      </c>
      <c r="S875" s="1" t="s">
        <v>69</v>
      </c>
      <c r="T875" s="3">
        <v>1.424594992279541E-3</v>
      </c>
      <c r="U875" s="4">
        <v>26739.386591905903</v>
      </c>
      <c r="V875" s="4">
        <v>4010.9079887858852</v>
      </c>
      <c r="W875" s="4">
        <v>22728.478603120016</v>
      </c>
      <c r="X875" s="1" t="s">
        <v>13</v>
      </c>
    </row>
    <row r="876" spans="1:24" x14ac:dyDescent="0.25">
      <c r="A876" s="1" t="s">
        <v>53</v>
      </c>
      <c r="B876" s="1" t="s">
        <v>54</v>
      </c>
      <c r="C876" s="1" t="s">
        <v>115</v>
      </c>
      <c r="D876" s="1" t="s">
        <v>116</v>
      </c>
      <c r="E876" s="1" t="s">
        <v>57</v>
      </c>
      <c r="F876" s="1" t="s">
        <v>58</v>
      </c>
      <c r="G876" s="1" t="s">
        <v>59</v>
      </c>
      <c r="H876" s="1" t="s">
        <v>223</v>
      </c>
      <c r="I876" s="1" t="s">
        <v>15</v>
      </c>
      <c r="J876" s="1" t="s">
        <v>61</v>
      </c>
      <c r="K876" s="1" t="s">
        <v>62</v>
      </c>
      <c r="L876" s="1" t="s">
        <v>198</v>
      </c>
      <c r="M876" s="1" t="s">
        <v>199</v>
      </c>
      <c r="N876" s="1" t="s">
        <v>200</v>
      </c>
      <c r="O876" s="1" t="s">
        <v>201</v>
      </c>
      <c r="P876" s="1" t="s">
        <v>67</v>
      </c>
      <c r="Q876" s="1" t="s">
        <v>68</v>
      </c>
      <c r="R876" s="2">
        <v>58006.520000000004</v>
      </c>
      <c r="S876" s="1" t="s">
        <v>69</v>
      </c>
      <c r="T876" s="3">
        <v>6.1038787861346402E-5</v>
      </c>
      <c r="U876" s="4">
        <v>1145.6868475398994</v>
      </c>
      <c r="V876" s="4">
        <v>171.85302713098491</v>
      </c>
      <c r="W876" s="4">
        <v>973.83382040891445</v>
      </c>
      <c r="X876" s="1" t="s">
        <v>13</v>
      </c>
    </row>
    <row r="877" spans="1:24" x14ac:dyDescent="0.25">
      <c r="A877" s="1" t="s">
        <v>53</v>
      </c>
      <c r="B877" s="1" t="s">
        <v>54</v>
      </c>
      <c r="C877" s="1" t="s">
        <v>135</v>
      </c>
      <c r="D877" s="1" t="s">
        <v>136</v>
      </c>
      <c r="E877" s="1" t="s">
        <v>57</v>
      </c>
      <c r="F877" s="1" t="s">
        <v>58</v>
      </c>
      <c r="G877" s="1" t="s">
        <v>59</v>
      </c>
      <c r="H877" s="1" t="s">
        <v>223</v>
      </c>
      <c r="I877" s="1" t="s">
        <v>15</v>
      </c>
      <c r="J877" s="1" t="s">
        <v>226</v>
      </c>
      <c r="K877" s="1" t="s">
        <v>227</v>
      </c>
      <c r="L877" s="1" t="s">
        <v>177</v>
      </c>
      <c r="M877" s="1" t="s">
        <v>178</v>
      </c>
      <c r="N877" s="1" t="s">
        <v>185</v>
      </c>
      <c r="O877" s="1" t="s">
        <v>186</v>
      </c>
      <c r="P877" s="1" t="s">
        <v>67</v>
      </c>
      <c r="Q877" s="1" t="s">
        <v>68</v>
      </c>
      <c r="R877" s="2">
        <v>801.27</v>
      </c>
      <c r="S877" s="1" t="s">
        <v>69</v>
      </c>
      <c r="T877" s="3">
        <v>8.4315607193227625E-7</v>
      </c>
      <c r="U877" s="4">
        <v>15.825884751029626</v>
      </c>
      <c r="V877" s="4">
        <v>2.3738827126544439</v>
      </c>
      <c r="W877" s="4">
        <v>13.452002038375182</v>
      </c>
      <c r="X877" s="1" t="s">
        <v>13</v>
      </c>
    </row>
    <row r="878" spans="1:24" x14ac:dyDescent="0.25">
      <c r="A878" s="1" t="s">
        <v>53</v>
      </c>
      <c r="B878" s="1" t="s">
        <v>54</v>
      </c>
      <c r="C878" s="1" t="s">
        <v>155</v>
      </c>
      <c r="D878" s="1" t="s">
        <v>156</v>
      </c>
      <c r="E878" s="1" t="s">
        <v>57</v>
      </c>
      <c r="F878" s="1" t="s">
        <v>58</v>
      </c>
      <c r="G878" s="1" t="s">
        <v>59</v>
      </c>
      <c r="H878" s="1" t="s">
        <v>223</v>
      </c>
      <c r="I878" s="1" t="s">
        <v>15</v>
      </c>
      <c r="J878" s="1" t="s">
        <v>226</v>
      </c>
      <c r="K878" s="1" t="s">
        <v>227</v>
      </c>
      <c r="L878" s="1" t="s">
        <v>89</v>
      </c>
      <c r="M878" s="1" t="s">
        <v>90</v>
      </c>
      <c r="N878" s="1" t="s">
        <v>151</v>
      </c>
      <c r="O878" s="1" t="s">
        <v>152</v>
      </c>
      <c r="P878" s="1" t="s">
        <v>67</v>
      </c>
      <c r="Q878" s="1" t="s">
        <v>68</v>
      </c>
      <c r="R878" s="2">
        <v>432.6</v>
      </c>
      <c r="S878" s="1" t="s">
        <v>69</v>
      </c>
      <c r="T878" s="3">
        <v>4.5521399368240758E-7</v>
      </c>
      <c r="U878" s="4">
        <v>8.5442831296509496</v>
      </c>
      <c r="V878" s="4">
        <v>1.2816424694476425</v>
      </c>
      <c r="W878" s="4">
        <v>7.2626406602033073</v>
      </c>
      <c r="X878" s="1" t="s">
        <v>13</v>
      </c>
    </row>
    <row r="879" spans="1:24" x14ac:dyDescent="0.25">
      <c r="A879" s="1" t="s">
        <v>53</v>
      </c>
      <c r="B879" s="1" t="s">
        <v>54</v>
      </c>
      <c r="C879" s="1" t="s">
        <v>143</v>
      </c>
      <c r="D879" s="1" t="s">
        <v>144</v>
      </c>
      <c r="E879" s="1" t="s">
        <v>57</v>
      </c>
      <c r="F879" s="1" t="s">
        <v>58</v>
      </c>
      <c r="G879" s="1" t="s">
        <v>59</v>
      </c>
      <c r="H879" s="1" t="s">
        <v>223</v>
      </c>
      <c r="I879" s="1" t="s">
        <v>15</v>
      </c>
      <c r="J879" s="1" t="s">
        <v>61</v>
      </c>
      <c r="K879" s="1" t="s">
        <v>62</v>
      </c>
      <c r="L879" s="1" t="s">
        <v>127</v>
      </c>
      <c r="M879" s="1" t="s">
        <v>128</v>
      </c>
      <c r="N879" s="1" t="s">
        <v>236</v>
      </c>
      <c r="O879" s="1" t="s">
        <v>237</v>
      </c>
      <c r="P879" s="1" t="s">
        <v>67</v>
      </c>
      <c r="Q879" s="1" t="s">
        <v>68</v>
      </c>
      <c r="R879" s="2">
        <v>214321.24</v>
      </c>
      <c r="S879" s="1" t="s">
        <v>69</v>
      </c>
      <c r="T879" s="3">
        <v>2.2552479794582929E-4</v>
      </c>
      <c r="U879" s="4">
        <v>4233.059073642793</v>
      </c>
      <c r="V879" s="4">
        <v>634.95886104641897</v>
      </c>
      <c r="W879" s="4">
        <v>3598.1002125963741</v>
      </c>
      <c r="X879" s="1" t="s">
        <v>13</v>
      </c>
    </row>
    <row r="880" spans="1:24" x14ac:dyDescent="0.25">
      <c r="A880" s="1" t="s">
        <v>53</v>
      </c>
      <c r="B880" s="1" t="s">
        <v>54</v>
      </c>
      <c r="C880" s="1" t="s">
        <v>74</v>
      </c>
      <c r="D880" s="1" t="s">
        <v>75</v>
      </c>
      <c r="E880" s="1" t="s">
        <v>57</v>
      </c>
      <c r="F880" s="1" t="s">
        <v>58</v>
      </c>
      <c r="G880" s="1" t="s">
        <v>59</v>
      </c>
      <c r="H880" s="1" t="s">
        <v>223</v>
      </c>
      <c r="I880" s="1" t="s">
        <v>15</v>
      </c>
      <c r="J880" s="1" t="s">
        <v>61</v>
      </c>
      <c r="K880" s="1" t="s">
        <v>62</v>
      </c>
      <c r="L880" s="1" t="s">
        <v>63</v>
      </c>
      <c r="M880" s="1" t="s">
        <v>64</v>
      </c>
      <c r="N880" s="1" t="s">
        <v>196</v>
      </c>
      <c r="O880" s="1" t="s">
        <v>197</v>
      </c>
      <c r="P880" s="1" t="s">
        <v>67</v>
      </c>
      <c r="Q880" s="1" t="s">
        <v>68</v>
      </c>
      <c r="R880" s="2">
        <v>1200461.17</v>
      </c>
      <c r="S880" s="1" t="s">
        <v>69</v>
      </c>
      <c r="T880" s="3">
        <v>1.2632148022569476E-3</v>
      </c>
      <c r="U880" s="4">
        <v>23710.310038446692</v>
      </c>
      <c r="V880" s="4">
        <v>3556.546505767004</v>
      </c>
      <c r="W880" s="4">
        <v>20153.763532679688</v>
      </c>
      <c r="X880" s="1" t="s">
        <v>13</v>
      </c>
    </row>
    <row r="881" spans="1:24" x14ac:dyDescent="0.25">
      <c r="A881" s="1" t="s">
        <v>53</v>
      </c>
      <c r="B881" s="1" t="s">
        <v>54</v>
      </c>
      <c r="C881" s="1" t="s">
        <v>153</v>
      </c>
      <c r="D881" s="1" t="s">
        <v>154</v>
      </c>
      <c r="E881" s="1" t="s">
        <v>57</v>
      </c>
      <c r="F881" s="1" t="s">
        <v>58</v>
      </c>
      <c r="G881" s="1" t="s">
        <v>59</v>
      </c>
      <c r="H881" s="1" t="s">
        <v>223</v>
      </c>
      <c r="I881" s="1" t="s">
        <v>15</v>
      </c>
      <c r="J881" s="1" t="s">
        <v>61</v>
      </c>
      <c r="K881" s="1" t="s">
        <v>62</v>
      </c>
      <c r="L881" s="1" t="s">
        <v>82</v>
      </c>
      <c r="M881" s="1" t="s">
        <v>83</v>
      </c>
      <c r="N881" s="1" t="s">
        <v>101</v>
      </c>
      <c r="O881" s="1" t="s">
        <v>102</v>
      </c>
      <c r="P881" s="1" t="s">
        <v>67</v>
      </c>
      <c r="Q881" s="1" t="s">
        <v>68</v>
      </c>
      <c r="R881" s="2">
        <v>29884070.34</v>
      </c>
      <c r="S881" s="1" t="s">
        <v>69</v>
      </c>
      <c r="T881" s="3">
        <v>3.1446248282379526E-2</v>
      </c>
      <c r="U881" s="4">
        <v>590240.30987370387</v>
      </c>
      <c r="V881" s="4">
        <v>88536.046481055571</v>
      </c>
      <c r="W881" s="4">
        <v>501704.26339264825</v>
      </c>
      <c r="X881" s="1" t="s">
        <v>13</v>
      </c>
    </row>
    <row r="882" spans="1:24" x14ac:dyDescent="0.25">
      <c r="A882" s="1" t="s">
        <v>53</v>
      </c>
      <c r="B882" s="1" t="s">
        <v>54</v>
      </c>
      <c r="C882" s="1" t="s">
        <v>74</v>
      </c>
      <c r="D882" s="1" t="s">
        <v>75</v>
      </c>
      <c r="E882" s="1" t="s">
        <v>57</v>
      </c>
      <c r="F882" s="1" t="s">
        <v>58</v>
      </c>
      <c r="G882" s="1" t="s">
        <v>59</v>
      </c>
      <c r="H882" s="1" t="s">
        <v>223</v>
      </c>
      <c r="I882" s="1" t="s">
        <v>15</v>
      </c>
      <c r="J882" s="1" t="s">
        <v>61</v>
      </c>
      <c r="K882" s="1" t="s">
        <v>62</v>
      </c>
      <c r="L882" s="1" t="s">
        <v>127</v>
      </c>
      <c r="M882" s="1" t="s">
        <v>128</v>
      </c>
      <c r="N882" s="1" t="s">
        <v>228</v>
      </c>
      <c r="O882" s="1" t="s">
        <v>229</v>
      </c>
      <c r="P882" s="1" t="s">
        <v>67</v>
      </c>
      <c r="Q882" s="1" t="s">
        <v>68</v>
      </c>
      <c r="R882" s="2">
        <v>674742.66</v>
      </c>
      <c r="S882" s="1" t="s">
        <v>69</v>
      </c>
      <c r="T882" s="3">
        <v>7.1001456534094064E-4</v>
      </c>
      <c r="U882" s="4">
        <v>13326.843103776715</v>
      </c>
      <c r="V882" s="4">
        <v>1999.0264655665071</v>
      </c>
      <c r="W882" s="4">
        <v>11327.816638210208</v>
      </c>
      <c r="X882" s="1" t="s">
        <v>13</v>
      </c>
    </row>
    <row r="883" spans="1:24" x14ac:dyDescent="0.25">
      <c r="A883" s="1" t="s">
        <v>53</v>
      </c>
      <c r="B883" s="1" t="s">
        <v>54</v>
      </c>
      <c r="C883" s="1" t="s">
        <v>74</v>
      </c>
      <c r="D883" s="1" t="s">
        <v>75</v>
      </c>
      <c r="E883" s="1" t="s">
        <v>57</v>
      </c>
      <c r="F883" s="1" t="s">
        <v>58</v>
      </c>
      <c r="G883" s="1" t="s">
        <v>59</v>
      </c>
      <c r="H883" s="1" t="s">
        <v>223</v>
      </c>
      <c r="I883" s="1" t="s">
        <v>15</v>
      </c>
      <c r="J883" s="1" t="s">
        <v>61</v>
      </c>
      <c r="K883" s="1" t="s">
        <v>62</v>
      </c>
      <c r="L883" s="1" t="s">
        <v>95</v>
      </c>
      <c r="M883" s="1" t="s">
        <v>96</v>
      </c>
      <c r="N883" s="1" t="s">
        <v>175</v>
      </c>
      <c r="O883" s="1" t="s">
        <v>176</v>
      </c>
      <c r="P883" s="1" t="s">
        <v>67</v>
      </c>
      <c r="Q883" s="1" t="s">
        <v>68</v>
      </c>
      <c r="R883" s="2">
        <v>1451571.27</v>
      </c>
      <c r="S883" s="1" t="s">
        <v>69</v>
      </c>
      <c r="T883" s="3">
        <v>1.5274515832902089E-3</v>
      </c>
      <c r="U883" s="4">
        <v>28669.985930991686</v>
      </c>
      <c r="V883" s="4">
        <v>4300.4978896487528</v>
      </c>
      <c r="W883" s="4">
        <v>24369.488041342935</v>
      </c>
      <c r="X883" s="1" t="s">
        <v>13</v>
      </c>
    </row>
    <row r="884" spans="1:24" x14ac:dyDescent="0.25">
      <c r="A884" s="1" t="s">
        <v>53</v>
      </c>
      <c r="B884" s="1" t="s">
        <v>54</v>
      </c>
      <c r="C884" s="1" t="s">
        <v>135</v>
      </c>
      <c r="D884" s="1" t="s">
        <v>136</v>
      </c>
      <c r="E884" s="1" t="s">
        <v>57</v>
      </c>
      <c r="F884" s="1" t="s">
        <v>58</v>
      </c>
      <c r="G884" s="1" t="s">
        <v>59</v>
      </c>
      <c r="H884" s="1" t="s">
        <v>223</v>
      </c>
      <c r="I884" s="1" t="s">
        <v>15</v>
      </c>
      <c r="J884" s="1" t="s">
        <v>61</v>
      </c>
      <c r="K884" s="1" t="s">
        <v>62</v>
      </c>
      <c r="L884" s="1" t="s">
        <v>127</v>
      </c>
      <c r="M884" s="1" t="s">
        <v>128</v>
      </c>
      <c r="N884" s="1" t="s">
        <v>246</v>
      </c>
      <c r="O884" s="1" t="s">
        <v>247</v>
      </c>
      <c r="P884" s="1" t="s">
        <v>67</v>
      </c>
      <c r="Q884" s="1" t="s">
        <v>68</v>
      </c>
      <c r="R884" s="2">
        <v>295557.37</v>
      </c>
      <c r="S884" s="1" t="s">
        <v>69</v>
      </c>
      <c r="T884" s="3">
        <v>3.1100751447057099E-4</v>
      </c>
      <c r="U884" s="4">
        <v>5837.5539767337123</v>
      </c>
      <c r="V884" s="4">
        <v>875.63309651005682</v>
      </c>
      <c r="W884" s="4">
        <v>4961.9208802236553</v>
      </c>
      <c r="X884" s="1" t="s">
        <v>13</v>
      </c>
    </row>
    <row r="885" spans="1:24" x14ac:dyDescent="0.25">
      <c r="A885" s="1" t="s">
        <v>53</v>
      </c>
      <c r="B885" s="1" t="s">
        <v>54</v>
      </c>
      <c r="C885" s="1" t="s">
        <v>143</v>
      </c>
      <c r="D885" s="1" t="s">
        <v>144</v>
      </c>
      <c r="E885" s="1" t="s">
        <v>57</v>
      </c>
      <c r="F885" s="1" t="s">
        <v>58</v>
      </c>
      <c r="G885" s="1" t="s">
        <v>59</v>
      </c>
      <c r="H885" s="1" t="s">
        <v>223</v>
      </c>
      <c r="I885" s="1" t="s">
        <v>15</v>
      </c>
      <c r="J885" s="1" t="s">
        <v>61</v>
      </c>
      <c r="K885" s="1" t="s">
        <v>62</v>
      </c>
      <c r="L885" s="1" t="s">
        <v>63</v>
      </c>
      <c r="M885" s="1" t="s">
        <v>64</v>
      </c>
      <c r="N885" s="1" t="s">
        <v>131</v>
      </c>
      <c r="O885" s="1" t="s">
        <v>132</v>
      </c>
      <c r="P885" s="1" t="s">
        <v>67</v>
      </c>
      <c r="Q885" s="1" t="s">
        <v>68</v>
      </c>
      <c r="R885" s="2">
        <v>1083907.5</v>
      </c>
      <c r="S885" s="1" t="s">
        <v>69</v>
      </c>
      <c r="T885" s="3">
        <v>1.1405683353151045E-3</v>
      </c>
      <c r="U885" s="4">
        <v>21408.258359574982</v>
      </c>
      <c r="V885" s="4">
        <v>3211.2387539362471</v>
      </c>
      <c r="W885" s="4">
        <v>18197.019605638736</v>
      </c>
      <c r="X885" s="1" t="s">
        <v>13</v>
      </c>
    </row>
    <row r="886" spans="1:24" x14ac:dyDescent="0.25">
      <c r="A886" s="1" t="s">
        <v>53</v>
      </c>
      <c r="B886" s="1" t="s">
        <v>54</v>
      </c>
      <c r="C886" s="1" t="s">
        <v>93</v>
      </c>
      <c r="D886" s="1" t="s">
        <v>94</v>
      </c>
      <c r="E886" s="1" t="s">
        <v>57</v>
      </c>
      <c r="F886" s="1" t="s">
        <v>58</v>
      </c>
      <c r="G886" s="1" t="s">
        <v>59</v>
      </c>
      <c r="H886" s="1" t="s">
        <v>223</v>
      </c>
      <c r="I886" s="1" t="s">
        <v>15</v>
      </c>
      <c r="J886" s="1" t="s">
        <v>61</v>
      </c>
      <c r="K886" s="1" t="s">
        <v>62</v>
      </c>
      <c r="L886" s="1" t="s">
        <v>95</v>
      </c>
      <c r="M886" s="1" t="s">
        <v>96</v>
      </c>
      <c r="N886" s="1" t="s">
        <v>175</v>
      </c>
      <c r="O886" s="1" t="s">
        <v>176</v>
      </c>
      <c r="P886" s="1" t="s">
        <v>67</v>
      </c>
      <c r="Q886" s="1" t="s">
        <v>68</v>
      </c>
      <c r="R886" s="2">
        <v>1308320.28</v>
      </c>
      <c r="S886" s="1" t="s">
        <v>69</v>
      </c>
      <c r="T886" s="3">
        <v>1.3767122045179976E-3</v>
      </c>
      <c r="U886" s="4">
        <v>25840.635452113285</v>
      </c>
      <c r="V886" s="4">
        <v>3876.0953178169925</v>
      </c>
      <c r="W886" s="4">
        <v>21964.54013429629</v>
      </c>
      <c r="X886" s="1" t="s">
        <v>13</v>
      </c>
    </row>
    <row r="887" spans="1:24" x14ac:dyDescent="0.25">
      <c r="A887" s="1" t="s">
        <v>53</v>
      </c>
      <c r="B887" s="1" t="s">
        <v>54</v>
      </c>
      <c r="C887" s="1" t="s">
        <v>155</v>
      </c>
      <c r="D887" s="1" t="s">
        <v>156</v>
      </c>
      <c r="E887" s="1" t="s">
        <v>57</v>
      </c>
      <c r="F887" s="1" t="s">
        <v>58</v>
      </c>
      <c r="G887" s="1" t="s">
        <v>59</v>
      </c>
      <c r="H887" s="1" t="s">
        <v>223</v>
      </c>
      <c r="I887" s="1" t="s">
        <v>15</v>
      </c>
      <c r="J887" s="1" t="s">
        <v>61</v>
      </c>
      <c r="K887" s="1" t="s">
        <v>62</v>
      </c>
      <c r="L887" s="1" t="s">
        <v>89</v>
      </c>
      <c r="M887" s="1" t="s">
        <v>90</v>
      </c>
      <c r="N887" s="1" t="s">
        <v>171</v>
      </c>
      <c r="O887" s="1" t="s">
        <v>172</v>
      </c>
      <c r="P887" s="1" t="s">
        <v>67</v>
      </c>
      <c r="Q887" s="1" t="s">
        <v>68</v>
      </c>
      <c r="R887" s="2">
        <v>1082.05</v>
      </c>
      <c r="S887" s="1" t="s">
        <v>69</v>
      </c>
      <c r="T887" s="3">
        <v>1.1386137352382087E-6</v>
      </c>
      <c r="U887" s="4">
        <v>21.37157087480076</v>
      </c>
      <c r="V887" s="4">
        <v>3.2057356312201137</v>
      </c>
      <c r="W887" s="4">
        <v>18.165835243580645</v>
      </c>
      <c r="X887" s="1" t="s">
        <v>13</v>
      </c>
    </row>
    <row r="888" spans="1:24" x14ac:dyDescent="0.25">
      <c r="A888" s="1" t="s">
        <v>53</v>
      </c>
      <c r="B888" s="1" t="s">
        <v>54</v>
      </c>
      <c r="C888" s="1" t="s">
        <v>155</v>
      </c>
      <c r="D888" s="1" t="s">
        <v>156</v>
      </c>
      <c r="E888" s="1" t="s">
        <v>57</v>
      </c>
      <c r="F888" s="1" t="s">
        <v>58</v>
      </c>
      <c r="G888" s="1" t="s">
        <v>59</v>
      </c>
      <c r="H888" s="1" t="s">
        <v>223</v>
      </c>
      <c r="I888" s="1" t="s">
        <v>15</v>
      </c>
      <c r="J888" s="1" t="s">
        <v>226</v>
      </c>
      <c r="K888" s="1" t="s">
        <v>227</v>
      </c>
      <c r="L888" s="1" t="s">
        <v>89</v>
      </c>
      <c r="M888" s="1" t="s">
        <v>90</v>
      </c>
      <c r="N888" s="1" t="s">
        <v>91</v>
      </c>
      <c r="O888" s="1" t="s">
        <v>92</v>
      </c>
      <c r="P888" s="1" t="s">
        <v>67</v>
      </c>
      <c r="Q888" s="1" t="s">
        <v>68</v>
      </c>
      <c r="R888" s="2">
        <v>16021.94</v>
      </c>
      <c r="S888" s="1" t="s">
        <v>69</v>
      </c>
      <c r="T888" s="3">
        <v>1.685948056851575E-5</v>
      </c>
      <c r="U888" s="4">
        <v>316.44935655635629</v>
      </c>
      <c r="V888" s="4">
        <v>47.467403483453445</v>
      </c>
      <c r="W888" s="4">
        <v>268.98195307290285</v>
      </c>
      <c r="X888" s="1" t="s">
        <v>13</v>
      </c>
    </row>
    <row r="889" spans="1:24" x14ac:dyDescent="0.25">
      <c r="A889" s="1" t="s">
        <v>53</v>
      </c>
      <c r="B889" s="1" t="s">
        <v>54</v>
      </c>
      <c r="C889" s="1" t="s">
        <v>173</v>
      </c>
      <c r="D889" s="1" t="s">
        <v>174</v>
      </c>
      <c r="E889" s="1" t="s">
        <v>57</v>
      </c>
      <c r="F889" s="1" t="s">
        <v>58</v>
      </c>
      <c r="G889" s="1" t="s">
        <v>59</v>
      </c>
      <c r="H889" s="1" t="s">
        <v>223</v>
      </c>
      <c r="I889" s="1" t="s">
        <v>15</v>
      </c>
      <c r="J889" s="1" t="s">
        <v>61</v>
      </c>
      <c r="K889" s="1" t="s">
        <v>62</v>
      </c>
      <c r="L889" s="1" t="s">
        <v>63</v>
      </c>
      <c r="M889" s="1" t="s">
        <v>64</v>
      </c>
      <c r="N889" s="1" t="s">
        <v>131</v>
      </c>
      <c r="O889" s="1" t="s">
        <v>132</v>
      </c>
      <c r="P889" s="1" t="s">
        <v>67</v>
      </c>
      <c r="Q889" s="1" t="s">
        <v>68</v>
      </c>
      <c r="R889" s="2">
        <v>129248.08</v>
      </c>
      <c r="S889" s="1" t="s">
        <v>69</v>
      </c>
      <c r="T889" s="3">
        <v>1.3600447219737244E-4</v>
      </c>
      <c r="U889" s="4">
        <v>2552.7789863240323</v>
      </c>
      <c r="V889" s="4">
        <v>382.91684794860481</v>
      </c>
      <c r="W889" s="4">
        <v>2169.8621383754275</v>
      </c>
      <c r="X889" s="1" t="s">
        <v>13</v>
      </c>
    </row>
    <row r="890" spans="1:24" x14ac:dyDescent="0.25">
      <c r="A890" s="1" t="s">
        <v>53</v>
      </c>
      <c r="B890" s="1" t="s">
        <v>54</v>
      </c>
      <c r="C890" s="1" t="s">
        <v>159</v>
      </c>
      <c r="D890" s="1" t="s">
        <v>160</v>
      </c>
      <c r="E890" s="1" t="s">
        <v>57</v>
      </c>
      <c r="F890" s="1" t="s">
        <v>58</v>
      </c>
      <c r="G890" s="1" t="s">
        <v>59</v>
      </c>
      <c r="H890" s="1" t="s">
        <v>223</v>
      </c>
      <c r="I890" s="1" t="s">
        <v>15</v>
      </c>
      <c r="J890" s="1" t="s">
        <v>61</v>
      </c>
      <c r="K890" s="1" t="s">
        <v>62</v>
      </c>
      <c r="L890" s="1" t="s">
        <v>198</v>
      </c>
      <c r="M890" s="1" t="s">
        <v>199</v>
      </c>
      <c r="N890" s="1" t="s">
        <v>200</v>
      </c>
      <c r="O890" s="1" t="s">
        <v>201</v>
      </c>
      <c r="P890" s="1" t="s">
        <v>67</v>
      </c>
      <c r="Q890" s="1" t="s">
        <v>68</v>
      </c>
      <c r="R890" s="2">
        <v>218343.67999999999</v>
      </c>
      <c r="S890" s="1" t="s">
        <v>69</v>
      </c>
      <c r="T890" s="3">
        <v>2.2975750940386875E-4</v>
      </c>
      <c r="U890" s="4">
        <v>4312.5062910076413</v>
      </c>
      <c r="V890" s="4">
        <v>646.87594365114614</v>
      </c>
      <c r="W890" s="4">
        <v>3665.6303473564949</v>
      </c>
      <c r="X890" s="1" t="s">
        <v>13</v>
      </c>
    </row>
    <row r="891" spans="1:24" x14ac:dyDescent="0.25">
      <c r="A891" s="1" t="s">
        <v>53</v>
      </c>
      <c r="B891" s="1" t="s">
        <v>54</v>
      </c>
      <c r="C891" s="1" t="s">
        <v>103</v>
      </c>
      <c r="D891" s="1" t="s">
        <v>104</v>
      </c>
      <c r="E891" s="1" t="s">
        <v>57</v>
      </c>
      <c r="F891" s="1" t="s">
        <v>58</v>
      </c>
      <c r="G891" s="1" t="s">
        <v>59</v>
      </c>
      <c r="H891" s="1" t="s">
        <v>223</v>
      </c>
      <c r="I891" s="1" t="s">
        <v>15</v>
      </c>
      <c r="J891" s="1" t="s">
        <v>226</v>
      </c>
      <c r="K891" s="1" t="s">
        <v>227</v>
      </c>
      <c r="L891" s="1" t="s">
        <v>82</v>
      </c>
      <c r="M891" s="1" t="s">
        <v>83</v>
      </c>
      <c r="N891" s="1" t="s">
        <v>101</v>
      </c>
      <c r="O891" s="1" t="s">
        <v>102</v>
      </c>
      <c r="P891" s="1" t="s">
        <v>67</v>
      </c>
      <c r="Q891" s="1" t="s">
        <v>68</v>
      </c>
      <c r="R891" s="2">
        <v>128528.90000000001</v>
      </c>
      <c r="S891" s="1" t="s">
        <v>69</v>
      </c>
      <c r="T891" s="3">
        <v>1.35247697347681E-4</v>
      </c>
      <c r="U891" s="4">
        <v>2538.574461263509</v>
      </c>
      <c r="V891" s="4">
        <v>380.78616918952633</v>
      </c>
      <c r="W891" s="4">
        <v>2157.7882920739826</v>
      </c>
      <c r="X891" s="1" t="s">
        <v>13</v>
      </c>
    </row>
    <row r="892" spans="1:24" x14ac:dyDescent="0.25">
      <c r="A892" s="1" t="s">
        <v>53</v>
      </c>
      <c r="B892" s="1" t="s">
        <v>54</v>
      </c>
      <c r="C892" s="1" t="s">
        <v>87</v>
      </c>
      <c r="D892" s="1" t="s">
        <v>88</v>
      </c>
      <c r="E892" s="1" t="s">
        <v>57</v>
      </c>
      <c r="F892" s="1" t="s">
        <v>58</v>
      </c>
      <c r="G892" s="1" t="s">
        <v>59</v>
      </c>
      <c r="H892" s="1" t="s">
        <v>223</v>
      </c>
      <c r="I892" s="1" t="s">
        <v>15</v>
      </c>
      <c r="J892" s="1" t="s">
        <v>61</v>
      </c>
      <c r="K892" s="1" t="s">
        <v>62</v>
      </c>
      <c r="L892" s="1" t="s">
        <v>95</v>
      </c>
      <c r="M892" s="1" t="s">
        <v>96</v>
      </c>
      <c r="N892" s="1" t="s">
        <v>97</v>
      </c>
      <c r="O892" s="1" t="s">
        <v>98</v>
      </c>
      <c r="P892" s="1" t="s">
        <v>67</v>
      </c>
      <c r="Q892" s="1" t="s">
        <v>68</v>
      </c>
      <c r="R892" s="2">
        <v>2156460.4900000002</v>
      </c>
      <c r="S892" s="1" t="s">
        <v>69</v>
      </c>
      <c r="T892" s="3">
        <v>2.269188608116555E-3</v>
      </c>
      <c r="U892" s="4">
        <v>42592.253778238148</v>
      </c>
      <c r="V892" s="4">
        <v>6388.8380667357224</v>
      </c>
      <c r="W892" s="4">
        <v>36203.415711502428</v>
      </c>
      <c r="X892" s="1" t="s">
        <v>13</v>
      </c>
    </row>
    <row r="893" spans="1:24" x14ac:dyDescent="0.25">
      <c r="A893" s="1" t="s">
        <v>53</v>
      </c>
      <c r="B893" s="1" t="s">
        <v>54</v>
      </c>
      <c r="C893" s="1" t="s">
        <v>115</v>
      </c>
      <c r="D893" s="1" t="s">
        <v>116</v>
      </c>
      <c r="E893" s="1" t="s">
        <v>57</v>
      </c>
      <c r="F893" s="1" t="s">
        <v>58</v>
      </c>
      <c r="G893" s="1" t="s">
        <v>59</v>
      </c>
      <c r="H893" s="1" t="s">
        <v>223</v>
      </c>
      <c r="I893" s="1" t="s">
        <v>15</v>
      </c>
      <c r="J893" s="1" t="s">
        <v>61</v>
      </c>
      <c r="K893" s="1" t="s">
        <v>62</v>
      </c>
      <c r="L893" s="1" t="s">
        <v>127</v>
      </c>
      <c r="M893" s="1" t="s">
        <v>128</v>
      </c>
      <c r="N893" s="1" t="s">
        <v>254</v>
      </c>
      <c r="O893" s="1" t="s">
        <v>255</v>
      </c>
      <c r="P893" s="1" t="s">
        <v>67</v>
      </c>
      <c r="Q893" s="1" t="s">
        <v>68</v>
      </c>
      <c r="R893" s="2">
        <v>62397.75</v>
      </c>
      <c r="S893" s="1" t="s">
        <v>69</v>
      </c>
      <c r="T893" s="3">
        <v>6.5659567670588178E-5</v>
      </c>
      <c r="U893" s="4">
        <v>1232.4180366462726</v>
      </c>
      <c r="V893" s="4">
        <v>184.86270549694089</v>
      </c>
      <c r="W893" s="4">
        <v>1047.5553311493318</v>
      </c>
      <c r="X893" s="1" t="s">
        <v>13</v>
      </c>
    </row>
    <row r="894" spans="1:24" x14ac:dyDescent="0.25">
      <c r="A894" s="1" t="s">
        <v>53</v>
      </c>
      <c r="B894" s="1" t="s">
        <v>54</v>
      </c>
      <c r="C894" s="1" t="s">
        <v>173</v>
      </c>
      <c r="D894" s="1" t="s">
        <v>174</v>
      </c>
      <c r="E894" s="1" t="s">
        <v>57</v>
      </c>
      <c r="F894" s="1" t="s">
        <v>58</v>
      </c>
      <c r="G894" s="1" t="s">
        <v>59</v>
      </c>
      <c r="H894" s="1" t="s">
        <v>223</v>
      </c>
      <c r="I894" s="1" t="s">
        <v>15</v>
      </c>
      <c r="J894" s="1" t="s">
        <v>61</v>
      </c>
      <c r="K894" s="1" t="s">
        <v>62</v>
      </c>
      <c r="L894" s="1" t="s">
        <v>95</v>
      </c>
      <c r="M894" s="1" t="s">
        <v>96</v>
      </c>
      <c r="N894" s="1" t="s">
        <v>113</v>
      </c>
      <c r="O894" s="1" t="s">
        <v>114</v>
      </c>
      <c r="P894" s="1" t="s">
        <v>67</v>
      </c>
      <c r="Q894" s="1" t="s">
        <v>68</v>
      </c>
      <c r="R894" s="2">
        <v>650369.54</v>
      </c>
      <c r="S894" s="1" t="s">
        <v>69</v>
      </c>
      <c r="T894" s="3">
        <v>6.8436735014514645E-4</v>
      </c>
      <c r="U894" s="4">
        <v>12845.449580815648</v>
      </c>
      <c r="V894" s="4">
        <v>1926.8174371223472</v>
      </c>
      <c r="W894" s="4">
        <v>10918.632143693301</v>
      </c>
      <c r="X894" s="1" t="s">
        <v>13</v>
      </c>
    </row>
    <row r="895" spans="1:24" x14ac:dyDescent="0.25">
      <c r="A895" s="1" t="s">
        <v>53</v>
      </c>
      <c r="B895" s="1" t="s">
        <v>54</v>
      </c>
      <c r="C895" s="1" t="s">
        <v>173</v>
      </c>
      <c r="D895" s="1" t="s">
        <v>174</v>
      </c>
      <c r="E895" s="1" t="s">
        <v>57</v>
      </c>
      <c r="F895" s="1" t="s">
        <v>58</v>
      </c>
      <c r="G895" s="1" t="s">
        <v>59</v>
      </c>
      <c r="H895" s="1" t="s">
        <v>223</v>
      </c>
      <c r="I895" s="1" t="s">
        <v>15</v>
      </c>
      <c r="J895" s="1" t="s">
        <v>226</v>
      </c>
      <c r="K895" s="1" t="s">
        <v>227</v>
      </c>
      <c r="L895" s="1" t="s">
        <v>63</v>
      </c>
      <c r="M895" s="1" t="s">
        <v>64</v>
      </c>
      <c r="N895" s="1" t="s">
        <v>131</v>
      </c>
      <c r="O895" s="1" t="s">
        <v>132</v>
      </c>
      <c r="P895" s="1" t="s">
        <v>67</v>
      </c>
      <c r="Q895" s="1" t="s">
        <v>68</v>
      </c>
      <c r="R895" s="2">
        <v>143.01</v>
      </c>
      <c r="S895" s="1" t="s">
        <v>69</v>
      </c>
      <c r="T895" s="3">
        <v>1.5048579111539783E-7</v>
      </c>
      <c r="U895" s="4">
        <v>2.8245906850933475</v>
      </c>
      <c r="V895" s="4">
        <v>0.42368860276400211</v>
      </c>
      <c r="W895" s="4">
        <v>2.4009020823293454</v>
      </c>
      <c r="X895" s="1" t="s">
        <v>13</v>
      </c>
    </row>
    <row r="896" spans="1:24" x14ac:dyDescent="0.25">
      <c r="A896" s="1" t="s">
        <v>53</v>
      </c>
      <c r="B896" s="1" t="s">
        <v>54</v>
      </c>
      <c r="C896" s="1" t="s">
        <v>109</v>
      </c>
      <c r="D896" s="1" t="s">
        <v>110</v>
      </c>
      <c r="E896" s="1" t="s">
        <v>57</v>
      </c>
      <c r="F896" s="1" t="s">
        <v>58</v>
      </c>
      <c r="G896" s="1" t="s">
        <v>59</v>
      </c>
      <c r="H896" s="1" t="s">
        <v>223</v>
      </c>
      <c r="I896" s="1" t="s">
        <v>15</v>
      </c>
      <c r="J896" s="1" t="s">
        <v>61</v>
      </c>
      <c r="K896" s="1" t="s">
        <v>62</v>
      </c>
      <c r="L896" s="1" t="s">
        <v>95</v>
      </c>
      <c r="M896" s="1" t="s">
        <v>96</v>
      </c>
      <c r="N896" s="1" t="s">
        <v>113</v>
      </c>
      <c r="O896" s="1" t="s">
        <v>114</v>
      </c>
      <c r="P896" s="1" t="s">
        <v>67</v>
      </c>
      <c r="Q896" s="1" t="s">
        <v>68</v>
      </c>
      <c r="R896" s="2">
        <v>1104919.03</v>
      </c>
      <c r="S896" s="1" t="s">
        <v>69</v>
      </c>
      <c r="T896" s="3">
        <v>1.1626782347249004E-3</v>
      </c>
      <c r="U896" s="4">
        <v>21823.25711433031</v>
      </c>
      <c r="V896" s="4">
        <v>3273.4885671495463</v>
      </c>
      <c r="W896" s="4">
        <v>18549.768547180764</v>
      </c>
      <c r="X896" s="1" t="s">
        <v>13</v>
      </c>
    </row>
    <row r="897" spans="1:24" x14ac:dyDescent="0.25">
      <c r="A897" s="1" t="s">
        <v>53</v>
      </c>
      <c r="B897" s="1" t="s">
        <v>54</v>
      </c>
      <c r="C897" s="1" t="s">
        <v>135</v>
      </c>
      <c r="D897" s="1" t="s">
        <v>136</v>
      </c>
      <c r="E897" s="1" t="s">
        <v>57</v>
      </c>
      <c r="F897" s="1" t="s">
        <v>58</v>
      </c>
      <c r="G897" s="1" t="s">
        <v>59</v>
      </c>
      <c r="H897" s="1" t="s">
        <v>223</v>
      </c>
      <c r="I897" s="1" t="s">
        <v>15</v>
      </c>
      <c r="J897" s="1" t="s">
        <v>226</v>
      </c>
      <c r="K897" s="1" t="s">
        <v>227</v>
      </c>
      <c r="L897" s="1" t="s">
        <v>95</v>
      </c>
      <c r="M897" s="1" t="s">
        <v>96</v>
      </c>
      <c r="N897" s="1" t="s">
        <v>125</v>
      </c>
      <c r="O897" s="1" t="s">
        <v>126</v>
      </c>
      <c r="P897" s="1" t="s">
        <v>67</v>
      </c>
      <c r="Q897" s="1" t="s">
        <v>68</v>
      </c>
      <c r="R897" s="2">
        <v>7523.6900000000005</v>
      </c>
      <c r="S897" s="1" t="s">
        <v>69</v>
      </c>
      <c r="T897" s="3">
        <v>7.9169879152297586E-6</v>
      </c>
      <c r="U897" s="4">
        <v>148.60041040158012</v>
      </c>
      <c r="V897" s="4">
        <v>22.290061560237017</v>
      </c>
      <c r="W897" s="4">
        <v>126.3103488413431</v>
      </c>
      <c r="X897" s="1" t="s">
        <v>13</v>
      </c>
    </row>
    <row r="898" spans="1:24" x14ac:dyDescent="0.25">
      <c r="A898" s="1" t="s">
        <v>53</v>
      </c>
      <c r="B898" s="1" t="s">
        <v>54</v>
      </c>
      <c r="C898" s="1" t="s">
        <v>135</v>
      </c>
      <c r="D898" s="1" t="s">
        <v>136</v>
      </c>
      <c r="E898" s="1" t="s">
        <v>57</v>
      </c>
      <c r="F898" s="1" t="s">
        <v>58</v>
      </c>
      <c r="G898" s="1" t="s">
        <v>59</v>
      </c>
      <c r="H898" s="1" t="s">
        <v>223</v>
      </c>
      <c r="I898" s="1" t="s">
        <v>15</v>
      </c>
      <c r="J898" s="1" t="s">
        <v>61</v>
      </c>
      <c r="K898" s="1" t="s">
        <v>62</v>
      </c>
      <c r="L898" s="1" t="s">
        <v>177</v>
      </c>
      <c r="M898" s="1" t="s">
        <v>178</v>
      </c>
      <c r="N898" s="1" t="s">
        <v>185</v>
      </c>
      <c r="O898" s="1" t="s">
        <v>186</v>
      </c>
      <c r="P898" s="1" t="s">
        <v>67</v>
      </c>
      <c r="Q898" s="1" t="s">
        <v>68</v>
      </c>
      <c r="R898" s="2">
        <v>260926.87</v>
      </c>
      <c r="S898" s="1" t="s">
        <v>69</v>
      </c>
      <c r="T898" s="3">
        <v>2.7456671879738876E-4</v>
      </c>
      <c r="U898" s="4">
        <v>5153.5669288340878</v>
      </c>
      <c r="V898" s="4">
        <v>773.03503932511319</v>
      </c>
      <c r="W898" s="4">
        <v>4380.5318895089749</v>
      </c>
      <c r="X898" s="1" t="s">
        <v>13</v>
      </c>
    </row>
    <row r="899" spans="1:24" x14ac:dyDescent="0.25">
      <c r="A899" s="1" t="s">
        <v>53</v>
      </c>
      <c r="B899" s="1" t="s">
        <v>54</v>
      </c>
      <c r="C899" s="1" t="s">
        <v>143</v>
      </c>
      <c r="D899" s="1" t="s">
        <v>144</v>
      </c>
      <c r="E899" s="1" t="s">
        <v>57</v>
      </c>
      <c r="F899" s="1" t="s">
        <v>58</v>
      </c>
      <c r="G899" s="1" t="s">
        <v>59</v>
      </c>
      <c r="H899" s="1" t="s">
        <v>223</v>
      </c>
      <c r="I899" s="1" t="s">
        <v>15</v>
      </c>
      <c r="J899" s="1" t="s">
        <v>61</v>
      </c>
      <c r="K899" s="1" t="s">
        <v>62</v>
      </c>
      <c r="L899" s="1" t="s">
        <v>127</v>
      </c>
      <c r="M899" s="1" t="s">
        <v>128</v>
      </c>
      <c r="N899" s="1" t="s">
        <v>232</v>
      </c>
      <c r="O899" s="1" t="s">
        <v>233</v>
      </c>
      <c r="P899" s="1" t="s">
        <v>67</v>
      </c>
      <c r="Q899" s="1" t="s">
        <v>68</v>
      </c>
      <c r="R899" s="2">
        <v>89604.62</v>
      </c>
      <c r="S899" s="1" t="s">
        <v>69</v>
      </c>
      <c r="T899" s="3">
        <v>9.4288666025414998E-5</v>
      </c>
      <c r="U899" s="4">
        <v>1769.7809593268239</v>
      </c>
      <c r="V899" s="4">
        <v>265.4671438990236</v>
      </c>
      <c r="W899" s="4">
        <v>1504.3138154278004</v>
      </c>
      <c r="X899" s="1" t="s">
        <v>13</v>
      </c>
    </row>
    <row r="900" spans="1:24" x14ac:dyDescent="0.25">
      <c r="A900" s="1" t="s">
        <v>53</v>
      </c>
      <c r="B900" s="1" t="s">
        <v>54</v>
      </c>
      <c r="C900" s="1" t="s">
        <v>155</v>
      </c>
      <c r="D900" s="1" t="s">
        <v>156</v>
      </c>
      <c r="E900" s="1" t="s">
        <v>57</v>
      </c>
      <c r="F900" s="1" t="s">
        <v>58</v>
      </c>
      <c r="G900" s="1" t="s">
        <v>59</v>
      </c>
      <c r="H900" s="1" t="s">
        <v>223</v>
      </c>
      <c r="I900" s="1" t="s">
        <v>15</v>
      </c>
      <c r="J900" s="1" t="s">
        <v>61</v>
      </c>
      <c r="K900" s="1" t="s">
        <v>62</v>
      </c>
      <c r="L900" s="1" t="s">
        <v>89</v>
      </c>
      <c r="M900" s="1" t="s">
        <v>90</v>
      </c>
      <c r="N900" s="1" t="s">
        <v>91</v>
      </c>
      <c r="O900" s="1" t="s">
        <v>92</v>
      </c>
      <c r="P900" s="1" t="s">
        <v>67</v>
      </c>
      <c r="Q900" s="1" t="s">
        <v>68</v>
      </c>
      <c r="R900" s="2">
        <v>1920677.3399999999</v>
      </c>
      <c r="S900" s="1" t="s">
        <v>69</v>
      </c>
      <c r="T900" s="3">
        <v>2.0210799873247882E-3</v>
      </c>
      <c r="U900" s="4">
        <v>37935.300493908602</v>
      </c>
      <c r="V900" s="4">
        <v>5690.2950740862898</v>
      </c>
      <c r="W900" s="4">
        <v>32245.005419822312</v>
      </c>
      <c r="X900" s="1" t="s">
        <v>13</v>
      </c>
    </row>
    <row r="901" spans="1:24" x14ac:dyDescent="0.25">
      <c r="A901" s="1" t="s">
        <v>53</v>
      </c>
      <c r="B901" s="1" t="s">
        <v>54</v>
      </c>
      <c r="C901" s="1" t="s">
        <v>173</v>
      </c>
      <c r="D901" s="1" t="s">
        <v>174</v>
      </c>
      <c r="E901" s="1" t="s">
        <v>57</v>
      </c>
      <c r="F901" s="1" t="s">
        <v>58</v>
      </c>
      <c r="G901" s="1" t="s">
        <v>59</v>
      </c>
      <c r="H901" s="1" t="s">
        <v>223</v>
      </c>
      <c r="I901" s="1" t="s">
        <v>15</v>
      </c>
      <c r="J901" s="1" t="s">
        <v>61</v>
      </c>
      <c r="K901" s="1" t="s">
        <v>62</v>
      </c>
      <c r="L901" s="1" t="s">
        <v>63</v>
      </c>
      <c r="M901" s="1" t="s">
        <v>64</v>
      </c>
      <c r="N901" s="1" t="s">
        <v>147</v>
      </c>
      <c r="O901" s="1" t="s">
        <v>148</v>
      </c>
      <c r="P901" s="1" t="s">
        <v>67</v>
      </c>
      <c r="Q901" s="1" t="s">
        <v>68</v>
      </c>
      <c r="R901" s="2">
        <v>333431.16000000003</v>
      </c>
      <c r="S901" s="1" t="s">
        <v>69</v>
      </c>
      <c r="T901" s="3">
        <v>3.5086114184410043E-4</v>
      </c>
      <c r="U901" s="4">
        <v>6585.5992493942367</v>
      </c>
      <c r="V901" s="4">
        <v>987.83988740913549</v>
      </c>
      <c r="W901" s="4">
        <v>5597.7593619851014</v>
      </c>
      <c r="X901" s="1" t="s">
        <v>13</v>
      </c>
    </row>
    <row r="902" spans="1:24" x14ac:dyDescent="0.25">
      <c r="A902" s="1" t="s">
        <v>53</v>
      </c>
      <c r="B902" s="1" t="s">
        <v>54</v>
      </c>
      <c r="C902" s="1" t="s">
        <v>135</v>
      </c>
      <c r="D902" s="1" t="s">
        <v>136</v>
      </c>
      <c r="E902" s="1" t="s">
        <v>57</v>
      </c>
      <c r="F902" s="1" t="s">
        <v>58</v>
      </c>
      <c r="G902" s="1" t="s">
        <v>59</v>
      </c>
      <c r="H902" s="1" t="s">
        <v>223</v>
      </c>
      <c r="I902" s="1" t="s">
        <v>15</v>
      </c>
      <c r="J902" s="1" t="s">
        <v>61</v>
      </c>
      <c r="K902" s="1" t="s">
        <v>62</v>
      </c>
      <c r="L902" s="1" t="s">
        <v>82</v>
      </c>
      <c r="M902" s="1" t="s">
        <v>83</v>
      </c>
      <c r="N902" s="1" t="s">
        <v>84</v>
      </c>
      <c r="O902" s="1" t="s">
        <v>85</v>
      </c>
      <c r="P902" s="1" t="s">
        <v>67</v>
      </c>
      <c r="Q902" s="1" t="s">
        <v>68</v>
      </c>
      <c r="R902" s="2">
        <v>41062.47</v>
      </c>
      <c r="S902" s="1" t="s">
        <v>69</v>
      </c>
      <c r="T902" s="3">
        <v>4.3208994357753238E-5</v>
      </c>
      <c r="U902" s="4">
        <v>811.0248952445636</v>
      </c>
      <c r="V902" s="4">
        <v>121.65373428668454</v>
      </c>
      <c r="W902" s="4">
        <v>689.37116095787906</v>
      </c>
      <c r="X902" s="1" t="s">
        <v>13</v>
      </c>
    </row>
    <row r="903" spans="1:24" x14ac:dyDescent="0.25">
      <c r="A903" s="1" t="s">
        <v>53</v>
      </c>
      <c r="B903" s="1" t="s">
        <v>54</v>
      </c>
      <c r="C903" s="1" t="s">
        <v>155</v>
      </c>
      <c r="D903" s="1" t="s">
        <v>156</v>
      </c>
      <c r="E903" s="1" t="s">
        <v>57</v>
      </c>
      <c r="F903" s="1" t="s">
        <v>58</v>
      </c>
      <c r="G903" s="1" t="s">
        <v>59</v>
      </c>
      <c r="H903" s="1" t="s">
        <v>223</v>
      </c>
      <c r="I903" s="1" t="s">
        <v>15</v>
      </c>
      <c r="J903" s="1" t="s">
        <v>61</v>
      </c>
      <c r="K903" s="1" t="s">
        <v>62</v>
      </c>
      <c r="L903" s="1" t="s">
        <v>82</v>
      </c>
      <c r="M903" s="1" t="s">
        <v>83</v>
      </c>
      <c r="N903" s="1" t="s">
        <v>101</v>
      </c>
      <c r="O903" s="1" t="s">
        <v>102</v>
      </c>
      <c r="P903" s="1" t="s">
        <v>67</v>
      </c>
      <c r="Q903" s="1" t="s">
        <v>68</v>
      </c>
      <c r="R903" s="2">
        <v>16487955.390000001</v>
      </c>
      <c r="S903" s="1" t="s">
        <v>69</v>
      </c>
      <c r="T903" s="3">
        <v>1.7349856728477296E-2</v>
      </c>
      <c r="U903" s="4">
        <v>325653.6270948092</v>
      </c>
      <c r="V903" s="4">
        <v>48848.04406422138</v>
      </c>
      <c r="W903" s="4">
        <v>276805.58303058782</v>
      </c>
      <c r="X903" s="1" t="s">
        <v>13</v>
      </c>
    </row>
    <row r="904" spans="1:24" x14ac:dyDescent="0.25">
      <c r="A904" s="1" t="s">
        <v>53</v>
      </c>
      <c r="B904" s="1" t="s">
        <v>54</v>
      </c>
      <c r="C904" s="1" t="s">
        <v>109</v>
      </c>
      <c r="D904" s="1" t="s">
        <v>110</v>
      </c>
      <c r="E904" s="1" t="s">
        <v>57</v>
      </c>
      <c r="F904" s="1" t="s">
        <v>58</v>
      </c>
      <c r="G904" s="1" t="s">
        <v>59</v>
      </c>
      <c r="H904" s="1" t="s">
        <v>223</v>
      </c>
      <c r="I904" s="1" t="s">
        <v>15</v>
      </c>
      <c r="J904" s="1" t="s">
        <v>61</v>
      </c>
      <c r="K904" s="1" t="s">
        <v>62</v>
      </c>
      <c r="L904" s="1" t="s">
        <v>82</v>
      </c>
      <c r="M904" s="1" t="s">
        <v>83</v>
      </c>
      <c r="N904" s="1" t="s">
        <v>101</v>
      </c>
      <c r="O904" s="1" t="s">
        <v>102</v>
      </c>
      <c r="P904" s="1" t="s">
        <v>67</v>
      </c>
      <c r="Q904" s="1" t="s">
        <v>68</v>
      </c>
      <c r="R904" s="2">
        <v>8608565.7200000007</v>
      </c>
      <c r="S904" s="1" t="s">
        <v>69</v>
      </c>
      <c r="T904" s="3">
        <v>9.0585750838619306E-3</v>
      </c>
      <c r="U904" s="4">
        <v>170027.79207556054</v>
      </c>
      <c r="V904" s="4">
        <v>25504.168811334082</v>
      </c>
      <c r="W904" s="4">
        <v>144523.62326422645</v>
      </c>
      <c r="X904" s="1" t="s">
        <v>13</v>
      </c>
    </row>
    <row r="905" spans="1:24" x14ac:dyDescent="0.25">
      <c r="A905" s="1" t="s">
        <v>53</v>
      </c>
      <c r="B905" s="1" t="s">
        <v>54</v>
      </c>
      <c r="C905" s="1" t="s">
        <v>123</v>
      </c>
      <c r="D905" s="1" t="s">
        <v>124</v>
      </c>
      <c r="E905" s="1" t="s">
        <v>57</v>
      </c>
      <c r="F905" s="1" t="s">
        <v>58</v>
      </c>
      <c r="G905" s="1" t="s">
        <v>59</v>
      </c>
      <c r="H905" s="1" t="s">
        <v>223</v>
      </c>
      <c r="I905" s="1" t="s">
        <v>15</v>
      </c>
      <c r="J905" s="1" t="s">
        <v>226</v>
      </c>
      <c r="K905" s="1" t="s">
        <v>227</v>
      </c>
      <c r="L905" s="1" t="s">
        <v>89</v>
      </c>
      <c r="M905" s="1" t="s">
        <v>90</v>
      </c>
      <c r="N905" s="1" t="s">
        <v>91</v>
      </c>
      <c r="O905" s="1" t="s">
        <v>92</v>
      </c>
      <c r="P905" s="1" t="s">
        <v>67</v>
      </c>
      <c r="Q905" s="1" t="s">
        <v>68</v>
      </c>
      <c r="R905" s="2">
        <v>88674.22</v>
      </c>
      <c r="S905" s="1" t="s">
        <v>69</v>
      </c>
      <c r="T905" s="3">
        <v>9.3309629733870597E-5</v>
      </c>
      <c r="U905" s="4">
        <v>1751.4046277876948</v>
      </c>
      <c r="V905" s="4">
        <v>262.71069416815419</v>
      </c>
      <c r="W905" s="4">
        <v>1488.6939336195405</v>
      </c>
      <c r="X905" s="1" t="s">
        <v>13</v>
      </c>
    </row>
    <row r="906" spans="1:24" x14ac:dyDescent="0.25">
      <c r="A906" s="1" t="s">
        <v>53</v>
      </c>
      <c r="B906" s="1" t="s">
        <v>54</v>
      </c>
      <c r="C906" s="1" t="s">
        <v>173</v>
      </c>
      <c r="D906" s="1" t="s">
        <v>174</v>
      </c>
      <c r="E906" s="1" t="s">
        <v>57</v>
      </c>
      <c r="F906" s="1" t="s">
        <v>58</v>
      </c>
      <c r="G906" s="1" t="s">
        <v>59</v>
      </c>
      <c r="H906" s="1" t="s">
        <v>223</v>
      </c>
      <c r="I906" s="1" t="s">
        <v>15</v>
      </c>
      <c r="J906" s="1" t="s">
        <v>61</v>
      </c>
      <c r="K906" s="1" t="s">
        <v>62</v>
      </c>
      <c r="L906" s="1" t="s">
        <v>95</v>
      </c>
      <c r="M906" s="1" t="s">
        <v>96</v>
      </c>
      <c r="N906" s="1" t="s">
        <v>175</v>
      </c>
      <c r="O906" s="1" t="s">
        <v>176</v>
      </c>
      <c r="P906" s="1" t="s">
        <v>67</v>
      </c>
      <c r="Q906" s="1" t="s">
        <v>68</v>
      </c>
      <c r="R906" s="2">
        <v>255169.57</v>
      </c>
      <c r="S906" s="1" t="s">
        <v>69</v>
      </c>
      <c r="T906" s="3">
        <v>2.6850845821988596E-4</v>
      </c>
      <c r="U906" s="4">
        <v>5039.8544894851757</v>
      </c>
      <c r="V906" s="4">
        <v>755.97817342277631</v>
      </c>
      <c r="W906" s="4">
        <v>4283.8763160623994</v>
      </c>
      <c r="X906" s="1" t="s">
        <v>13</v>
      </c>
    </row>
    <row r="907" spans="1:24" x14ac:dyDescent="0.25">
      <c r="A907" s="1" t="s">
        <v>53</v>
      </c>
      <c r="B907" s="1" t="s">
        <v>54</v>
      </c>
      <c r="C907" s="1" t="s">
        <v>74</v>
      </c>
      <c r="D907" s="1" t="s">
        <v>75</v>
      </c>
      <c r="E907" s="1" t="s">
        <v>57</v>
      </c>
      <c r="F907" s="1" t="s">
        <v>58</v>
      </c>
      <c r="G907" s="1" t="s">
        <v>59</v>
      </c>
      <c r="H907" s="1" t="s">
        <v>223</v>
      </c>
      <c r="I907" s="1" t="s">
        <v>15</v>
      </c>
      <c r="J907" s="1" t="s">
        <v>61</v>
      </c>
      <c r="K907" s="1" t="s">
        <v>62</v>
      </c>
      <c r="L907" s="1" t="s">
        <v>63</v>
      </c>
      <c r="M907" s="1" t="s">
        <v>64</v>
      </c>
      <c r="N907" s="1" t="s">
        <v>65</v>
      </c>
      <c r="O907" s="1" t="s">
        <v>66</v>
      </c>
      <c r="P907" s="1" t="s">
        <v>67</v>
      </c>
      <c r="Q907" s="1" t="s">
        <v>68</v>
      </c>
      <c r="R907" s="2">
        <v>303310.43</v>
      </c>
      <c r="S907" s="1" t="s">
        <v>69</v>
      </c>
      <c r="T907" s="3">
        <v>3.1916586261171594E-4</v>
      </c>
      <c r="U907" s="4">
        <v>5990.6846742861189</v>
      </c>
      <c r="V907" s="4">
        <v>898.60270114291779</v>
      </c>
      <c r="W907" s="4">
        <v>5092.0819731432011</v>
      </c>
      <c r="X907" s="1" t="s">
        <v>13</v>
      </c>
    </row>
    <row r="908" spans="1:24" x14ac:dyDescent="0.25">
      <c r="A908" s="1" t="s">
        <v>53</v>
      </c>
      <c r="B908" s="1" t="s">
        <v>54</v>
      </c>
      <c r="C908" s="1" t="s">
        <v>87</v>
      </c>
      <c r="D908" s="1" t="s">
        <v>88</v>
      </c>
      <c r="E908" s="1" t="s">
        <v>57</v>
      </c>
      <c r="F908" s="1" t="s">
        <v>58</v>
      </c>
      <c r="G908" s="1" t="s">
        <v>59</v>
      </c>
      <c r="H908" s="1" t="s">
        <v>223</v>
      </c>
      <c r="I908" s="1" t="s">
        <v>15</v>
      </c>
      <c r="J908" s="1" t="s">
        <v>61</v>
      </c>
      <c r="K908" s="1" t="s">
        <v>62</v>
      </c>
      <c r="L908" s="1" t="s">
        <v>177</v>
      </c>
      <c r="M908" s="1" t="s">
        <v>178</v>
      </c>
      <c r="N908" s="1" t="s">
        <v>185</v>
      </c>
      <c r="O908" s="1" t="s">
        <v>186</v>
      </c>
      <c r="P908" s="1" t="s">
        <v>67</v>
      </c>
      <c r="Q908" s="1" t="s">
        <v>68</v>
      </c>
      <c r="R908" s="2">
        <v>645264.25</v>
      </c>
      <c r="S908" s="1" t="s">
        <v>69</v>
      </c>
      <c r="T908" s="3">
        <v>6.7899518313218558E-4</v>
      </c>
      <c r="U908" s="4">
        <v>12744.614991775019</v>
      </c>
      <c r="V908" s="4">
        <v>1911.6922487662528</v>
      </c>
      <c r="W908" s="4">
        <v>10832.922743008767</v>
      </c>
      <c r="X908" s="1" t="s">
        <v>13</v>
      </c>
    </row>
    <row r="909" spans="1:24" x14ac:dyDescent="0.25">
      <c r="A909" s="1" t="s">
        <v>53</v>
      </c>
      <c r="B909" s="1" t="s">
        <v>54</v>
      </c>
      <c r="C909" s="1" t="s">
        <v>93</v>
      </c>
      <c r="D909" s="1" t="s">
        <v>94</v>
      </c>
      <c r="E909" s="1" t="s">
        <v>57</v>
      </c>
      <c r="F909" s="1" t="s">
        <v>58</v>
      </c>
      <c r="G909" s="1" t="s">
        <v>59</v>
      </c>
      <c r="H909" s="1" t="s">
        <v>223</v>
      </c>
      <c r="I909" s="1" t="s">
        <v>15</v>
      </c>
      <c r="J909" s="1" t="s">
        <v>61</v>
      </c>
      <c r="K909" s="1" t="s">
        <v>62</v>
      </c>
      <c r="L909" s="1" t="s">
        <v>63</v>
      </c>
      <c r="M909" s="1" t="s">
        <v>64</v>
      </c>
      <c r="N909" s="1" t="s">
        <v>119</v>
      </c>
      <c r="O909" s="1" t="s">
        <v>120</v>
      </c>
      <c r="P909" s="1" t="s">
        <v>67</v>
      </c>
      <c r="Q909" s="1" t="s">
        <v>68</v>
      </c>
      <c r="R909" s="2">
        <v>279698.42</v>
      </c>
      <c r="S909" s="1" t="s">
        <v>69</v>
      </c>
      <c r="T909" s="3">
        <v>2.9431954413975813E-4</v>
      </c>
      <c r="U909" s="4">
        <v>5524.3238358669105</v>
      </c>
      <c r="V909" s="4">
        <v>828.6485753800365</v>
      </c>
      <c r="W909" s="4">
        <v>4695.6752604868734</v>
      </c>
      <c r="X909" s="1" t="s">
        <v>13</v>
      </c>
    </row>
    <row r="910" spans="1:24" x14ac:dyDescent="0.25">
      <c r="A910" s="1" t="s">
        <v>53</v>
      </c>
      <c r="B910" s="1" t="s">
        <v>54</v>
      </c>
      <c r="C910" s="1" t="s">
        <v>93</v>
      </c>
      <c r="D910" s="1" t="s">
        <v>94</v>
      </c>
      <c r="E910" s="1" t="s">
        <v>57</v>
      </c>
      <c r="F910" s="1" t="s">
        <v>58</v>
      </c>
      <c r="G910" s="1" t="s">
        <v>59</v>
      </c>
      <c r="H910" s="1" t="s">
        <v>223</v>
      </c>
      <c r="I910" s="1" t="s">
        <v>15</v>
      </c>
      <c r="J910" s="1" t="s">
        <v>61</v>
      </c>
      <c r="K910" s="1" t="s">
        <v>62</v>
      </c>
      <c r="L910" s="1" t="s">
        <v>95</v>
      </c>
      <c r="M910" s="1" t="s">
        <v>96</v>
      </c>
      <c r="N910" s="1" t="s">
        <v>97</v>
      </c>
      <c r="O910" s="1" t="s">
        <v>98</v>
      </c>
      <c r="P910" s="1" t="s">
        <v>67</v>
      </c>
      <c r="Q910" s="1" t="s">
        <v>68</v>
      </c>
      <c r="R910" s="2">
        <v>741347.89</v>
      </c>
      <c r="S910" s="1" t="s">
        <v>69</v>
      </c>
      <c r="T910" s="3">
        <v>7.8010155736228898E-4</v>
      </c>
      <c r="U910" s="4">
        <v>14642.363083054388</v>
      </c>
      <c r="V910" s="4">
        <v>2196.3544624581582</v>
      </c>
      <c r="W910" s="4">
        <v>12446.008620596229</v>
      </c>
      <c r="X910" s="1" t="s">
        <v>13</v>
      </c>
    </row>
    <row r="911" spans="1:24" x14ac:dyDescent="0.25">
      <c r="A911" s="1" t="s">
        <v>53</v>
      </c>
      <c r="B911" s="1" t="s">
        <v>54</v>
      </c>
      <c r="C911" s="1" t="s">
        <v>149</v>
      </c>
      <c r="D911" s="1" t="s">
        <v>150</v>
      </c>
      <c r="E911" s="1" t="s">
        <v>57</v>
      </c>
      <c r="F911" s="1" t="s">
        <v>58</v>
      </c>
      <c r="G911" s="1" t="s">
        <v>59</v>
      </c>
      <c r="H911" s="1" t="s">
        <v>223</v>
      </c>
      <c r="I911" s="1" t="s">
        <v>15</v>
      </c>
      <c r="J911" s="1" t="s">
        <v>61</v>
      </c>
      <c r="K911" s="1" t="s">
        <v>62</v>
      </c>
      <c r="L911" s="1" t="s">
        <v>198</v>
      </c>
      <c r="M911" s="1" t="s">
        <v>199</v>
      </c>
      <c r="N911" s="1" t="s">
        <v>200</v>
      </c>
      <c r="O911" s="1" t="s">
        <v>201</v>
      </c>
      <c r="P911" s="1" t="s">
        <v>67</v>
      </c>
      <c r="Q911" s="1" t="s">
        <v>68</v>
      </c>
      <c r="R911" s="2">
        <v>88711.45</v>
      </c>
      <c r="S911" s="1" t="s">
        <v>69</v>
      </c>
      <c r="T911" s="3">
        <v>9.3348805917376821E-5</v>
      </c>
      <c r="U911" s="4">
        <v>1752.139957563277</v>
      </c>
      <c r="V911" s="4">
        <v>262.82099363449151</v>
      </c>
      <c r="W911" s="4">
        <v>1489.3189639287855</v>
      </c>
      <c r="X911" s="1" t="s">
        <v>13</v>
      </c>
    </row>
    <row r="912" spans="1:24" x14ac:dyDescent="0.25">
      <c r="A912" s="1" t="s">
        <v>53</v>
      </c>
      <c r="B912" s="1" t="s">
        <v>54</v>
      </c>
      <c r="C912" s="1" t="s">
        <v>93</v>
      </c>
      <c r="D912" s="1" t="s">
        <v>94</v>
      </c>
      <c r="E912" s="1" t="s">
        <v>57</v>
      </c>
      <c r="F912" s="1" t="s">
        <v>58</v>
      </c>
      <c r="G912" s="1" t="s">
        <v>59</v>
      </c>
      <c r="H912" s="1" t="s">
        <v>223</v>
      </c>
      <c r="I912" s="1" t="s">
        <v>15</v>
      </c>
      <c r="J912" s="1" t="s">
        <v>61</v>
      </c>
      <c r="K912" s="1" t="s">
        <v>62</v>
      </c>
      <c r="L912" s="1" t="s">
        <v>127</v>
      </c>
      <c r="M912" s="1" t="s">
        <v>128</v>
      </c>
      <c r="N912" s="1" t="s">
        <v>228</v>
      </c>
      <c r="O912" s="1" t="s">
        <v>229</v>
      </c>
      <c r="P912" s="1" t="s">
        <v>67</v>
      </c>
      <c r="Q912" s="1" t="s">
        <v>68</v>
      </c>
      <c r="R912" s="2">
        <v>132225.81</v>
      </c>
      <c r="S912" s="1" t="s">
        <v>69</v>
      </c>
      <c r="T912" s="3">
        <v>1.3913786185388633E-4</v>
      </c>
      <c r="U912" s="4">
        <v>2611.5921351997963</v>
      </c>
      <c r="V912" s="4">
        <v>391.73882027996945</v>
      </c>
      <c r="W912" s="4">
        <v>2219.853314919827</v>
      </c>
      <c r="X912" s="1" t="s">
        <v>13</v>
      </c>
    </row>
    <row r="913" spans="1:24" x14ac:dyDescent="0.25">
      <c r="A913" s="1" t="s">
        <v>53</v>
      </c>
      <c r="B913" s="1" t="s">
        <v>54</v>
      </c>
      <c r="C913" s="1" t="s">
        <v>109</v>
      </c>
      <c r="D913" s="1" t="s">
        <v>110</v>
      </c>
      <c r="E913" s="1" t="s">
        <v>57</v>
      </c>
      <c r="F913" s="1" t="s">
        <v>58</v>
      </c>
      <c r="G913" s="1" t="s">
        <v>59</v>
      </c>
      <c r="H913" s="1" t="s">
        <v>223</v>
      </c>
      <c r="I913" s="1" t="s">
        <v>15</v>
      </c>
      <c r="J913" s="1" t="s">
        <v>61</v>
      </c>
      <c r="K913" s="1" t="s">
        <v>62</v>
      </c>
      <c r="L913" s="1" t="s">
        <v>63</v>
      </c>
      <c r="M913" s="1" t="s">
        <v>64</v>
      </c>
      <c r="N913" s="1" t="s">
        <v>107</v>
      </c>
      <c r="O913" s="1" t="s">
        <v>108</v>
      </c>
      <c r="P913" s="1" t="s">
        <v>67</v>
      </c>
      <c r="Q913" s="1" t="s">
        <v>68</v>
      </c>
      <c r="R913" s="2">
        <v>555382.57000000007</v>
      </c>
      <c r="S913" s="1" t="s">
        <v>69</v>
      </c>
      <c r="T913" s="3">
        <v>5.8441497390499149E-4</v>
      </c>
      <c r="U913" s="4">
        <v>10969.361820048978</v>
      </c>
      <c r="V913" s="4">
        <v>1645.4042730073468</v>
      </c>
      <c r="W913" s="4">
        <v>9323.9575470416312</v>
      </c>
      <c r="X913" s="1" t="s">
        <v>13</v>
      </c>
    </row>
    <row r="914" spans="1:24" x14ac:dyDescent="0.25">
      <c r="A914" s="1" t="s">
        <v>53</v>
      </c>
      <c r="B914" s="1" t="s">
        <v>54</v>
      </c>
      <c r="C914" s="1" t="s">
        <v>115</v>
      </c>
      <c r="D914" s="1" t="s">
        <v>116</v>
      </c>
      <c r="E914" s="1" t="s">
        <v>57</v>
      </c>
      <c r="F914" s="1" t="s">
        <v>58</v>
      </c>
      <c r="G914" s="1" t="s">
        <v>59</v>
      </c>
      <c r="H914" s="1" t="s">
        <v>223</v>
      </c>
      <c r="I914" s="1" t="s">
        <v>15</v>
      </c>
      <c r="J914" s="1" t="s">
        <v>244</v>
      </c>
      <c r="K914" s="1" t="s">
        <v>245</v>
      </c>
      <c r="L914" s="1" t="s">
        <v>127</v>
      </c>
      <c r="M914" s="1" t="s">
        <v>128</v>
      </c>
      <c r="N914" s="1" t="s">
        <v>165</v>
      </c>
      <c r="O914" s="1" t="s">
        <v>166</v>
      </c>
      <c r="P914" s="1" t="s">
        <v>67</v>
      </c>
      <c r="Q914" s="1" t="s">
        <v>68</v>
      </c>
      <c r="R914" s="2">
        <v>30122.49</v>
      </c>
      <c r="S914" s="1" t="s">
        <v>69</v>
      </c>
      <c r="T914" s="3">
        <v>3.1697131235687443E-5</v>
      </c>
      <c r="U914" s="4">
        <v>594.94933687027151</v>
      </c>
      <c r="V914" s="4">
        <v>89.242400530540721</v>
      </c>
      <c r="W914" s="4">
        <v>505.70693633973076</v>
      </c>
      <c r="X914" s="1" t="s">
        <v>13</v>
      </c>
    </row>
    <row r="915" spans="1:24" x14ac:dyDescent="0.25">
      <c r="A915" s="1" t="s">
        <v>53</v>
      </c>
      <c r="B915" s="1" t="s">
        <v>54</v>
      </c>
      <c r="C915" s="1" t="s">
        <v>111</v>
      </c>
      <c r="D915" s="1" t="s">
        <v>112</v>
      </c>
      <c r="E915" s="1" t="s">
        <v>57</v>
      </c>
      <c r="F915" s="1" t="s">
        <v>58</v>
      </c>
      <c r="G915" s="1" t="s">
        <v>59</v>
      </c>
      <c r="H915" s="1" t="s">
        <v>223</v>
      </c>
      <c r="I915" s="1" t="s">
        <v>15</v>
      </c>
      <c r="J915" s="1" t="s">
        <v>61</v>
      </c>
      <c r="K915" s="1" t="s">
        <v>62</v>
      </c>
      <c r="L915" s="1" t="s">
        <v>63</v>
      </c>
      <c r="M915" s="1" t="s">
        <v>64</v>
      </c>
      <c r="N915" s="1" t="s">
        <v>196</v>
      </c>
      <c r="O915" s="1" t="s">
        <v>197</v>
      </c>
      <c r="P915" s="1" t="s">
        <v>67</v>
      </c>
      <c r="Q915" s="1" t="s">
        <v>68</v>
      </c>
      <c r="R915" s="2">
        <v>773681.92</v>
      </c>
      <c r="S915" s="1" t="s">
        <v>69</v>
      </c>
      <c r="T915" s="3">
        <v>8.1412583597566571E-4</v>
      </c>
      <c r="U915" s="4">
        <v>15280.992549172344</v>
      </c>
      <c r="V915" s="4">
        <v>2292.1488823758514</v>
      </c>
      <c r="W915" s="4">
        <v>12988.843666796492</v>
      </c>
      <c r="X915" s="1" t="s">
        <v>13</v>
      </c>
    </row>
    <row r="916" spans="1:24" x14ac:dyDescent="0.25">
      <c r="A916" s="1" t="s">
        <v>53</v>
      </c>
      <c r="B916" s="1" t="s">
        <v>54</v>
      </c>
      <c r="C916" s="1" t="s">
        <v>111</v>
      </c>
      <c r="D916" s="1" t="s">
        <v>112</v>
      </c>
      <c r="E916" s="1" t="s">
        <v>57</v>
      </c>
      <c r="F916" s="1" t="s">
        <v>58</v>
      </c>
      <c r="G916" s="1" t="s">
        <v>59</v>
      </c>
      <c r="H916" s="1" t="s">
        <v>223</v>
      </c>
      <c r="I916" s="1" t="s">
        <v>15</v>
      </c>
      <c r="J916" s="1" t="s">
        <v>226</v>
      </c>
      <c r="K916" s="1" t="s">
        <v>227</v>
      </c>
      <c r="L916" s="1" t="s">
        <v>63</v>
      </c>
      <c r="M916" s="1" t="s">
        <v>64</v>
      </c>
      <c r="N916" s="1" t="s">
        <v>65</v>
      </c>
      <c r="O916" s="1" t="s">
        <v>66</v>
      </c>
      <c r="P916" s="1" t="s">
        <v>67</v>
      </c>
      <c r="Q916" s="1" t="s">
        <v>68</v>
      </c>
      <c r="R916" s="2">
        <v>13717.78</v>
      </c>
      <c r="S916" s="1" t="s">
        <v>69</v>
      </c>
      <c r="T916" s="3">
        <v>1.4434871517005681E-5</v>
      </c>
      <c r="U916" s="4">
        <v>270.93988957527324</v>
      </c>
      <c r="V916" s="4">
        <v>40.640983436290988</v>
      </c>
      <c r="W916" s="4">
        <v>230.29890613898226</v>
      </c>
      <c r="X916" s="1" t="s">
        <v>13</v>
      </c>
    </row>
    <row r="917" spans="1:24" x14ac:dyDescent="0.25">
      <c r="A917" s="1" t="s">
        <v>53</v>
      </c>
      <c r="B917" s="1" t="s">
        <v>54</v>
      </c>
      <c r="C917" s="1" t="s">
        <v>55</v>
      </c>
      <c r="D917" s="1" t="s">
        <v>56</v>
      </c>
      <c r="E917" s="1" t="s">
        <v>57</v>
      </c>
      <c r="F917" s="1" t="s">
        <v>58</v>
      </c>
      <c r="G917" s="1" t="s">
        <v>59</v>
      </c>
      <c r="H917" s="1" t="s">
        <v>223</v>
      </c>
      <c r="I917" s="1" t="s">
        <v>15</v>
      </c>
      <c r="J917" s="1" t="s">
        <v>61</v>
      </c>
      <c r="K917" s="1" t="s">
        <v>62</v>
      </c>
      <c r="L917" s="1" t="s">
        <v>95</v>
      </c>
      <c r="M917" s="1" t="s">
        <v>96</v>
      </c>
      <c r="N917" s="1" t="s">
        <v>97</v>
      </c>
      <c r="O917" s="1" t="s">
        <v>98</v>
      </c>
      <c r="P917" s="1" t="s">
        <v>67</v>
      </c>
      <c r="Q917" s="1" t="s">
        <v>68</v>
      </c>
      <c r="R917" s="2">
        <v>365383.65</v>
      </c>
      <c r="S917" s="1" t="s">
        <v>69</v>
      </c>
      <c r="T917" s="3">
        <v>3.8448393560507407E-4</v>
      </c>
      <c r="U917" s="4">
        <v>7216.6929185050567</v>
      </c>
      <c r="V917" s="4">
        <v>1082.5039377757585</v>
      </c>
      <c r="W917" s="4">
        <v>6134.1889807292982</v>
      </c>
      <c r="X917" s="1" t="s">
        <v>13</v>
      </c>
    </row>
    <row r="918" spans="1:24" x14ac:dyDescent="0.25">
      <c r="A918" s="1" t="s">
        <v>53</v>
      </c>
      <c r="B918" s="1" t="s">
        <v>54</v>
      </c>
      <c r="C918" s="1" t="s">
        <v>143</v>
      </c>
      <c r="D918" s="1" t="s">
        <v>144</v>
      </c>
      <c r="E918" s="1" t="s">
        <v>57</v>
      </c>
      <c r="F918" s="1" t="s">
        <v>58</v>
      </c>
      <c r="G918" s="1" t="s">
        <v>59</v>
      </c>
      <c r="H918" s="1" t="s">
        <v>223</v>
      </c>
      <c r="I918" s="1" t="s">
        <v>15</v>
      </c>
      <c r="J918" s="1" t="s">
        <v>61</v>
      </c>
      <c r="K918" s="1" t="s">
        <v>62</v>
      </c>
      <c r="L918" s="1" t="s">
        <v>89</v>
      </c>
      <c r="M918" s="1" t="s">
        <v>90</v>
      </c>
      <c r="N918" s="1" t="s">
        <v>91</v>
      </c>
      <c r="O918" s="1" t="s">
        <v>92</v>
      </c>
      <c r="P918" s="1" t="s">
        <v>67</v>
      </c>
      <c r="Q918" s="1" t="s">
        <v>68</v>
      </c>
      <c r="R918" s="2">
        <v>1468074.3900000001</v>
      </c>
      <c r="S918" s="1" t="s">
        <v>69</v>
      </c>
      <c r="T918" s="3">
        <v>1.5448173973526685E-3</v>
      </c>
      <c r="U918" s="4">
        <v>28995.939074317175</v>
      </c>
      <c r="V918" s="4">
        <v>4349.3908611475763</v>
      </c>
      <c r="W918" s="4">
        <v>24646.548213169597</v>
      </c>
      <c r="X918" s="1" t="s">
        <v>13</v>
      </c>
    </row>
    <row r="919" spans="1:24" x14ac:dyDescent="0.25">
      <c r="A919" s="1" t="s">
        <v>53</v>
      </c>
      <c r="B919" s="1" t="s">
        <v>54</v>
      </c>
      <c r="C919" s="1" t="s">
        <v>87</v>
      </c>
      <c r="D919" s="1" t="s">
        <v>88</v>
      </c>
      <c r="E919" s="1" t="s">
        <v>57</v>
      </c>
      <c r="F919" s="1" t="s">
        <v>58</v>
      </c>
      <c r="G919" s="1" t="s">
        <v>59</v>
      </c>
      <c r="H919" s="1" t="s">
        <v>223</v>
      </c>
      <c r="I919" s="1" t="s">
        <v>15</v>
      </c>
      <c r="J919" s="1" t="s">
        <v>61</v>
      </c>
      <c r="K919" s="1" t="s">
        <v>62</v>
      </c>
      <c r="L919" s="1" t="s">
        <v>127</v>
      </c>
      <c r="M919" s="1" t="s">
        <v>128</v>
      </c>
      <c r="N919" s="1" t="s">
        <v>224</v>
      </c>
      <c r="O919" s="1" t="s">
        <v>225</v>
      </c>
      <c r="P919" s="1" t="s">
        <v>67</v>
      </c>
      <c r="Q919" s="1" t="s">
        <v>68</v>
      </c>
      <c r="R919" s="2">
        <v>1747955.42</v>
      </c>
      <c r="S919" s="1" t="s">
        <v>69</v>
      </c>
      <c r="T919" s="3">
        <v>1.8393290973578596E-3</v>
      </c>
      <c r="U919" s="4">
        <v>34523.86964051766</v>
      </c>
      <c r="V919" s="4">
        <v>5178.580446077649</v>
      </c>
      <c r="W919" s="4">
        <v>29345.289194440011</v>
      </c>
      <c r="X919" s="1" t="s">
        <v>13</v>
      </c>
    </row>
    <row r="920" spans="1:24" x14ac:dyDescent="0.25">
      <c r="A920" s="1" t="s">
        <v>53</v>
      </c>
      <c r="B920" s="1" t="s">
        <v>54</v>
      </c>
      <c r="C920" s="1" t="s">
        <v>70</v>
      </c>
      <c r="D920" s="1" t="s">
        <v>71</v>
      </c>
      <c r="E920" s="1" t="s">
        <v>57</v>
      </c>
      <c r="F920" s="1" t="s">
        <v>58</v>
      </c>
      <c r="G920" s="1" t="s">
        <v>59</v>
      </c>
      <c r="H920" s="1" t="s">
        <v>223</v>
      </c>
      <c r="I920" s="1" t="s">
        <v>15</v>
      </c>
      <c r="J920" s="1" t="s">
        <v>61</v>
      </c>
      <c r="K920" s="1" t="s">
        <v>62</v>
      </c>
      <c r="L920" s="1" t="s">
        <v>95</v>
      </c>
      <c r="M920" s="1" t="s">
        <v>96</v>
      </c>
      <c r="N920" s="1" t="s">
        <v>175</v>
      </c>
      <c r="O920" s="1" t="s">
        <v>176</v>
      </c>
      <c r="P920" s="1" t="s">
        <v>67</v>
      </c>
      <c r="Q920" s="1" t="s">
        <v>68</v>
      </c>
      <c r="R920" s="2">
        <v>154174.57</v>
      </c>
      <c r="S920" s="1" t="s">
        <v>69</v>
      </c>
      <c r="T920" s="3">
        <v>1.6223398459077186E-4</v>
      </c>
      <c r="U920" s="4">
        <v>3045.1021208326156</v>
      </c>
      <c r="V920" s="4">
        <v>456.7653181248923</v>
      </c>
      <c r="W920" s="4">
        <v>2588.3368027077231</v>
      </c>
      <c r="X920" s="1" t="s">
        <v>13</v>
      </c>
    </row>
    <row r="921" spans="1:24" x14ac:dyDescent="0.25">
      <c r="A921" s="1" t="s">
        <v>53</v>
      </c>
      <c r="B921" s="1" t="s">
        <v>54</v>
      </c>
      <c r="C921" s="1" t="s">
        <v>137</v>
      </c>
      <c r="D921" s="1" t="s">
        <v>138</v>
      </c>
      <c r="E921" s="1" t="s">
        <v>57</v>
      </c>
      <c r="F921" s="1" t="s">
        <v>58</v>
      </c>
      <c r="G921" s="1" t="s">
        <v>59</v>
      </c>
      <c r="H921" s="1" t="s">
        <v>223</v>
      </c>
      <c r="I921" s="1" t="s">
        <v>15</v>
      </c>
      <c r="J921" s="1" t="s">
        <v>61</v>
      </c>
      <c r="K921" s="1" t="s">
        <v>62</v>
      </c>
      <c r="L921" s="1" t="s">
        <v>95</v>
      </c>
      <c r="M921" s="1" t="s">
        <v>96</v>
      </c>
      <c r="N921" s="1" t="s">
        <v>113</v>
      </c>
      <c r="O921" s="1" t="s">
        <v>114</v>
      </c>
      <c r="P921" s="1" t="s">
        <v>67</v>
      </c>
      <c r="Q921" s="1" t="s">
        <v>68</v>
      </c>
      <c r="R921" s="2">
        <v>342796.84</v>
      </c>
      <c r="S921" s="1" t="s">
        <v>69</v>
      </c>
      <c r="T921" s="3">
        <v>3.6071640905711811E-4</v>
      </c>
      <c r="U921" s="4">
        <v>6770.5808065410447</v>
      </c>
      <c r="V921" s="4">
        <v>1015.5871209811567</v>
      </c>
      <c r="W921" s="4">
        <v>5754.993685559888</v>
      </c>
      <c r="X921" s="1" t="s">
        <v>13</v>
      </c>
    </row>
    <row r="922" spans="1:24" x14ac:dyDescent="0.25">
      <c r="A922" s="1" t="s">
        <v>53</v>
      </c>
      <c r="B922" s="1" t="s">
        <v>54</v>
      </c>
      <c r="C922" s="1" t="s">
        <v>159</v>
      </c>
      <c r="D922" s="1" t="s">
        <v>160</v>
      </c>
      <c r="E922" s="1" t="s">
        <v>57</v>
      </c>
      <c r="F922" s="1" t="s">
        <v>58</v>
      </c>
      <c r="G922" s="1" t="s">
        <v>59</v>
      </c>
      <c r="H922" s="1" t="s">
        <v>223</v>
      </c>
      <c r="I922" s="1" t="s">
        <v>15</v>
      </c>
      <c r="J922" s="1" t="s">
        <v>61</v>
      </c>
      <c r="K922" s="1" t="s">
        <v>62</v>
      </c>
      <c r="L922" s="1" t="s">
        <v>63</v>
      </c>
      <c r="M922" s="1" t="s">
        <v>64</v>
      </c>
      <c r="N922" s="1" t="s">
        <v>157</v>
      </c>
      <c r="O922" s="1" t="s">
        <v>158</v>
      </c>
      <c r="P922" s="1" t="s">
        <v>67</v>
      </c>
      <c r="Q922" s="1" t="s">
        <v>68</v>
      </c>
      <c r="R922" s="2">
        <v>860057.15</v>
      </c>
      <c r="S922" s="1" t="s">
        <v>69</v>
      </c>
      <c r="T922" s="3">
        <v>9.0501629691772882E-4</v>
      </c>
      <c r="U922" s="4">
        <v>16986.989822655287</v>
      </c>
      <c r="V922" s="4">
        <v>2548.048473398293</v>
      </c>
      <c r="W922" s="4">
        <v>14438.941349256993</v>
      </c>
      <c r="X922" s="1" t="s">
        <v>13</v>
      </c>
    </row>
    <row r="923" spans="1:24" x14ac:dyDescent="0.25">
      <c r="A923" s="1" t="s">
        <v>53</v>
      </c>
      <c r="B923" s="1" t="s">
        <v>54</v>
      </c>
      <c r="C923" s="1" t="s">
        <v>109</v>
      </c>
      <c r="D923" s="1" t="s">
        <v>110</v>
      </c>
      <c r="E923" s="1" t="s">
        <v>57</v>
      </c>
      <c r="F923" s="1" t="s">
        <v>58</v>
      </c>
      <c r="G923" s="1" t="s">
        <v>59</v>
      </c>
      <c r="H923" s="1" t="s">
        <v>223</v>
      </c>
      <c r="I923" s="1" t="s">
        <v>15</v>
      </c>
      <c r="J923" s="1" t="s">
        <v>61</v>
      </c>
      <c r="K923" s="1" t="s">
        <v>62</v>
      </c>
      <c r="L923" s="1" t="s">
        <v>89</v>
      </c>
      <c r="M923" s="1" t="s">
        <v>90</v>
      </c>
      <c r="N923" s="1" t="s">
        <v>266</v>
      </c>
      <c r="O923" s="1" t="s">
        <v>267</v>
      </c>
      <c r="P923" s="1" t="s">
        <v>67</v>
      </c>
      <c r="Q923" s="1" t="s">
        <v>68</v>
      </c>
      <c r="R923" s="2">
        <v>19519.62</v>
      </c>
      <c r="S923" s="1" t="s">
        <v>69</v>
      </c>
      <c r="T923" s="3">
        <v>2.054000040536985E-5</v>
      </c>
      <c r="U923" s="4">
        <v>385.53203851871768</v>
      </c>
      <c r="V923" s="4">
        <v>57.82980577780765</v>
      </c>
      <c r="W923" s="4">
        <v>327.70223274091001</v>
      </c>
      <c r="X923" s="1" t="s">
        <v>13</v>
      </c>
    </row>
    <row r="924" spans="1:24" x14ac:dyDescent="0.25">
      <c r="A924" s="1" t="s">
        <v>53</v>
      </c>
      <c r="B924" s="1" t="s">
        <v>54</v>
      </c>
      <c r="C924" s="1" t="s">
        <v>155</v>
      </c>
      <c r="D924" s="1" t="s">
        <v>156</v>
      </c>
      <c r="E924" s="1" t="s">
        <v>57</v>
      </c>
      <c r="F924" s="1" t="s">
        <v>58</v>
      </c>
      <c r="G924" s="1" t="s">
        <v>59</v>
      </c>
      <c r="H924" s="1" t="s">
        <v>223</v>
      </c>
      <c r="I924" s="1" t="s">
        <v>15</v>
      </c>
      <c r="J924" s="1" t="s">
        <v>226</v>
      </c>
      <c r="K924" s="1" t="s">
        <v>227</v>
      </c>
      <c r="L924" s="1" t="s">
        <v>89</v>
      </c>
      <c r="M924" s="1" t="s">
        <v>90</v>
      </c>
      <c r="N924" s="1" t="s">
        <v>121</v>
      </c>
      <c r="O924" s="1" t="s">
        <v>122</v>
      </c>
      <c r="P924" s="1" t="s">
        <v>67</v>
      </c>
      <c r="Q924" s="1" t="s">
        <v>68</v>
      </c>
      <c r="R924" s="2">
        <v>22233.64</v>
      </c>
      <c r="S924" s="1" t="s">
        <v>69</v>
      </c>
      <c r="T924" s="3">
        <v>2.3395894726067787E-5</v>
      </c>
      <c r="U924" s="4">
        <v>439.13665086161012</v>
      </c>
      <c r="V924" s="4">
        <v>65.870497629241513</v>
      </c>
      <c r="W924" s="4">
        <v>373.26615323236859</v>
      </c>
      <c r="X924" s="1" t="s">
        <v>13</v>
      </c>
    </row>
    <row r="925" spans="1:24" x14ac:dyDescent="0.25">
      <c r="A925" s="1" t="s">
        <v>53</v>
      </c>
      <c r="B925" s="1" t="s">
        <v>54</v>
      </c>
      <c r="C925" s="1" t="s">
        <v>155</v>
      </c>
      <c r="D925" s="1" t="s">
        <v>156</v>
      </c>
      <c r="E925" s="1" t="s">
        <v>57</v>
      </c>
      <c r="F925" s="1" t="s">
        <v>58</v>
      </c>
      <c r="G925" s="1" t="s">
        <v>59</v>
      </c>
      <c r="H925" s="1" t="s">
        <v>223</v>
      </c>
      <c r="I925" s="1" t="s">
        <v>15</v>
      </c>
      <c r="J925" s="1" t="s">
        <v>61</v>
      </c>
      <c r="K925" s="1" t="s">
        <v>62</v>
      </c>
      <c r="L925" s="1" t="s">
        <v>89</v>
      </c>
      <c r="M925" s="1" t="s">
        <v>90</v>
      </c>
      <c r="N925" s="1" t="s">
        <v>121</v>
      </c>
      <c r="O925" s="1" t="s">
        <v>122</v>
      </c>
      <c r="P925" s="1" t="s">
        <v>67</v>
      </c>
      <c r="Q925" s="1" t="s">
        <v>68</v>
      </c>
      <c r="R925" s="2">
        <v>1130718.8</v>
      </c>
      <c r="S925" s="1" t="s">
        <v>69</v>
      </c>
      <c r="T925" s="3">
        <v>1.189826677484465E-3</v>
      </c>
      <c r="U925" s="4">
        <v>22332.82840318809</v>
      </c>
      <c r="V925" s="4">
        <v>3349.9242604782135</v>
      </c>
      <c r="W925" s="4">
        <v>18982.904142709875</v>
      </c>
      <c r="X925" s="1" t="s">
        <v>13</v>
      </c>
    </row>
    <row r="926" spans="1:24" x14ac:dyDescent="0.25">
      <c r="A926" s="1" t="s">
        <v>53</v>
      </c>
      <c r="B926" s="1" t="s">
        <v>54</v>
      </c>
      <c r="C926" s="1" t="s">
        <v>99</v>
      </c>
      <c r="D926" s="1" t="s">
        <v>100</v>
      </c>
      <c r="E926" s="1" t="s">
        <v>57</v>
      </c>
      <c r="F926" s="1" t="s">
        <v>58</v>
      </c>
      <c r="G926" s="1" t="s">
        <v>59</v>
      </c>
      <c r="H926" s="1" t="s">
        <v>223</v>
      </c>
      <c r="I926" s="1" t="s">
        <v>15</v>
      </c>
      <c r="J926" s="1" t="s">
        <v>250</v>
      </c>
      <c r="K926" s="1" t="s">
        <v>251</v>
      </c>
      <c r="L926" s="1" t="s">
        <v>63</v>
      </c>
      <c r="M926" s="1" t="s">
        <v>64</v>
      </c>
      <c r="N926" s="1" t="s">
        <v>72</v>
      </c>
      <c r="O926" s="1" t="s">
        <v>73</v>
      </c>
      <c r="P926" s="1" t="s">
        <v>67</v>
      </c>
      <c r="Q926" s="1" t="s">
        <v>68</v>
      </c>
      <c r="R926" s="2">
        <v>19780.98</v>
      </c>
      <c r="S926" s="1" t="s">
        <v>69</v>
      </c>
      <c r="T926" s="3">
        <v>2.081502289586646E-5</v>
      </c>
      <c r="U926" s="4">
        <v>390.69416019871204</v>
      </c>
      <c r="V926" s="4">
        <v>58.604124029806805</v>
      </c>
      <c r="W926" s="4">
        <v>332.09003616890521</v>
      </c>
      <c r="X926" s="1" t="s">
        <v>13</v>
      </c>
    </row>
    <row r="927" spans="1:24" x14ac:dyDescent="0.25">
      <c r="A927" s="1" t="s">
        <v>53</v>
      </c>
      <c r="B927" s="1" t="s">
        <v>54</v>
      </c>
      <c r="C927" s="1" t="s">
        <v>155</v>
      </c>
      <c r="D927" s="1" t="s">
        <v>156</v>
      </c>
      <c r="E927" s="1" t="s">
        <v>57</v>
      </c>
      <c r="F927" s="1" t="s">
        <v>58</v>
      </c>
      <c r="G927" s="1" t="s">
        <v>59</v>
      </c>
      <c r="H927" s="1" t="s">
        <v>223</v>
      </c>
      <c r="I927" s="1" t="s">
        <v>15</v>
      </c>
      <c r="J927" s="1" t="s">
        <v>61</v>
      </c>
      <c r="K927" s="1" t="s">
        <v>62</v>
      </c>
      <c r="L927" s="1" t="s">
        <v>95</v>
      </c>
      <c r="M927" s="1" t="s">
        <v>96</v>
      </c>
      <c r="N927" s="1" t="s">
        <v>97</v>
      </c>
      <c r="O927" s="1" t="s">
        <v>98</v>
      </c>
      <c r="P927" s="1" t="s">
        <v>67</v>
      </c>
      <c r="Q927" s="1" t="s">
        <v>68</v>
      </c>
      <c r="R927" s="2">
        <v>826086.54</v>
      </c>
      <c r="S927" s="1" t="s">
        <v>69</v>
      </c>
      <c r="T927" s="3">
        <v>8.6926988673296797E-4</v>
      </c>
      <c r="U927" s="4">
        <v>16316.036262953594</v>
      </c>
      <c r="V927" s="4">
        <v>2447.4054394430391</v>
      </c>
      <c r="W927" s="4">
        <v>13868.630823510555</v>
      </c>
      <c r="X927" s="1" t="s">
        <v>13</v>
      </c>
    </row>
    <row r="928" spans="1:24" x14ac:dyDescent="0.25">
      <c r="A928" s="1" t="s">
        <v>53</v>
      </c>
      <c r="B928" s="1" t="s">
        <v>54</v>
      </c>
      <c r="C928" s="1" t="s">
        <v>115</v>
      </c>
      <c r="D928" s="1" t="s">
        <v>116</v>
      </c>
      <c r="E928" s="1" t="s">
        <v>57</v>
      </c>
      <c r="F928" s="1" t="s">
        <v>58</v>
      </c>
      <c r="G928" s="1" t="s">
        <v>59</v>
      </c>
      <c r="H928" s="1" t="s">
        <v>223</v>
      </c>
      <c r="I928" s="1" t="s">
        <v>15</v>
      </c>
      <c r="J928" s="1" t="s">
        <v>61</v>
      </c>
      <c r="K928" s="1" t="s">
        <v>62</v>
      </c>
      <c r="L928" s="1" t="s">
        <v>89</v>
      </c>
      <c r="M928" s="1" t="s">
        <v>90</v>
      </c>
      <c r="N928" s="1" t="s">
        <v>167</v>
      </c>
      <c r="O928" s="1" t="s">
        <v>168</v>
      </c>
      <c r="P928" s="1" t="s">
        <v>67</v>
      </c>
      <c r="Q928" s="1" t="s">
        <v>68</v>
      </c>
      <c r="R928" s="2">
        <v>370878.68</v>
      </c>
      <c r="S928" s="1" t="s">
        <v>69</v>
      </c>
      <c r="T928" s="3">
        <v>3.9026621612219063E-4</v>
      </c>
      <c r="U928" s="4">
        <v>7325.2252627628595</v>
      </c>
      <c r="V928" s="4">
        <v>1098.7837894144288</v>
      </c>
      <c r="W928" s="4">
        <v>6226.44147334843</v>
      </c>
      <c r="X928" s="1" t="s">
        <v>13</v>
      </c>
    </row>
    <row r="929" spans="1:24" x14ac:dyDescent="0.25">
      <c r="A929" s="1" t="s">
        <v>53</v>
      </c>
      <c r="B929" s="1" t="s">
        <v>54</v>
      </c>
      <c r="C929" s="1" t="s">
        <v>87</v>
      </c>
      <c r="D929" s="1" t="s">
        <v>88</v>
      </c>
      <c r="E929" s="1" t="s">
        <v>57</v>
      </c>
      <c r="F929" s="1" t="s">
        <v>58</v>
      </c>
      <c r="G929" s="1" t="s">
        <v>59</v>
      </c>
      <c r="H929" s="1" t="s">
        <v>223</v>
      </c>
      <c r="I929" s="1" t="s">
        <v>15</v>
      </c>
      <c r="J929" s="1" t="s">
        <v>61</v>
      </c>
      <c r="K929" s="1" t="s">
        <v>62</v>
      </c>
      <c r="L929" s="1" t="s">
        <v>127</v>
      </c>
      <c r="M929" s="1" t="s">
        <v>128</v>
      </c>
      <c r="N929" s="1" t="s">
        <v>230</v>
      </c>
      <c r="O929" s="1" t="s">
        <v>231</v>
      </c>
      <c r="P929" s="1" t="s">
        <v>67</v>
      </c>
      <c r="Q929" s="1" t="s">
        <v>68</v>
      </c>
      <c r="R929" s="2">
        <v>1278214.57</v>
      </c>
      <c r="S929" s="1" t="s">
        <v>69</v>
      </c>
      <c r="T929" s="3">
        <v>1.3450327304501649E-3</v>
      </c>
      <c r="U929" s="4">
        <v>25246.017537043557</v>
      </c>
      <c r="V929" s="4">
        <v>3786.9026305565335</v>
      </c>
      <c r="W929" s="4">
        <v>21459.114906487022</v>
      </c>
      <c r="X929" s="1" t="s">
        <v>13</v>
      </c>
    </row>
    <row r="930" spans="1:24" x14ac:dyDescent="0.25">
      <c r="A930" s="1" t="s">
        <v>53</v>
      </c>
      <c r="B930" s="1" t="s">
        <v>54</v>
      </c>
      <c r="C930" s="1" t="s">
        <v>93</v>
      </c>
      <c r="D930" s="1" t="s">
        <v>94</v>
      </c>
      <c r="E930" s="1" t="s">
        <v>57</v>
      </c>
      <c r="F930" s="1" t="s">
        <v>58</v>
      </c>
      <c r="G930" s="1" t="s">
        <v>59</v>
      </c>
      <c r="H930" s="1" t="s">
        <v>223</v>
      </c>
      <c r="I930" s="1" t="s">
        <v>15</v>
      </c>
      <c r="J930" s="1" t="s">
        <v>61</v>
      </c>
      <c r="K930" s="1" t="s">
        <v>62</v>
      </c>
      <c r="L930" s="1" t="s">
        <v>89</v>
      </c>
      <c r="M930" s="1" t="s">
        <v>90</v>
      </c>
      <c r="N930" s="1" t="s">
        <v>192</v>
      </c>
      <c r="O930" s="1" t="s">
        <v>193</v>
      </c>
      <c r="P930" s="1" t="s">
        <v>67</v>
      </c>
      <c r="Q930" s="1" t="s">
        <v>68</v>
      </c>
      <c r="R930" s="2">
        <v>108315.29000000001</v>
      </c>
      <c r="S930" s="1" t="s">
        <v>69</v>
      </c>
      <c r="T930" s="3">
        <v>1.1397742888989401E-4</v>
      </c>
      <c r="U930" s="4">
        <v>2139.3354254051092</v>
      </c>
      <c r="V930" s="4">
        <v>320.90031381076636</v>
      </c>
      <c r="W930" s="4">
        <v>1818.4351115943427</v>
      </c>
      <c r="X930" s="1" t="s">
        <v>13</v>
      </c>
    </row>
    <row r="931" spans="1:24" x14ac:dyDescent="0.25">
      <c r="A931" s="1" t="s">
        <v>53</v>
      </c>
      <c r="B931" s="1" t="s">
        <v>54</v>
      </c>
      <c r="C931" s="1" t="s">
        <v>149</v>
      </c>
      <c r="D931" s="1" t="s">
        <v>150</v>
      </c>
      <c r="E931" s="1" t="s">
        <v>57</v>
      </c>
      <c r="F931" s="1" t="s">
        <v>58</v>
      </c>
      <c r="G931" s="1" t="s">
        <v>59</v>
      </c>
      <c r="H931" s="1" t="s">
        <v>223</v>
      </c>
      <c r="I931" s="1" t="s">
        <v>15</v>
      </c>
      <c r="J931" s="1" t="s">
        <v>61</v>
      </c>
      <c r="K931" s="1" t="s">
        <v>62</v>
      </c>
      <c r="L931" s="1" t="s">
        <v>89</v>
      </c>
      <c r="M931" s="1" t="s">
        <v>90</v>
      </c>
      <c r="N931" s="1" t="s">
        <v>167</v>
      </c>
      <c r="O931" s="1" t="s">
        <v>168</v>
      </c>
      <c r="P931" s="1" t="s">
        <v>67</v>
      </c>
      <c r="Q931" s="1" t="s">
        <v>68</v>
      </c>
      <c r="R931" s="2">
        <v>621194.46</v>
      </c>
      <c r="S931" s="1" t="s">
        <v>69</v>
      </c>
      <c r="T931" s="3">
        <v>6.5366715439201699E-4</v>
      </c>
      <c r="U931" s="4">
        <v>12269.212540015327</v>
      </c>
      <c r="V931" s="4">
        <v>1840.381881002299</v>
      </c>
      <c r="W931" s="4">
        <v>10428.830659013029</v>
      </c>
      <c r="X931" s="1" t="s">
        <v>13</v>
      </c>
    </row>
    <row r="932" spans="1:24" x14ac:dyDescent="0.25">
      <c r="A932" s="1" t="s">
        <v>53</v>
      </c>
      <c r="B932" s="1" t="s">
        <v>54</v>
      </c>
      <c r="C932" s="1" t="s">
        <v>87</v>
      </c>
      <c r="D932" s="1" t="s">
        <v>88</v>
      </c>
      <c r="E932" s="1" t="s">
        <v>57</v>
      </c>
      <c r="F932" s="1" t="s">
        <v>58</v>
      </c>
      <c r="G932" s="1" t="s">
        <v>59</v>
      </c>
      <c r="H932" s="1" t="s">
        <v>223</v>
      </c>
      <c r="I932" s="1" t="s">
        <v>15</v>
      </c>
      <c r="J932" s="1" t="s">
        <v>61</v>
      </c>
      <c r="K932" s="1" t="s">
        <v>62</v>
      </c>
      <c r="L932" s="1" t="s">
        <v>89</v>
      </c>
      <c r="M932" s="1" t="s">
        <v>90</v>
      </c>
      <c r="N932" s="1" t="s">
        <v>167</v>
      </c>
      <c r="O932" s="1" t="s">
        <v>168</v>
      </c>
      <c r="P932" s="1" t="s">
        <v>67</v>
      </c>
      <c r="Q932" s="1" t="s">
        <v>68</v>
      </c>
      <c r="R932" s="2">
        <v>1573579.3399999999</v>
      </c>
      <c r="S932" s="1" t="s">
        <v>69</v>
      </c>
      <c r="T932" s="3">
        <v>1.6558375768320089E-3</v>
      </c>
      <c r="U932" s="4">
        <v>31079.767470941457</v>
      </c>
      <c r="V932" s="4">
        <v>4661.9651206412182</v>
      </c>
      <c r="W932" s="4">
        <v>26417.802350300237</v>
      </c>
      <c r="X932" s="1" t="s">
        <v>13</v>
      </c>
    </row>
    <row r="933" spans="1:24" x14ac:dyDescent="0.25">
      <c r="A933" s="1" t="s">
        <v>53</v>
      </c>
      <c r="B933" s="1" t="s">
        <v>54</v>
      </c>
      <c r="C933" s="1" t="s">
        <v>87</v>
      </c>
      <c r="D933" s="1" t="s">
        <v>88</v>
      </c>
      <c r="E933" s="1" t="s">
        <v>57</v>
      </c>
      <c r="F933" s="1" t="s">
        <v>58</v>
      </c>
      <c r="G933" s="1" t="s">
        <v>59</v>
      </c>
      <c r="H933" s="1" t="s">
        <v>223</v>
      </c>
      <c r="I933" s="1" t="s">
        <v>15</v>
      </c>
      <c r="J933" s="1" t="s">
        <v>61</v>
      </c>
      <c r="K933" s="1" t="s">
        <v>62</v>
      </c>
      <c r="L933" s="1" t="s">
        <v>198</v>
      </c>
      <c r="M933" s="1" t="s">
        <v>199</v>
      </c>
      <c r="N933" s="1" t="s">
        <v>274</v>
      </c>
      <c r="O933" s="1" t="s">
        <v>275</v>
      </c>
      <c r="P933" s="1" t="s">
        <v>67</v>
      </c>
      <c r="Q933" s="1" t="s">
        <v>68</v>
      </c>
      <c r="R933" s="2">
        <v>176338.68</v>
      </c>
      <c r="S933" s="1" t="s">
        <v>69</v>
      </c>
      <c r="T933" s="3">
        <v>1.855567146636248E-4</v>
      </c>
      <c r="U933" s="4">
        <v>3482.8654845790966</v>
      </c>
      <c r="V933" s="4">
        <v>522.42982268686444</v>
      </c>
      <c r="W933" s="4">
        <v>2960.435661892232</v>
      </c>
      <c r="X933" s="1" t="s">
        <v>13</v>
      </c>
    </row>
    <row r="934" spans="1:24" x14ac:dyDescent="0.25">
      <c r="A934" s="1" t="s">
        <v>53</v>
      </c>
      <c r="B934" s="1" t="s">
        <v>54</v>
      </c>
      <c r="C934" s="1" t="s">
        <v>115</v>
      </c>
      <c r="D934" s="1" t="s">
        <v>116</v>
      </c>
      <c r="E934" s="1" t="s">
        <v>57</v>
      </c>
      <c r="F934" s="1" t="s">
        <v>58</v>
      </c>
      <c r="G934" s="1" t="s">
        <v>59</v>
      </c>
      <c r="H934" s="1" t="s">
        <v>223</v>
      </c>
      <c r="I934" s="1" t="s">
        <v>15</v>
      </c>
      <c r="J934" s="1" t="s">
        <v>244</v>
      </c>
      <c r="K934" s="1" t="s">
        <v>245</v>
      </c>
      <c r="L934" s="1" t="s">
        <v>198</v>
      </c>
      <c r="M934" s="1" t="s">
        <v>199</v>
      </c>
      <c r="N934" s="1" t="s">
        <v>200</v>
      </c>
      <c r="O934" s="1" t="s">
        <v>201</v>
      </c>
      <c r="P934" s="1" t="s">
        <v>67</v>
      </c>
      <c r="Q934" s="1" t="s">
        <v>68</v>
      </c>
      <c r="R934" s="2">
        <v>14518.73</v>
      </c>
      <c r="S934" s="1" t="s">
        <v>69</v>
      </c>
      <c r="T934" s="3">
        <v>1.5277690861064682E-5</v>
      </c>
      <c r="U934" s="4">
        <v>286.7594540059111</v>
      </c>
      <c r="V934" s="4">
        <v>43.013918100886663</v>
      </c>
      <c r="W934" s="4">
        <v>243.74553590502441</v>
      </c>
      <c r="X934" s="1" t="s">
        <v>13</v>
      </c>
    </row>
    <row r="935" spans="1:24" x14ac:dyDescent="0.25">
      <c r="A935" s="1" t="s">
        <v>53</v>
      </c>
      <c r="B935" s="1" t="s">
        <v>54</v>
      </c>
      <c r="C935" s="1" t="s">
        <v>123</v>
      </c>
      <c r="D935" s="1" t="s">
        <v>124</v>
      </c>
      <c r="E935" s="1" t="s">
        <v>57</v>
      </c>
      <c r="F935" s="1" t="s">
        <v>58</v>
      </c>
      <c r="G935" s="1" t="s">
        <v>59</v>
      </c>
      <c r="H935" s="1" t="s">
        <v>223</v>
      </c>
      <c r="I935" s="1" t="s">
        <v>15</v>
      </c>
      <c r="J935" s="1" t="s">
        <v>61</v>
      </c>
      <c r="K935" s="1" t="s">
        <v>62</v>
      </c>
      <c r="L935" s="1" t="s">
        <v>89</v>
      </c>
      <c r="M935" s="1" t="s">
        <v>90</v>
      </c>
      <c r="N935" s="1" t="s">
        <v>91</v>
      </c>
      <c r="O935" s="1" t="s">
        <v>92</v>
      </c>
      <c r="P935" s="1" t="s">
        <v>67</v>
      </c>
      <c r="Q935" s="1" t="s">
        <v>68</v>
      </c>
      <c r="R935" s="2">
        <v>4025197.51</v>
      </c>
      <c r="S935" s="1" t="s">
        <v>69</v>
      </c>
      <c r="T935" s="3">
        <v>4.2356131157826691E-3</v>
      </c>
      <c r="U935" s="4">
        <v>79501.680948233959</v>
      </c>
      <c r="V935" s="4">
        <v>11925.252142235093</v>
      </c>
      <c r="W935" s="4">
        <v>67576.428805998861</v>
      </c>
      <c r="X935" s="1" t="s">
        <v>13</v>
      </c>
    </row>
    <row r="936" spans="1:24" x14ac:dyDescent="0.25">
      <c r="A936" s="1" t="s">
        <v>53</v>
      </c>
      <c r="B936" s="1" t="s">
        <v>54</v>
      </c>
      <c r="C936" s="1" t="s">
        <v>109</v>
      </c>
      <c r="D936" s="1" t="s">
        <v>110</v>
      </c>
      <c r="E936" s="1" t="s">
        <v>57</v>
      </c>
      <c r="F936" s="1" t="s">
        <v>58</v>
      </c>
      <c r="G936" s="1" t="s">
        <v>59</v>
      </c>
      <c r="H936" s="1" t="s">
        <v>223</v>
      </c>
      <c r="I936" s="1" t="s">
        <v>15</v>
      </c>
      <c r="J936" s="1" t="s">
        <v>61</v>
      </c>
      <c r="K936" s="1" t="s">
        <v>62</v>
      </c>
      <c r="L936" s="1" t="s">
        <v>89</v>
      </c>
      <c r="M936" s="1" t="s">
        <v>90</v>
      </c>
      <c r="N936" s="1" t="s">
        <v>171</v>
      </c>
      <c r="O936" s="1" t="s">
        <v>172</v>
      </c>
      <c r="P936" s="1" t="s">
        <v>67</v>
      </c>
      <c r="Q936" s="1" t="s">
        <v>68</v>
      </c>
      <c r="R936" s="2">
        <v>13141.98</v>
      </c>
      <c r="S936" s="1" t="s">
        <v>69</v>
      </c>
      <c r="T936" s="3">
        <v>1.3828971800033117E-5</v>
      </c>
      <c r="U936" s="4">
        <v>259.56726307029629</v>
      </c>
      <c r="V936" s="4">
        <v>38.93508946054444</v>
      </c>
      <c r="W936" s="4">
        <v>220.63217360975185</v>
      </c>
      <c r="X936" s="1" t="s">
        <v>13</v>
      </c>
    </row>
    <row r="937" spans="1:24" x14ac:dyDescent="0.25">
      <c r="A937" s="1" t="s">
        <v>53</v>
      </c>
      <c r="B937" s="1" t="s">
        <v>54</v>
      </c>
      <c r="C937" s="1" t="s">
        <v>109</v>
      </c>
      <c r="D937" s="1" t="s">
        <v>110</v>
      </c>
      <c r="E937" s="1" t="s">
        <v>57</v>
      </c>
      <c r="F937" s="1" t="s">
        <v>58</v>
      </c>
      <c r="G937" s="1" t="s">
        <v>59</v>
      </c>
      <c r="H937" s="1" t="s">
        <v>223</v>
      </c>
      <c r="I937" s="1" t="s">
        <v>15</v>
      </c>
      <c r="J937" s="1" t="s">
        <v>61</v>
      </c>
      <c r="K937" s="1" t="s">
        <v>62</v>
      </c>
      <c r="L937" s="1" t="s">
        <v>63</v>
      </c>
      <c r="M937" s="1" t="s">
        <v>64</v>
      </c>
      <c r="N937" s="1" t="s">
        <v>131</v>
      </c>
      <c r="O937" s="1" t="s">
        <v>132</v>
      </c>
      <c r="P937" s="1" t="s">
        <v>67</v>
      </c>
      <c r="Q937" s="1" t="s">
        <v>68</v>
      </c>
      <c r="R937" s="2">
        <v>569002.05000000005</v>
      </c>
      <c r="S937" s="1" t="s">
        <v>69</v>
      </c>
      <c r="T937" s="3">
        <v>5.9874640682842581E-4</v>
      </c>
      <c r="U937" s="4">
        <v>11238.3601862039</v>
      </c>
      <c r="V937" s="4">
        <v>1685.7540279305849</v>
      </c>
      <c r="W937" s="4">
        <v>9552.6061582733146</v>
      </c>
      <c r="X937" s="1" t="s">
        <v>13</v>
      </c>
    </row>
    <row r="938" spans="1:24" x14ac:dyDescent="0.25">
      <c r="A938" s="1" t="s">
        <v>53</v>
      </c>
      <c r="B938" s="1" t="s">
        <v>54</v>
      </c>
      <c r="C938" s="1" t="s">
        <v>115</v>
      </c>
      <c r="D938" s="1" t="s">
        <v>116</v>
      </c>
      <c r="E938" s="1" t="s">
        <v>57</v>
      </c>
      <c r="F938" s="1" t="s">
        <v>58</v>
      </c>
      <c r="G938" s="1" t="s">
        <v>59</v>
      </c>
      <c r="H938" s="1" t="s">
        <v>223</v>
      </c>
      <c r="I938" s="1" t="s">
        <v>15</v>
      </c>
      <c r="J938" s="1" t="s">
        <v>61</v>
      </c>
      <c r="K938" s="1" t="s">
        <v>62</v>
      </c>
      <c r="L938" s="1" t="s">
        <v>177</v>
      </c>
      <c r="M938" s="1" t="s">
        <v>178</v>
      </c>
      <c r="N938" s="1" t="s">
        <v>185</v>
      </c>
      <c r="O938" s="1" t="s">
        <v>186</v>
      </c>
      <c r="P938" s="1" t="s">
        <v>67</v>
      </c>
      <c r="Q938" s="1" t="s">
        <v>68</v>
      </c>
      <c r="R938" s="2">
        <v>3277.85</v>
      </c>
      <c r="S938" s="1" t="s">
        <v>69</v>
      </c>
      <c r="T938" s="3">
        <v>3.4491983106608407E-6</v>
      </c>
      <c r="U938" s="4">
        <v>64.740819363213973</v>
      </c>
      <c r="V938" s="4">
        <v>9.7111229044820959</v>
      </c>
      <c r="W938" s="4">
        <v>55.029696458731877</v>
      </c>
      <c r="X938" s="1" t="s">
        <v>13</v>
      </c>
    </row>
    <row r="939" spans="1:24" x14ac:dyDescent="0.25">
      <c r="A939" s="1" t="s">
        <v>53</v>
      </c>
      <c r="B939" s="1" t="s">
        <v>54</v>
      </c>
      <c r="C939" s="1" t="s">
        <v>155</v>
      </c>
      <c r="D939" s="1" t="s">
        <v>156</v>
      </c>
      <c r="E939" s="1" t="s">
        <v>57</v>
      </c>
      <c r="F939" s="1" t="s">
        <v>58</v>
      </c>
      <c r="G939" s="1" t="s">
        <v>59</v>
      </c>
      <c r="H939" s="1" t="s">
        <v>223</v>
      </c>
      <c r="I939" s="1" t="s">
        <v>15</v>
      </c>
      <c r="J939" s="1" t="s">
        <v>61</v>
      </c>
      <c r="K939" s="1" t="s">
        <v>62</v>
      </c>
      <c r="L939" s="1" t="s">
        <v>82</v>
      </c>
      <c r="M939" s="1" t="s">
        <v>83</v>
      </c>
      <c r="N939" s="1" t="s">
        <v>105</v>
      </c>
      <c r="O939" s="1" t="s">
        <v>106</v>
      </c>
      <c r="P939" s="1" t="s">
        <v>67</v>
      </c>
      <c r="Q939" s="1" t="s">
        <v>68</v>
      </c>
      <c r="R939" s="2">
        <v>71835.41</v>
      </c>
      <c r="S939" s="1" t="s">
        <v>69</v>
      </c>
      <c r="T939" s="3">
        <v>7.5590577609600462E-5</v>
      </c>
      <c r="U939" s="4">
        <v>1418.8212708612093</v>
      </c>
      <c r="V939" s="4">
        <v>212.8231906291814</v>
      </c>
      <c r="W939" s="4">
        <v>1205.9980802320279</v>
      </c>
      <c r="X939" s="1" t="s">
        <v>13</v>
      </c>
    </row>
    <row r="940" spans="1:24" x14ac:dyDescent="0.25">
      <c r="A940" s="1" t="s">
        <v>53</v>
      </c>
      <c r="B940" s="1" t="s">
        <v>54</v>
      </c>
      <c r="C940" s="1" t="s">
        <v>109</v>
      </c>
      <c r="D940" s="1" t="s">
        <v>110</v>
      </c>
      <c r="E940" s="1" t="s">
        <v>57</v>
      </c>
      <c r="F940" s="1" t="s">
        <v>58</v>
      </c>
      <c r="G940" s="1" t="s">
        <v>59</v>
      </c>
      <c r="H940" s="1" t="s">
        <v>223</v>
      </c>
      <c r="I940" s="1" t="s">
        <v>15</v>
      </c>
      <c r="J940" s="1" t="s">
        <v>61</v>
      </c>
      <c r="K940" s="1" t="s">
        <v>62</v>
      </c>
      <c r="L940" s="1" t="s">
        <v>89</v>
      </c>
      <c r="M940" s="1" t="s">
        <v>90</v>
      </c>
      <c r="N940" s="1" t="s">
        <v>91</v>
      </c>
      <c r="O940" s="1" t="s">
        <v>92</v>
      </c>
      <c r="P940" s="1" t="s">
        <v>67</v>
      </c>
      <c r="Q940" s="1" t="s">
        <v>68</v>
      </c>
      <c r="R940" s="2">
        <v>1219575.6000000001</v>
      </c>
      <c r="S940" s="1" t="s">
        <v>69</v>
      </c>
      <c r="T940" s="3">
        <v>1.2833284315155304E-3</v>
      </c>
      <c r="U940" s="4">
        <v>24087.839168779323</v>
      </c>
      <c r="V940" s="4">
        <v>3613.1758753168983</v>
      </c>
      <c r="W940" s="4">
        <v>20474.663293462425</v>
      </c>
      <c r="X940" s="1" t="s">
        <v>13</v>
      </c>
    </row>
    <row r="941" spans="1:24" x14ac:dyDescent="0.25">
      <c r="A941" s="1" t="s">
        <v>53</v>
      </c>
      <c r="B941" s="1" t="s">
        <v>54</v>
      </c>
      <c r="C941" s="1" t="s">
        <v>111</v>
      </c>
      <c r="D941" s="1" t="s">
        <v>112</v>
      </c>
      <c r="E941" s="1" t="s">
        <v>57</v>
      </c>
      <c r="F941" s="1" t="s">
        <v>58</v>
      </c>
      <c r="G941" s="1" t="s">
        <v>59</v>
      </c>
      <c r="H941" s="1" t="s">
        <v>223</v>
      </c>
      <c r="I941" s="1" t="s">
        <v>15</v>
      </c>
      <c r="J941" s="1" t="s">
        <v>61</v>
      </c>
      <c r="K941" s="1" t="s">
        <v>62</v>
      </c>
      <c r="L941" s="1" t="s">
        <v>63</v>
      </c>
      <c r="M941" s="1" t="s">
        <v>64</v>
      </c>
      <c r="N941" s="1" t="s">
        <v>147</v>
      </c>
      <c r="O941" s="1" t="s">
        <v>148</v>
      </c>
      <c r="P941" s="1" t="s">
        <v>67</v>
      </c>
      <c r="Q941" s="1" t="s">
        <v>68</v>
      </c>
      <c r="R941" s="2">
        <v>79126.59</v>
      </c>
      <c r="S941" s="1" t="s">
        <v>69</v>
      </c>
      <c r="T941" s="3">
        <v>8.3262901156658467E-5</v>
      </c>
      <c r="U941" s="4">
        <v>1562.8293759681171</v>
      </c>
      <c r="V941" s="4">
        <v>234.42440639521755</v>
      </c>
      <c r="W941" s="4">
        <v>1328.4049695728995</v>
      </c>
      <c r="X941" s="1" t="s">
        <v>13</v>
      </c>
    </row>
    <row r="942" spans="1:24" x14ac:dyDescent="0.25">
      <c r="A942" s="1" t="s">
        <v>53</v>
      </c>
      <c r="B942" s="1" t="s">
        <v>54</v>
      </c>
      <c r="C942" s="1" t="s">
        <v>155</v>
      </c>
      <c r="D942" s="1" t="s">
        <v>156</v>
      </c>
      <c r="E942" s="1" t="s">
        <v>57</v>
      </c>
      <c r="F942" s="1" t="s">
        <v>58</v>
      </c>
      <c r="G942" s="1" t="s">
        <v>59</v>
      </c>
      <c r="H942" s="1" t="s">
        <v>223</v>
      </c>
      <c r="I942" s="1" t="s">
        <v>15</v>
      </c>
      <c r="J942" s="1" t="s">
        <v>61</v>
      </c>
      <c r="K942" s="1" t="s">
        <v>62</v>
      </c>
      <c r="L942" s="1" t="s">
        <v>63</v>
      </c>
      <c r="M942" s="1" t="s">
        <v>64</v>
      </c>
      <c r="N942" s="1" t="s">
        <v>65</v>
      </c>
      <c r="O942" s="1" t="s">
        <v>66</v>
      </c>
      <c r="P942" s="1" t="s">
        <v>67</v>
      </c>
      <c r="Q942" s="1" t="s">
        <v>68</v>
      </c>
      <c r="R942" s="2">
        <v>366830.94</v>
      </c>
      <c r="S942" s="1" t="s">
        <v>69</v>
      </c>
      <c r="T942" s="3">
        <v>3.8600688211667044E-4</v>
      </c>
      <c r="U942" s="4">
        <v>7245.2783450670358</v>
      </c>
      <c r="V942" s="4">
        <v>1086.7917517600554</v>
      </c>
      <c r="W942" s="4">
        <v>6158.4865933069805</v>
      </c>
      <c r="X942" s="1" t="s">
        <v>13</v>
      </c>
    </row>
    <row r="943" spans="1:24" x14ac:dyDescent="0.25">
      <c r="A943" s="1" t="s">
        <v>53</v>
      </c>
      <c r="B943" s="1" t="s">
        <v>54</v>
      </c>
      <c r="C943" s="1" t="s">
        <v>109</v>
      </c>
      <c r="D943" s="1" t="s">
        <v>110</v>
      </c>
      <c r="E943" s="1" t="s">
        <v>57</v>
      </c>
      <c r="F943" s="1" t="s">
        <v>58</v>
      </c>
      <c r="G943" s="1" t="s">
        <v>59</v>
      </c>
      <c r="H943" s="1" t="s">
        <v>223</v>
      </c>
      <c r="I943" s="1" t="s">
        <v>15</v>
      </c>
      <c r="J943" s="1" t="s">
        <v>250</v>
      </c>
      <c r="K943" s="1" t="s">
        <v>251</v>
      </c>
      <c r="L943" s="1" t="s">
        <v>63</v>
      </c>
      <c r="M943" s="1" t="s">
        <v>64</v>
      </c>
      <c r="N943" s="1" t="s">
        <v>107</v>
      </c>
      <c r="O943" s="1" t="s">
        <v>108</v>
      </c>
      <c r="P943" s="1" t="s">
        <v>67</v>
      </c>
      <c r="Q943" s="1" t="s">
        <v>68</v>
      </c>
      <c r="R943" s="2">
        <v>19898.52</v>
      </c>
      <c r="S943" s="1" t="s">
        <v>69</v>
      </c>
      <c r="T943" s="3">
        <v>2.0938707252818449E-5</v>
      </c>
      <c r="U943" s="4">
        <v>393.01569288262141</v>
      </c>
      <c r="V943" s="4">
        <v>58.952353932393208</v>
      </c>
      <c r="W943" s="4">
        <v>334.06333895022817</v>
      </c>
      <c r="X943" s="1" t="s">
        <v>13</v>
      </c>
    </row>
    <row r="944" spans="1:24" x14ac:dyDescent="0.25">
      <c r="A944" s="1" t="s">
        <v>53</v>
      </c>
      <c r="B944" s="1" t="s">
        <v>54</v>
      </c>
      <c r="C944" s="1" t="s">
        <v>155</v>
      </c>
      <c r="D944" s="1" t="s">
        <v>156</v>
      </c>
      <c r="E944" s="1" t="s">
        <v>57</v>
      </c>
      <c r="F944" s="1" t="s">
        <v>58</v>
      </c>
      <c r="G944" s="1" t="s">
        <v>59</v>
      </c>
      <c r="H944" s="1" t="s">
        <v>223</v>
      </c>
      <c r="I944" s="1" t="s">
        <v>15</v>
      </c>
      <c r="J944" s="1" t="s">
        <v>61</v>
      </c>
      <c r="K944" s="1" t="s">
        <v>62</v>
      </c>
      <c r="L944" s="1" t="s">
        <v>89</v>
      </c>
      <c r="M944" s="1" t="s">
        <v>90</v>
      </c>
      <c r="N944" s="1" t="s">
        <v>266</v>
      </c>
      <c r="O944" s="1" t="s">
        <v>267</v>
      </c>
      <c r="P944" s="1" t="s">
        <v>67</v>
      </c>
      <c r="Q944" s="1" t="s">
        <v>68</v>
      </c>
      <c r="R944" s="2">
        <v>25668.48</v>
      </c>
      <c r="S944" s="1" t="s">
        <v>69</v>
      </c>
      <c r="T944" s="3">
        <v>2.7010289626807686E-5</v>
      </c>
      <c r="U944" s="4">
        <v>506.97817990703373</v>
      </c>
      <c r="V944" s="4">
        <v>76.046726986055063</v>
      </c>
      <c r="W944" s="4">
        <v>430.93145292097864</v>
      </c>
      <c r="X944" s="1" t="s">
        <v>13</v>
      </c>
    </row>
    <row r="945" spans="1:24" x14ac:dyDescent="0.25">
      <c r="A945" s="1" t="s">
        <v>53</v>
      </c>
      <c r="B945" s="1" t="s">
        <v>54</v>
      </c>
      <c r="C945" s="1" t="s">
        <v>173</v>
      </c>
      <c r="D945" s="1" t="s">
        <v>174</v>
      </c>
      <c r="E945" s="1" t="s">
        <v>57</v>
      </c>
      <c r="F945" s="1" t="s">
        <v>58</v>
      </c>
      <c r="G945" s="1" t="s">
        <v>59</v>
      </c>
      <c r="H945" s="1" t="s">
        <v>223</v>
      </c>
      <c r="I945" s="1" t="s">
        <v>15</v>
      </c>
      <c r="J945" s="1" t="s">
        <v>61</v>
      </c>
      <c r="K945" s="1" t="s">
        <v>62</v>
      </c>
      <c r="L945" s="1" t="s">
        <v>127</v>
      </c>
      <c r="M945" s="1" t="s">
        <v>128</v>
      </c>
      <c r="N945" s="1" t="s">
        <v>129</v>
      </c>
      <c r="O945" s="1" t="s">
        <v>130</v>
      </c>
      <c r="P945" s="1" t="s">
        <v>67</v>
      </c>
      <c r="Q945" s="1" t="s">
        <v>68</v>
      </c>
      <c r="R945" s="2">
        <v>663856.97</v>
      </c>
      <c r="S945" s="1" t="s">
        <v>69</v>
      </c>
      <c r="T945" s="3">
        <v>6.9855983020712491E-4</v>
      </c>
      <c r="U945" s="4">
        <v>13111.839827258891</v>
      </c>
      <c r="V945" s="4">
        <v>1966.7759740888337</v>
      </c>
      <c r="W945" s="4">
        <v>11145.063853170057</v>
      </c>
      <c r="X945" s="1" t="s">
        <v>13</v>
      </c>
    </row>
    <row r="946" spans="1:24" x14ac:dyDescent="0.25">
      <c r="A946" s="1" t="s">
        <v>53</v>
      </c>
      <c r="B946" s="1" t="s">
        <v>54</v>
      </c>
      <c r="C946" s="1" t="s">
        <v>109</v>
      </c>
      <c r="D946" s="1" t="s">
        <v>110</v>
      </c>
      <c r="E946" s="1" t="s">
        <v>57</v>
      </c>
      <c r="F946" s="1" t="s">
        <v>58</v>
      </c>
      <c r="G946" s="1" t="s">
        <v>59</v>
      </c>
      <c r="H946" s="1" t="s">
        <v>223</v>
      </c>
      <c r="I946" s="1" t="s">
        <v>15</v>
      </c>
      <c r="J946" s="1" t="s">
        <v>61</v>
      </c>
      <c r="K946" s="1" t="s">
        <v>62</v>
      </c>
      <c r="L946" s="1" t="s">
        <v>82</v>
      </c>
      <c r="M946" s="1" t="s">
        <v>83</v>
      </c>
      <c r="N946" s="1" t="s">
        <v>161</v>
      </c>
      <c r="O946" s="1" t="s">
        <v>162</v>
      </c>
      <c r="P946" s="1" t="s">
        <v>67</v>
      </c>
      <c r="Q946" s="1" t="s">
        <v>68</v>
      </c>
      <c r="R946" s="2">
        <v>49217.270000000004</v>
      </c>
      <c r="S946" s="1" t="s">
        <v>69</v>
      </c>
      <c r="T946" s="3">
        <v>5.1790083298301779E-5</v>
      </c>
      <c r="U946" s="4">
        <v>972.0903600288392</v>
      </c>
      <c r="V946" s="4">
        <v>145.81355400432588</v>
      </c>
      <c r="W946" s="4">
        <v>826.27680602451335</v>
      </c>
      <c r="X946" s="1" t="s">
        <v>13</v>
      </c>
    </row>
    <row r="947" spans="1:24" x14ac:dyDescent="0.25">
      <c r="A947" s="1" t="s">
        <v>53</v>
      </c>
      <c r="B947" s="1" t="s">
        <v>54</v>
      </c>
      <c r="C947" s="1" t="s">
        <v>93</v>
      </c>
      <c r="D947" s="1" t="s">
        <v>94</v>
      </c>
      <c r="E947" s="1" t="s">
        <v>57</v>
      </c>
      <c r="F947" s="1" t="s">
        <v>58</v>
      </c>
      <c r="G947" s="1" t="s">
        <v>59</v>
      </c>
      <c r="H947" s="1" t="s">
        <v>223</v>
      </c>
      <c r="I947" s="1" t="s">
        <v>15</v>
      </c>
      <c r="J947" s="1" t="s">
        <v>61</v>
      </c>
      <c r="K947" s="1" t="s">
        <v>62</v>
      </c>
      <c r="L947" s="1" t="s">
        <v>89</v>
      </c>
      <c r="M947" s="1" t="s">
        <v>90</v>
      </c>
      <c r="N947" s="1" t="s">
        <v>167</v>
      </c>
      <c r="O947" s="1" t="s">
        <v>168</v>
      </c>
      <c r="P947" s="1" t="s">
        <v>67</v>
      </c>
      <c r="Q947" s="1" t="s">
        <v>68</v>
      </c>
      <c r="R947" s="2">
        <v>662183.56000000006</v>
      </c>
      <c r="S947" s="1" t="s">
        <v>69</v>
      </c>
      <c r="T947" s="3">
        <v>6.9679894336207627E-4</v>
      </c>
      <c r="U947" s="4">
        <v>13078.788304300064</v>
      </c>
      <c r="V947" s="4">
        <v>1961.8182456450095</v>
      </c>
      <c r="W947" s="4">
        <v>11116.970058655053</v>
      </c>
      <c r="X947" s="1" t="s">
        <v>13</v>
      </c>
    </row>
    <row r="948" spans="1:24" x14ac:dyDescent="0.25">
      <c r="A948" s="1" t="s">
        <v>53</v>
      </c>
      <c r="B948" s="1" t="s">
        <v>54</v>
      </c>
      <c r="C948" s="1" t="s">
        <v>123</v>
      </c>
      <c r="D948" s="1" t="s">
        <v>124</v>
      </c>
      <c r="E948" s="1" t="s">
        <v>57</v>
      </c>
      <c r="F948" s="1" t="s">
        <v>58</v>
      </c>
      <c r="G948" s="1" t="s">
        <v>59</v>
      </c>
      <c r="H948" s="1" t="s">
        <v>223</v>
      </c>
      <c r="I948" s="1" t="s">
        <v>15</v>
      </c>
      <c r="J948" s="1" t="s">
        <v>61</v>
      </c>
      <c r="K948" s="1" t="s">
        <v>62</v>
      </c>
      <c r="L948" s="1" t="s">
        <v>63</v>
      </c>
      <c r="M948" s="1" t="s">
        <v>64</v>
      </c>
      <c r="N948" s="1" t="s">
        <v>119</v>
      </c>
      <c r="O948" s="1" t="s">
        <v>120</v>
      </c>
      <c r="P948" s="1" t="s">
        <v>67</v>
      </c>
      <c r="Q948" s="1" t="s">
        <v>68</v>
      </c>
      <c r="R948" s="2">
        <v>371865.27</v>
      </c>
      <c r="S948" s="1" t="s">
        <v>69</v>
      </c>
      <c r="T948" s="3">
        <v>3.913043797237328E-4</v>
      </c>
      <c r="U948" s="4">
        <v>7344.7114030607854</v>
      </c>
      <c r="V948" s="4">
        <v>1101.7067104591179</v>
      </c>
      <c r="W948" s="4">
        <v>6243.0046926016676</v>
      </c>
      <c r="X948" s="1" t="s">
        <v>13</v>
      </c>
    </row>
    <row r="949" spans="1:24" x14ac:dyDescent="0.25">
      <c r="A949" s="1" t="s">
        <v>53</v>
      </c>
      <c r="B949" s="1" t="s">
        <v>54</v>
      </c>
      <c r="C949" s="1" t="s">
        <v>87</v>
      </c>
      <c r="D949" s="1" t="s">
        <v>88</v>
      </c>
      <c r="E949" s="1" t="s">
        <v>57</v>
      </c>
      <c r="F949" s="1" t="s">
        <v>58</v>
      </c>
      <c r="G949" s="1" t="s">
        <v>59</v>
      </c>
      <c r="H949" s="1" t="s">
        <v>223</v>
      </c>
      <c r="I949" s="1" t="s">
        <v>15</v>
      </c>
      <c r="J949" s="1" t="s">
        <v>61</v>
      </c>
      <c r="K949" s="1" t="s">
        <v>62</v>
      </c>
      <c r="L949" s="1" t="s">
        <v>63</v>
      </c>
      <c r="M949" s="1" t="s">
        <v>64</v>
      </c>
      <c r="N949" s="1" t="s">
        <v>72</v>
      </c>
      <c r="O949" s="1" t="s">
        <v>73</v>
      </c>
      <c r="P949" s="1" t="s">
        <v>67</v>
      </c>
      <c r="Q949" s="1" t="s">
        <v>68</v>
      </c>
      <c r="R949" s="2">
        <v>346065.37</v>
      </c>
      <c r="S949" s="1" t="s">
        <v>69</v>
      </c>
      <c r="T949" s="3">
        <v>3.641558001684698E-4</v>
      </c>
      <c r="U949" s="4">
        <v>6835.137546572847</v>
      </c>
      <c r="V949" s="4">
        <v>1025.2706319859269</v>
      </c>
      <c r="W949" s="4">
        <v>5809.8669145869198</v>
      </c>
      <c r="X949" s="1" t="s">
        <v>13</v>
      </c>
    </row>
    <row r="950" spans="1:24" x14ac:dyDescent="0.25">
      <c r="A950" s="1" t="s">
        <v>53</v>
      </c>
      <c r="B950" s="1" t="s">
        <v>54</v>
      </c>
      <c r="C950" s="1" t="s">
        <v>87</v>
      </c>
      <c r="D950" s="1" t="s">
        <v>88</v>
      </c>
      <c r="E950" s="1" t="s">
        <v>57</v>
      </c>
      <c r="F950" s="1" t="s">
        <v>58</v>
      </c>
      <c r="G950" s="1" t="s">
        <v>59</v>
      </c>
      <c r="H950" s="1" t="s">
        <v>223</v>
      </c>
      <c r="I950" s="1" t="s">
        <v>15</v>
      </c>
      <c r="J950" s="1" t="s">
        <v>61</v>
      </c>
      <c r="K950" s="1" t="s">
        <v>62</v>
      </c>
      <c r="L950" s="1" t="s">
        <v>127</v>
      </c>
      <c r="M950" s="1" t="s">
        <v>128</v>
      </c>
      <c r="N950" s="1" t="s">
        <v>232</v>
      </c>
      <c r="O950" s="1" t="s">
        <v>233</v>
      </c>
      <c r="P950" s="1" t="s">
        <v>67</v>
      </c>
      <c r="Q950" s="1" t="s">
        <v>68</v>
      </c>
      <c r="R950" s="2">
        <v>289889.41000000003</v>
      </c>
      <c r="S950" s="1" t="s">
        <v>69</v>
      </c>
      <c r="T950" s="3">
        <v>3.0504326410618789E-4</v>
      </c>
      <c r="U950" s="4">
        <v>5725.6060918341827</v>
      </c>
      <c r="V950" s="4">
        <v>858.84091377512743</v>
      </c>
      <c r="W950" s="4">
        <v>4866.765178059055</v>
      </c>
      <c r="X950" s="1" t="s">
        <v>13</v>
      </c>
    </row>
    <row r="951" spans="1:24" x14ac:dyDescent="0.25">
      <c r="A951" s="1" t="s">
        <v>53</v>
      </c>
      <c r="B951" s="1" t="s">
        <v>54</v>
      </c>
      <c r="C951" s="1" t="s">
        <v>149</v>
      </c>
      <c r="D951" s="1" t="s">
        <v>150</v>
      </c>
      <c r="E951" s="1" t="s">
        <v>57</v>
      </c>
      <c r="F951" s="1" t="s">
        <v>58</v>
      </c>
      <c r="G951" s="1" t="s">
        <v>59</v>
      </c>
      <c r="H951" s="1" t="s">
        <v>223</v>
      </c>
      <c r="I951" s="1" t="s">
        <v>15</v>
      </c>
      <c r="J951" s="1" t="s">
        <v>61</v>
      </c>
      <c r="K951" s="1" t="s">
        <v>62</v>
      </c>
      <c r="L951" s="1" t="s">
        <v>82</v>
      </c>
      <c r="M951" s="1" t="s">
        <v>83</v>
      </c>
      <c r="N951" s="1" t="s">
        <v>105</v>
      </c>
      <c r="O951" s="1" t="s">
        <v>106</v>
      </c>
      <c r="P951" s="1" t="s">
        <v>67</v>
      </c>
      <c r="Q951" s="1" t="s">
        <v>68</v>
      </c>
      <c r="R951" s="2">
        <v>192126.13</v>
      </c>
      <c r="S951" s="1" t="s">
        <v>69</v>
      </c>
      <c r="T951" s="3">
        <v>2.0216944736025294E-4</v>
      </c>
      <c r="U951" s="4">
        <v>3794.6834288583568</v>
      </c>
      <c r="V951" s="4">
        <v>569.20251432875352</v>
      </c>
      <c r="W951" s="4">
        <v>3225.4809145296031</v>
      </c>
      <c r="X951" s="1" t="s">
        <v>13</v>
      </c>
    </row>
    <row r="952" spans="1:24" x14ac:dyDescent="0.25">
      <c r="A952" s="1" t="s">
        <v>53</v>
      </c>
      <c r="B952" s="1" t="s">
        <v>54</v>
      </c>
      <c r="C952" s="1" t="s">
        <v>155</v>
      </c>
      <c r="D952" s="1" t="s">
        <v>156</v>
      </c>
      <c r="E952" s="1" t="s">
        <v>57</v>
      </c>
      <c r="F952" s="1" t="s">
        <v>58</v>
      </c>
      <c r="G952" s="1" t="s">
        <v>59</v>
      </c>
      <c r="H952" s="1" t="s">
        <v>223</v>
      </c>
      <c r="I952" s="1" t="s">
        <v>15</v>
      </c>
      <c r="J952" s="1" t="s">
        <v>61</v>
      </c>
      <c r="K952" s="1" t="s">
        <v>62</v>
      </c>
      <c r="L952" s="1" t="s">
        <v>82</v>
      </c>
      <c r="M952" s="1" t="s">
        <v>83</v>
      </c>
      <c r="N952" s="1" t="s">
        <v>161</v>
      </c>
      <c r="O952" s="1" t="s">
        <v>162</v>
      </c>
      <c r="P952" s="1" t="s">
        <v>67</v>
      </c>
      <c r="Q952" s="1" t="s">
        <v>68</v>
      </c>
      <c r="R952" s="2">
        <v>23420.760000000002</v>
      </c>
      <c r="S952" s="1" t="s">
        <v>69</v>
      </c>
      <c r="T952" s="3">
        <v>2.4645070953946337E-5</v>
      </c>
      <c r="U952" s="4">
        <v>462.5834594350527</v>
      </c>
      <c r="V952" s="4">
        <v>69.3875189152579</v>
      </c>
      <c r="W952" s="4">
        <v>393.19594051979476</v>
      </c>
      <c r="X952" s="1" t="s">
        <v>13</v>
      </c>
    </row>
    <row r="953" spans="1:24" x14ac:dyDescent="0.25">
      <c r="A953" s="1" t="s">
        <v>53</v>
      </c>
      <c r="B953" s="1" t="s">
        <v>54</v>
      </c>
      <c r="C953" s="1" t="s">
        <v>70</v>
      </c>
      <c r="D953" s="1" t="s">
        <v>71</v>
      </c>
      <c r="E953" s="1" t="s">
        <v>57</v>
      </c>
      <c r="F953" s="1" t="s">
        <v>58</v>
      </c>
      <c r="G953" s="1" t="s">
        <v>59</v>
      </c>
      <c r="H953" s="1" t="s">
        <v>223</v>
      </c>
      <c r="I953" s="1" t="s">
        <v>15</v>
      </c>
      <c r="J953" s="1" t="s">
        <v>61</v>
      </c>
      <c r="K953" s="1" t="s">
        <v>62</v>
      </c>
      <c r="L953" s="1" t="s">
        <v>127</v>
      </c>
      <c r="M953" s="1" t="s">
        <v>128</v>
      </c>
      <c r="N953" s="1" t="s">
        <v>228</v>
      </c>
      <c r="O953" s="1" t="s">
        <v>229</v>
      </c>
      <c r="P953" s="1" t="s">
        <v>67</v>
      </c>
      <c r="Q953" s="1" t="s">
        <v>68</v>
      </c>
      <c r="R953" s="2">
        <v>1207489.9099999999</v>
      </c>
      <c r="S953" s="1" t="s">
        <v>69</v>
      </c>
      <c r="T953" s="3">
        <v>1.2706109668569369E-3</v>
      </c>
      <c r="U953" s="4">
        <v>23849.134690792289</v>
      </c>
      <c r="V953" s="4">
        <v>3577.3702036188433</v>
      </c>
      <c r="W953" s="4">
        <v>20271.764487173445</v>
      </c>
      <c r="X953" s="1" t="s">
        <v>13</v>
      </c>
    </row>
    <row r="954" spans="1:24" x14ac:dyDescent="0.25">
      <c r="A954" s="1" t="s">
        <v>53</v>
      </c>
      <c r="B954" s="1" t="s">
        <v>54</v>
      </c>
      <c r="C954" s="1" t="s">
        <v>143</v>
      </c>
      <c r="D954" s="1" t="s">
        <v>144</v>
      </c>
      <c r="E954" s="1" t="s">
        <v>57</v>
      </c>
      <c r="F954" s="1" t="s">
        <v>58</v>
      </c>
      <c r="G954" s="1" t="s">
        <v>59</v>
      </c>
      <c r="H954" s="1" t="s">
        <v>223</v>
      </c>
      <c r="I954" s="1" t="s">
        <v>15</v>
      </c>
      <c r="J954" s="1" t="s">
        <v>244</v>
      </c>
      <c r="K954" s="1" t="s">
        <v>245</v>
      </c>
      <c r="L954" s="1" t="s">
        <v>127</v>
      </c>
      <c r="M954" s="1" t="s">
        <v>128</v>
      </c>
      <c r="N954" s="1" t="s">
        <v>230</v>
      </c>
      <c r="O954" s="1" t="s">
        <v>231</v>
      </c>
      <c r="P954" s="1" t="s">
        <v>67</v>
      </c>
      <c r="Q954" s="1" t="s">
        <v>68</v>
      </c>
      <c r="R954" s="2">
        <v>33848.1</v>
      </c>
      <c r="S954" s="1" t="s">
        <v>69</v>
      </c>
      <c r="T954" s="3">
        <v>3.5617496023027043E-5</v>
      </c>
      <c r="U954" s="4">
        <v>668.53386454169731</v>
      </c>
      <c r="V954" s="4">
        <v>100.28007968125459</v>
      </c>
      <c r="W954" s="4">
        <v>568.25378486044269</v>
      </c>
      <c r="X954" s="1" t="s">
        <v>13</v>
      </c>
    </row>
    <row r="955" spans="1:24" x14ac:dyDescent="0.25">
      <c r="A955" s="1" t="s">
        <v>53</v>
      </c>
      <c r="B955" s="1" t="s">
        <v>54</v>
      </c>
      <c r="C955" s="1" t="s">
        <v>70</v>
      </c>
      <c r="D955" s="1" t="s">
        <v>71</v>
      </c>
      <c r="E955" s="1" t="s">
        <v>57</v>
      </c>
      <c r="F955" s="1" t="s">
        <v>58</v>
      </c>
      <c r="G955" s="1" t="s">
        <v>59</v>
      </c>
      <c r="H955" s="1" t="s">
        <v>223</v>
      </c>
      <c r="I955" s="1" t="s">
        <v>15</v>
      </c>
      <c r="J955" s="1" t="s">
        <v>61</v>
      </c>
      <c r="K955" s="1" t="s">
        <v>62</v>
      </c>
      <c r="L955" s="1" t="s">
        <v>89</v>
      </c>
      <c r="M955" s="1" t="s">
        <v>90</v>
      </c>
      <c r="N955" s="1" t="s">
        <v>121</v>
      </c>
      <c r="O955" s="1" t="s">
        <v>122</v>
      </c>
      <c r="P955" s="1" t="s">
        <v>67</v>
      </c>
      <c r="Q955" s="1" t="s">
        <v>68</v>
      </c>
      <c r="R955" s="2">
        <v>3767955.88</v>
      </c>
      <c r="S955" s="1" t="s">
        <v>69</v>
      </c>
      <c r="T955" s="3">
        <v>3.964924281446857E-3</v>
      </c>
      <c r="U955" s="4">
        <v>74420.901199151864</v>
      </c>
      <c r="V955" s="4">
        <v>11163.135179872779</v>
      </c>
      <c r="W955" s="4">
        <v>63257.766019279079</v>
      </c>
      <c r="X955" s="1" t="s">
        <v>13</v>
      </c>
    </row>
    <row r="956" spans="1:24" x14ac:dyDescent="0.25">
      <c r="A956" s="1" t="s">
        <v>53</v>
      </c>
      <c r="B956" s="1" t="s">
        <v>54</v>
      </c>
      <c r="C956" s="1" t="s">
        <v>70</v>
      </c>
      <c r="D956" s="1" t="s">
        <v>71</v>
      </c>
      <c r="E956" s="1" t="s">
        <v>57</v>
      </c>
      <c r="F956" s="1" t="s">
        <v>58</v>
      </c>
      <c r="G956" s="1" t="s">
        <v>59</v>
      </c>
      <c r="H956" s="1" t="s">
        <v>223</v>
      </c>
      <c r="I956" s="1" t="s">
        <v>15</v>
      </c>
      <c r="J956" s="1" t="s">
        <v>61</v>
      </c>
      <c r="K956" s="1" t="s">
        <v>62</v>
      </c>
      <c r="L956" s="1" t="s">
        <v>89</v>
      </c>
      <c r="M956" s="1" t="s">
        <v>90</v>
      </c>
      <c r="N956" s="1" t="s">
        <v>151</v>
      </c>
      <c r="O956" s="1" t="s">
        <v>152</v>
      </c>
      <c r="P956" s="1" t="s">
        <v>67</v>
      </c>
      <c r="Q956" s="1" t="s">
        <v>68</v>
      </c>
      <c r="R956" s="2">
        <v>3681.01</v>
      </c>
      <c r="S956" s="1" t="s">
        <v>69</v>
      </c>
      <c r="T956" s="3">
        <v>3.8734333400020323E-6</v>
      </c>
      <c r="U956" s="4">
        <v>72.703633016820262</v>
      </c>
      <c r="V956" s="4">
        <v>10.905544952523039</v>
      </c>
      <c r="W956" s="4">
        <v>61.798088064297218</v>
      </c>
      <c r="X956" s="1" t="s">
        <v>13</v>
      </c>
    </row>
    <row r="957" spans="1:24" x14ac:dyDescent="0.25">
      <c r="A957" s="1" t="s">
        <v>53</v>
      </c>
      <c r="B957" s="1" t="s">
        <v>54</v>
      </c>
      <c r="C957" s="1" t="s">
        <v>155</v>
      </c>
      <c r="D957" s="1" t="s">
        <v>156</v>
      </c>
      <c r="E957" s="1" t="s">
        <v>57</v>
      </c>
      <c r="F957" s="1" t="s">
        <v>58</v>
      </c>
      <c r="G957" s="1" t="s">
        <v>59</v>
      </c>
      <c r="H957" s="1" t="s">
        <v>223</v>
      </c>
      <c r="I957" s="1" t="s">
        <v>15</v>
      </c>
      <c r="J957" s="1" t="s">
        <v>61</v>
      </c>
      <c r="K957" s="1" t="s">
        <v>62</v>
      </c>
      <c r="L957" s="1" t="s">
        <v>63</v>
      </c>
      <c r="M957" s="1" t="s">
        <v>64</v>
      </c>
      <c r="N957" s="1" t="s">
        <v>72</v>
      </c>
      <c r="O957" s="1" t="s">
        <v>73</v>
      </c>
      <c r="P957" s="1" t="s">
        <v>67</v>
      </c>
      <c r="Q957" s="1" t="s">
        <v>68</v>
      </c>
      <c r="R957" s="2">
        <v>203359.71</v>
      </c>
      <c r="S957" s="1" t="s">
        <v>69</v>
      </c>
      <c r="T957" s="3">
        <v>2.139902583060477E-4</v>
      </c>
      <c r="U957" s="4">
        <v>4016.5578811921159</v>
      </c>
      <c r="V957" s="4">
        <v>602.48368217881739</v>
      </c>
      <c r="W957" s="4">
        <v>3414.0741990132983</v>
      </c>
      <c r="X957" s="1" t="s">
        <v>13</v>
      </c>
    </row>
    <row r="958" spans="1:24" x14ac:dyDescent="0.25">
      <c r="A958" s="1" t="s">
        <v>53</v>
      </c>
      <c r="B958" s="1" t="s">
        <v>54</v>
      </c>
      <c r="C958" s="1" t="s">
        <v>155</v>
      </c>
      <c r="D958" s="1" t="s">
        <v>156</v>
      </c>
      <c r="E958" s="1" t="s">
        <v>57</v>
      </c>
      <c r="F958" s="1" t="s">
        <v>58</v>
      </c>
      <c r="G958" s="1" t="s">
        <v>59</v>
      </c>
      <c r="H958" s="1" t="s">
        <v>223</v>
      </c>
      <c r="I958" s="1" t="s">
        <v>15</v>
      </c>
      <c r="J958" s="1" t="s">
        <v>226</v>
      </c>
      <c r="K958" s="1" t="s">
        <v>227</v>
      </c>
      <c r="L958" s="1" t="s">
        <v>63</v>
      </c>
      <c r="M958" s="1" t="s">
        <v>64</v>
      </c>
      <c r="N958" s="1" t="s">
        <v>131</v>
      </c>
      <c r="O958" s="1" t="s">
        <v>132</v>
      </c>
      <c r="P958" s="1" t="s">
        <v>67</v>
      </c>
      <c r="Q958" s="1" t="s">
        <v>68</v>
      </c>
      <c r="R958" s="2">
        <v>1546.45</v>
      </c>
      <c r="S958" s="1" t="s">
        <v>69</v>
      </c>
      <c r="T958" s="3">
        <v>1.6272900613272289E-6</v>
      </c>
      <c r="U958" s="4">
        <v>30.543935843385832</v>
      </c>
      <c r="V958" s="4">
        <v>4.5815903765078749</v>
      </c>
      <c r="W958" s="4">
        <v>25.962345466877956</v>
      </c>
      <c r="X958" s="1" t="s">
        <v>13</v>
      </c>
    </row>
    <row r="959" spans="1:24" x14ac:dyDescent="0.25">
      <c r="A959" s="1" t="s">
        <v>53</v>
      </c>
      <c r="B959" s="1" t="s">
        <v>54</v>
      </c>
      <c r="C959" s="1" t="s">
        <v>70</v>
      </c>
      <c r="D959" s="1" t="s">
        <v>71</v>
      </c>
      <c r="E959" s="1" t="s">
        <v>57</v>
      </c>
      <c r="F959" s="1" t="s">
        <v>58</v>
      </c>
      <c r="G959" s="1" t="s">
        <v>59</v>
      </c>
      <c r="H959" s="1" t="s">
        <v>223</v>
      </c>
      <c r="I959" s="1" t="s">
        <v>15</v>
      </c>
      <c r="J959" s="1" t="s">
        <v>61</v>
      </c>
      <c r="K959" s="1" t="s">
        <v>62</v>
      </c>
      <c r="L959" s="1" t="s">
        <v>63</v>
      </c>
      <c r="M959" s="1" t="s">
        <v>64</v>
      </c>
      <c r="N959" s="1" t="s">
        <v>65</v>
      </c>
      <c r="O959" s="1" t="s">
        <v>66</v>
      </c>
      <c r="P959" s="1" t="s">
        <v>67</v>
      </c>
      <c r="Q959" s="1" t="s">
        <v>68</v>
      </c>
      <c r="R959" s="2">
        <v>801252.75</v>
      </c>
      <c r="S959" s="1" t="s">
        <v>69</v>
      </c>
      <c r="T959" s="3">
        <v>8.4313792019535762E-4</v>
      </c>
      <c r="U959" s="4">
        <v>15825.544046258507</v>
      </c>
      <c r="V959" s="4">
        <v>2373.8316069387761</v>
      </c>
      <c r="W959" s="4">
        <v>13451.71243931973</v>
      </c>
      <c r="X959" s="1" t="s">
        <v>13</v>
      </c>
    </row>
    <row r="960" spans="1:24" x14ac:dyDescent="0.25">
      <c r="A960" s="1" t="s">
        <v>53</v>
      </c>
      <c r="B960" s="1" t="s">
        <v>54</v>
      </c>
      <c r="C960" s="1" t="s">
        <v>155</v>
      </c>
      <c r="D960" s="1" t="s">
        <v>156</v>
      </c>
      <c r="E960" s="1" t="s">
        <v>57</v>
      </c>
      <c r="F960" s="1" t="s">
        <v>58</v>
      </c>
      <c r="G960" s="1" t="s">
        <v>59</v>
      </c>
      <c r="H960" s="1" t="s">
        <v>223</v>
      </c>
      <c r="I960" s="1" t="s">
        <v>15</v>
      </c>
      <c r="J960" s="1" t="s">
        <v>61</v>
      </c>
      <c r="K960" s="1" t="s">
        <v>62</v>
      </c>
      <c r="L960" s="1" t="s">
        <v>63</v>
      </c>
      <c r="M960" s="1" t="s">
        <v>64</v>
      </c>
      <c r="N960" s="1" t="s">
        <v>131</v>
      </c>
      <c r="O960" s="1" t="s">
        <v>132</v>
      </c>
      <c r="P960" s="1" t="s">
        <v>67</v>
      </c>
      <c r="Q960" s="1" t="s">
        <v>68</v>
      </c>
      <c r="R960" s="2">
        <v>340557.08</v>
      </c>
      <c r="S960" s="1" t="s">
        <v>69</v>
      </c>
      <c r="T960" s="3">
        <v>3.5835956649010443E-4</v>
      </c>
      <c r="U960" s="4">
        <v>6726.343304038809</v>
      </c>
      <c r="V960" s="4">
        <v>1008.9514956058213</v>
      </c>
      <c r="W960" s="4">
        <v>5717.3918084329871</v>
      </c>
      <c r="X960" s="1" t="s">
        <v>13</v>
      </c>
    </row>
    <row r="961" spans="1:24" x14ac:dyDescent="0.25">
      <c r="A961" s="1" t="s">
        <v>53</v>
      </c>
      <c r="B961" s="1" t="s">
        <v>54</v>
      </c>
      <c r="C961" s="1" t="s">
        <v>93</v>
      </c>
      <c r="D961" s="1" t="s">
        <v>94</v>
      </c>
      <c r="E961" s="1" t="s">
        <v>57</v>
      </c>
      <c r="F961" s="1" t="s">
        <v>58</v>
      </c>
      <c r="G961" s="1" t="s">
        <v>59</v>
      </c>
      <c r="H961" s="1" t="s">
        <v>223</v>
      </c>
      <c r="I961" s="1" t="s">
        <v>15</v>
      </c>
      <c r="J961" s="1" t="s">
        <v>61</v>
      </c>
      <c r="K961" s="1" t="s">
        <v>62</v>
      </c>
      <c r="L961" s="1" t="s">
        <v>95</v>
      </c>
      <c r="M961" s="1" t="s">
        <v>96</v>
      </c>
      <c r="N961" s="1" t="s">
        <v>125</v>
      </c>
      <c r="O961" s="1" t="s">
        <v>126</v>
      </c>
      <c r="P961" s="1" t="s">
        <v>67</v>
      </c>
      <c r="Q961" s="1" t="s">
        <v>68</v>
      </c>
      <c r="R961" s="2">
        <v>674355.44000000006</v>
      </c>
      <c r="S961" s="1" t="s">
        <v>69</v>
      </c>
      <c r="T961" s="3">
        <v>7.0960710356878691E-4</v>
      </c>
      <c r="U961" s="4">
        <v>13319.195121082625</v>
      </c>
      <c r="V961" s="4">
        <v>1997.8792681623936</v>
      </c>
      <c r="W961" s="4">
        <v>11321.31585292023</v>
      </c>
      <c r="X961" s="1" t="s">
        <v>13</v>
      </c>
    </row>
    <row r="962" spans="1:24" x14ac:dyDescent="0.25">
      <c r="A962" s="1" t="s">
        <v>53</v>
      </c>
      <c r="B962" s="1" t="s">
        <v>54</v>
      </c>
      <c r="C962" s="1" t="s">
        <v>153</v>
      </c>
      <c r="D962" s="1" t="s">
        <v>154</v>
      </c>
      <c r="E962" s="1" t="s">
        <v>57</v>
      </c>
      <c r="F962" s="1" t="s">
        <v>58</v>
      </c>
      <c r="G962" s="1" t="s">
        <v>59</v>
      </c>
      <c r="H962" s="1" t="s">
        <v>223</v>
      </c>
      <c r="I962" s="1" t="s">
        <v>15</v>
      </c>
      <c r="J962" s="1" t="s">
        <v>61</v>
      </c>
      <c r="K962" s="1" t="s">
        <v>62</v>
      </c>
      <c r="L962" s="1" t="s">
        <v>95</v>
      </c>
      <c r="M962" s="1" t="s">
        <v>96</v>
      </c>
      <c r="N962" s="1" t="s">
        <v>113</v>
      </c>
      <c r="O962" s="1" t="s">
        <v>114</v>
      </c>
      <c r="P962" s="1" t="s">
        <v>67</v>
      </c>
      <c r="Q962" s="1" t="s">
        <v>68</v>
      </c>
      <c r="R962" s="2">
        <v>1394568.62</v>
      </c>
      <c r="S962" s="1" t="s">
        <v>69</v>
      </c>
      <c r="T962" s="3">
        <v>1.4674691423355616E-3</v>
      </c>
      <c r="U962" s="4">
        <v>27544.126521050872</v>
      </c>
      <c r="V962" s="4">
        <v>4131.6189781576304</v>
      </c>
      <c r="W962" s="4">
        <v>23412.50754289324</v>
      </c>
      <c r="X962" s="1" t="s">
        <v>13</v>
      </c>
    </row>
    <row r="963" spans="1:24" x14ac:dyDescent="0.25">
      <c r="A963" s="1" t="s">
        <v>53</v>
      </c>
      <c r="B963" s="1" t="s">
        <v>54</v>
      </c>
      <c r="C963" s="1" t="s">
        <v>135</v>
      </c>
      <c r="D963" s="1" t="s">
        <v>136</v>
      </c>
      <c r="E963" s="1" t="s">
        <v>57</v>
      </c>
      <c r="F963" s="1" t="s">
        <v>58</v>
      </c>
      <c r="G963" s="1" t="s">
        <v>59</v>
      </c>
      <c r="H963" s="1" t="s">
        <v>223</v>
      </c>
      <c r="I963" s="1" t="s">
        <v>15</v>
      </c>
      <c r="J963" s="1" t="s">
        <v>61</v>
      </c>
      <c r="K963" s="1" t="s">
        <v>62</v>
      </c>
      <c r="L963" s="1" t="s">
        <v>127</v>
      </c>
      <c r="M963" s="1" t="s">
        <v>128</v>
      </c>
      <c r="N963" s="1" t="s">
        <v>236</v>
      </c>
      <c r="O963" s="1" t="s">
        <v>237</v>
      </c>
      <c r="P963" s="1" t="s">
        <v>67</v>
      </c>
      <c r="Q963" s="1" t="s">
        <v>68</v>
      </c>
      <c r="R963" s="2">
        <v>342565.49</v>
      </c>
      <c r="S963" s="1" t="s">
        <v>69</v>
      </c>
      <c r="T963" s="3">
        <v>3.6047296532748697E-4</v>
      </c>
      <c r="U963" s="4">
        <v>6766.0114124077927</v>
      </c>
      <c r="V963" s="4">
        <v>1014.9017118611689</v>
      </c>
      <c r="W963" s="4">
        <v>5751.1097005466236</v>
      </c>
      <c r="X963" s="1" t="s">
        <v>13</v>
      </c>
    </row>
    <row r="964" spans="1:24" x14ac:dyDescent="0.25">
      <c r="A964" s="1" t="s">
        <v>53</v>
      </c>
      <c r="B964" s="1" t="s">
        <v>54</v>
      </c>
      <c r="C964" s="1" t="s">
        <v>173</v>
      </c>
      <c r="D964" s="1" t="s">
        <v>174</v>
      </c>
      <c r="E964" s="1" t="s">
        <v>57</v>
      </c>
      <c r="F964" s="1" t="s">
        <v>58</v>
      </c>
      <c r="G964" s="1" t="s">
        <v>59</v>
      </c>
      <c r="H964" s="1" t="s">
        <v>223</v>
      </c>
      <c r="I964" s="1" t="s">
        <v>15</v>
      </c>
      <c r="J964" s="1" t="s">
        <v>61</v>
      </c>
      <c r="K964" s="1" t="s">
        <v>62</v>
      </c>
      <c r="L964" s="1" t="s">
        <v>127</v>
      </c>
      <c r="M964" s="1" t="s">
        <v>128</v>
      </c>
      <c r="N964" s="1" t="s">
        <v>254</v>
      </c>
      <c r="O964" s="1" t="s">
        <v>255</v>
      </c>
      <c r="P964" s="1" t="s">
        <v>67</v>
      </c>
      <c r="Q964" s="1" t="s">
        <v>68</v>
      </c>
      <c r="R964" s="2">
        <v>82008.33</v>
      </c>
      <c r="S964" s="1" t="s">
        <v>69</v>
      </c>
      <c r="T964" s="3">
        <v>8.6295282973936194E-5</v>
      </c>
      <c r="U964" s="4">
        <v>1619.7466262363566</v>
      </c>
      <c r="V964" s="4">
        <v>242.96199393545348</v>
      </c>
      <c r="W964" s="4">
        <v>1376.784632300903</v>
      </c>
      <c r="X964" s="1" t="s">
        <v>13</v>
      </c>
    </row>
    <row r="965" spans="1:24" x14ac:dyDescent="0.25">
      <c r="A965" s="1" t="s">
        <v>53</v>
      </c>
      <c r="B965" s="1" t="s">
        <v>54</v>
      </c>
      <c r="C965" s="1" t="s">
        <v>173</v>
      </c>
      <c r="D965" s="1" t="s">
        <v>174</v>
      </c>
      <c r="E965" s="1" t="s">
        <v>57</v>
      </c>
      <c r="F965" s="1" t="s">
        <v>58</v>
      </c>
      <c r="G965" s="1" t="s">
        <v>59</v>
      </c>
      <c r="H965" s="1" t="s">
        <v>223</v>
      </c>
      <c r="I965" s="1" t="s">
        <v>15</v>
      </c>
      <c r="J965" s="1" t="s">
        <v>226</v>
      </c>
      <c r="K965" s="1" t="s">
        <v>227</v>
      </c>
      <c r="L965" s="1" t="s">
        <v>127</v>
      </c>
      <c r="M965" s="1" t="s">
        <v>128</v>
      </c>
      <c r="N965" s="1" t="s">
        <v>224</v>
      </c>
      <c r="O965" s="1" t="s">
        <v>225</v>
      </c>
      <c r="P965" s="1" t="s">
        <v>67</v>
      </c>
      <c r="Q965" s="1" t="s">
        <v>68</v>
      </c>
      <c r="R965" s="2">
        <v>20216.82</v>
      </c>
      <c r="S965" s="1" t="s">
        <v>69</v>
      </c>
      <c r="T965" s="3">
        <v>2.1273646259265769E-5</v>
      </c>
      <c r="U965" s="4">
        <v>399.3024365723299</v>
      </c>
      <c r="V965" s="4">
        <v>59.895365485849482</v>
      </c>
      <c r="W965" s="4">
        <v>339.40707108648041</v>
      </c>
      <c r="X965" s="1" t="s">
        <v>13</v>
      </c>
    </row>
    <row r="966" spans="1:24" x14ac:dyDescent="0.25">
      <c r="A966" s="1" t="s">
        <v>53</v>
      </c>
      <c r="B966" s="1" t="s">
        <v>54</v>
      </c>
      <c r="C966" s="1" t="s">
        <v>70</v>
      </c>
      <c r="D966" s="1" t="s">
        <v>71</v>
      </c>
      <c r="E966" s="1" t="s">
        <v>57</v>
      </c>
      <c r="F966" s="1" t="s">
        <v>58</v>
      </c>
      <c r="G966" s="1" t="s">
        <v>59</v>
      </c>
      <c r="H966" s="1" t="s">
        <v>223</v>
      </c>
      <c r="I966" s="1" t="s">
        <v>15</v>
      </c>
      <c r="J966" s="1" t="s">
        <v>248</v>
      </c>
      <c r="K966" s="1" t="s">
        <v>249</v>
      </c>
      <c r="L966" s="1" t="s">
        <v>63</v>
      </c>
      <c r="M966" s="1" t="s">
        <v>64</v>
      </c>
      <c r="N966" s="1" t="s">
        <v>131</v>
      </c>
      <c r="O966" s="1" t="s">
        <v>132</v>
      </c>
      <c r="P966" s="1" t="s">
        <v>67</v>
      </c>
      <c r="Q966" s="1" t="s">
        <v>68</v>
      </c>
      <c r="R966" s="2">
        <v>89666.73</v>
      </c>
      <c r="S966" s="1" t="s">
        <v>69</v>
      </c>
      <c r="T966" s="3">
        <v>9.4354022801068296E-5</v>
      </c>
      <c r="U966" s="4">
        <v>1771.0076940128679</v>
      </c>
      <c r="V966" s="4">
        <v>265.65115410193016</v>
      </c>
      <c r="W966" s="4">
        <v>1505.3565399109377</v>
      </c>
      <c r="X966" s="1" t="s">
        <v>13</v>
      </c>
    </row>
    <row r="967" spans="1:24" x14ac:dyDescent="0.25">
      <c r="A967" s="1" t="s">
        <v>53</v>
      </c>
      <c r="B967" s="1" t="s">
        <v>54</v>
      </c>
      <c r="C967" s="1" t="s">
        <v>155</v>
      </c>
      <c r="D967" s="1" t="s">
        <v>156</v>
      </c>
      <c r="E967" s="1" t="s">
        <v>57</v>
      </c>
      <c r="F967" s="1" t="s">
        <v>58</v>
      </c>
      <c r="G967" s="1" t="s">
        <v>59</v>
      </c>
      <c r="H967" s="1" t="s">
        <v>223</v>
      </c>
      <c r="I967" s="1" t="s">
        <v>15</v>
      </c>
      <c r="J967" s="1" t="s">
        <v>61</v>
      </c>
      <c r="K967" s="1" t="s">
        <v>62</v>
      </c>
      <c r="L967" s="1" t="s">
        <v>89</v>
      </c>
      <c r="M967" s="1" t="s">
        <v>90</v>
      </c>
      <c r="N967" s="1" t="s">
        <v>192</v>
      </c>
      <c r="O967" s="1" t="s">
        <v>193</v>
      </c>
      <c r="P967" s="1" t="s">
        <v>67</v>
      </c>
      <c r="Q967" s="1" t="s">
        <v>68</v>
      </c>
      <c r="R967" s="2">
        <v>215660.16</v>
      </c>
      <c r="S967" s="1" t="s">
        <v>69</v>
      </c>
      <c r="T967" s="3">
        <v>2.2693370945859226E-4</v>
      </c>
      <c r="U967" s="4">
        <v>4259.5040842020908</v>
      </c>
      <c r="V967" s="4">
        <v>638.92561263031359</v>
      </c>
      <c r="W967" s="4">
        <v>3620.5784715717768</v>
      </c>
      <c r="X967" s="1" t="s">
        <v>13</v>
      </c>
    </row>
    <row r="968" spans="1:24" x14ac:dyDescent="0.25">
      <c r="A968" s="1" t="s">
        <v>53</v>
      </c>
      <c r="B968" s="1" t="s">
        <v>54</v>
      </c>
      <c r="C968" s="1" t="s">
        <v>123</v>
      </c>
      <c r="D968" s="1" t="s">
        <v>124</v>
      </c>
      <c r="E968" s="1" t="s">
        <v>57</v>
      </c>
      <c r="F968" s="1" t="s">
        <v>58</v>
      </c>
      <c r="G968" s="1" t="s">
        <v>59</v>
      </c>
      <c r="H968" s="1" t="s">
        <v>223</v>
      </c>
      <c r="I968" s="1" t="s">
        <v>15</v>
      </c>
      <c r="J968" s="1" t="s">
        <v>61</v>
      </c>
      <c r="K968" s="1" t="s">
        <v>62</v>
      </c>
      <c r="L968" s="1" t="s">
        <v>89</v>
      </c>
      <c r="M968" s="1" t="s">
        <v>90</v>
      </c>
      <c r="N968" s="1" t="s">
        <v>266</v>
      </c>
      <c r="O968" s="1" t="s">
        <v>267</v>
      </c>
      <c r="P968" s="1" t="s">
        <v>67</v>
      </c>
      <c r="Q968" s="1" t="s">
        <v>68</v>
      </c>
      <c r="R968" s="2">
        <v>79109.91</v>
      </c>
      <c r="S968" s="1" t="s">
        <v>69</v>
      </c>
      <c r="T968" s="3">
        <v>8.3245349216264067E-5</v>
      </c>
      <c r="U968" s="4">
        <v>1562.4999292676953</v>
      </c>
      <c r="V968" s="4">
        <v>234.37498939015427</v>
      </c>
      <c r="W968" s="4">
        <v>1328.124939877541</v>
      </c>
      <c r="X968" s="1" t="s">
        <v>13</v>
      </c>
    </row>
    <row r="969" spans="1:24" x14ac:dyDescent="0.25">
      <c r="A969" s="1" t="s">
        <v>53</v>
      </c>
      <c r="B969" s="1" t="s">
        <v>54</v>
      </c>
      <c r="C969" s="1" t="s">
        <v>173</v>
      </c>
      <c r="D969" s="1" t="s">
        <v>174</v>
      </c>
      <c r="E969" s="1" t="s">
        <v>57</v>
      </c>
      <c r="F969" s="1" t="s">
        <v>58</v>
      </c>
      <c r="G969" s="1" t="s">
        <v>59</v>
      </c>
      <c r="H969" s="1" t="s">
        <v>223</v>
      </c>
      <c r="I969" s="1" t="s">
        <v>15</v>
      </c>
      <c r="J969" s="1" t="s">
        <v>226</v>
      </c>
      <c r="K969" s="1" t="s">
        <v>227</v>
      </c>
      <c r="L969" s="1" t="s">
        <v>63</v>
      </c>
      <c r="M969" s="1" t="s">
        <v>64</v>
      </c>
      <c r="N969" s="1" t="s">
        <v>65</v>
      </c>
      <c r="O969" s="1" t="s">
        <v>66</v>
      </c>
      <c r="P969" s="1" t="s">
        <v>67</v>
      </c>
      <c r="Q969" s="1" t="s">
        <v>68</v>
      </c>
      <c r="R969" s="2">
        <v>15877.1</v>
      </c>
      <c r="S969" s="1" t="s">
        <v>69</v>
      </c>
      <c r="T969" s="3">
        <v>1.6707069114875066E-5</v>
      </c>
      <c r="U969" s="4">
        <v>313.58862153902243</v>
      </c>
      <c r="V969" s="4">
        <v>47.038293230853363</v>
      </c>
      <c r="W969" s="4">
        <v>266.55032830816907</v>
      </c>
      <c r="X969" s="1" t="s">
        <v>13</v>
      </c>
    </row>
    <row r="970" spans="1:24" x14ac:dyDescent="0.25">
      <c r="A970" s="1" t="s">
        <v>53</v>
      </c>
      <c r="B970" s="1" t="s">
        <v>54</v>
      </c>
      <c r="C970" s="1" t="s">
        <v>70</v>
      </c>
      <c r="D970" s="1" t="s">
        <v>71</v>
      </c>
      <c r="E970" s="1" t="s">
        <v>57</v>
      </c>
      <c r="F970" s="1" t="s">
        <v>58</v>
      </c>
      <c r="G970" s="1" t="s">
        <v>59</v>
      </c>
      <c r="H970" s="1" t="s">
        <v>223</v>
      </c>
      <c r="I970" s="1" t="s">
        <v>15</v>
      </c>
      <c r="J970" s="1" t="s">
        <v>61</v>
      </c>
      <c r="K970" s="1" t="s">
        <v>62</v>
      </c>
      <c r="L970" s="1" t="s">
        <v>63</v>
      </c>
      <c r="M970" s="1" t="s">
        <v>64</v>
      </c>
      <c r="N970" s="1" t="s">
        <v>196</v>
      </c>
      <c r="O970" s="1" t="s">
        <v>197</v>
      </c>
      <c r="P970" s="1" t="s">
        <v>67</v>
      </c>
      <c r="Q970" s="1" t="s">
        <v>68</v>
      </c>
      <c r="R970" s="2">
        <v>1303265.53</v>
      </c>
      <c r="S970" s="1" t="s">
        <v>69</v>
      </c>
      <c r="T970" s="3">
        <v>1.3713932194635218E-3</v>
      </c>
      <c r="U970" s="4">
        <v>25740.799078674532</v>
      </c>
      <c r="V970" s="4">
        <v>3861.1198618011795</v>
      </c>
      <c r="W970" s="4">
        <v>21879.679216873352</v>
      </c>
      <c r="X970" s="1" t="s">
        <v>13</v>
      </c>
    </row>
    <row r="971" spans="1:24" x14ac:dyDescent="0.25">
      <c r="A971" s="1" t="s">
        <v>53</v>
      </c>
      <c r="B971" s="1" t="s">
        <v>54</v>
      </c>
      <c r="C971" s="1" t="s">
        <v>155</v>
      </c>
      <c r="D971" s="1" t="s">
        <v>156</v>
      </c>
      <c r="E971" s="1" t="s">
        <v>57</v>
      </c>
      <c r="F971" s="1" t="s">
        <v>58</v>
      </c>
      <c r="G971" s="1" t="s">
        <v>59</v>
      </c>
      <c r="H971" s="1" t="s">
        <v>223</v>
      </c>
      <c r="I971" s="1" t="s">
        <v>15</v>
      </c>
      <c r="J971" s="1" t="s">
        <v>226</v>
      </c>
      <c r="K971" s="1" t="s">
        <v>227</v>
      </c>
      <c r="L971" s="1" t="s">
        <v>82</v>
      </c>
      <c r="M971" s="1" t="s">
        <v>83</v>
      </c>
      <c r="N971" s="1" t="s">
        <v>101</v>
      </c>
      <c r="O971" s="1" t="s">
        <v>102</v>
      </c>
      <c r="P971" s="1" t="s">
        <v>67</v>
      </c>
      <c r="Q971" s="1" t="s">
        <v>68</v>
      </c>
      <c r="R971" s="2">
        <v>419353.27</v>
      </c>
      <c r="S971" s="1" t="s">
        <v>69</v>
      </c>
      <c r="T971" s="3">
        <v>4.412747961176074E-4</v>
      </c>
      <c r="U971" s="4">
        <v>8282.6469492024025</v>
      </c>
      <c r="V971" s="4">
        <v>1242.3970423803603</v>
      </c>
      <c r="W971" s="4">
        <v>7040.2499068220422</v>
      </c>
      <c r="X971" s="1" t="s">
        <v>13</v>
      </c>
    </row>
    <row r="972" spans="1:24" x14ac:dyDescent="0.25">
      <c r="A972" s="1" t="s">
        <v>53</v>
      </c>
      <c r="B972" s="1" t="s">
        <v>54</v>
      </c>
      <c r="C972" s="1" t="s">
        <v>159</v>
      </c>
      <c r="D972" s="1" t="s">
        <v>160</v>
      </c>
      <c r="E972" s="1" t="s">
        <v>57</v>
      </c>
      <c r="F972" s="1" t="s">
        <v>58</v>
      </c>
      <c r="G972" s="1" t="s">
        <v>59</v>
      </c>
      <c r="H972" s="1" t="s">
        <v>223</v>
      </c>
      <c r="I972" s="1" t="s">
        <v>15</v>
      </c>
      <c r="J972" s="1" t="s">
        <v>61</v>
      </c>
      <c r="K972" s="1" t="s">
        <v>62</v>
      </c>
      <c r="L972" s="1" t="s">
        <v>63</v>
      </c>
      <c r="M972" s="1" t="s">
        <v>64</v>
      </c>
      <c r="N972" s="1" t="s">
        <v>147</v>
      </c>
      <c r="O972" s="1" t="s">
        <v>148</v>
      </c>
      <c r="P972" s="1" t="s">
        <v>67</v>
      </c>
      <c r="Q972" s="1" t="s">
        <v>68</v>
      </c>
      <c r="R972" s="2">
        <v>46921.23</v>
      </c>
      <c r="S972" s="1" t="s">
        <v>69</v>
      </c>
      <c r="T972" s="3">
        <v>4.9374018716576037E-5</v>
      </c>
      <c r="U972" s="4">
        <v>926.74127117769774</v>
      </c>
      <c r="V972" s="4">
        <v>139.01119067665465</v>
      </c>
      <c r="W972" s="4">
        <v>787.73008050104306</v>
      </c>
      <c r="X972" s="1" t="s">
        <v>13</v>
      </c>
    </row>
    <row r="973" spans="1:24" x14ac:dyDescent="0.25">
      <c r="A973" s="1" t="s">
        <v>53</v>
      </c>
      <c r="B973" s="1" t="s">
        <v>54</v>
      </c>
      <c r="C973" s="1" t="s">
        <v>155</v>
      </c>
      <c r="D973" s="1" t="s">
        <v>156</v>
      </c>
      <c r="E973" s="1" t="s">
        <v>57</v>
      </c>
      <c r="F973" s="1" t="s">
        <v>58</v>
      </c>
      <c r="G973" s="1" t="s">
        <v>59</v>
      </c>
      <c r="H973" s="1" t="s">
        <v>223</v>
      </c>
      <c r="I973" s="1" t="s">
        <v>15</v>
      </c>
      <c r="J973" s="1" t="s">
        <v>234</v>
      </c>
      <c r="K973" s="1" t="s">
        <v>235</v>
      </c>
      <c r="L973" s="1" t="s">
        <v>63</v>
      </c>
      <c r="M973" s="1" t="s">
        <v>64</v>
      </c>
      <c r="N973" s="1" t="s">
        <v>196</v>
      </c>
      <c r="O973" s="1" t="s">
        <v>197</v>
      </c>
      <c r="P973" s="1" t="s">
        <v>67</v>
      </c>
      <c r="Q973" s="1" t="s">
        <v>68</v>
      </c>
      <c r="R973" s="2">
        <v>943005.75</v>
      </c>
      <c r="S973" s="1" t="s">
        <v>69</v>
      </c>
      <c r="T973" s="3">
        <v>9.9230100213355062E-4</v>
      </c>
      <c r="U973" s="4">
        <v>18625.307722812853</v>
      </c>
      <c r="V973" s="4">
        <v>2793.7961584219279</v>
      </c>
      <c r="W973" s="4">
        <v>15831.511564390925</v>
      </c>
      <c r="X973" s="1" t="s">
        <v>13</v>
      </c>
    </row>
    <row r="974" spans="1:24" x14ac:dyDescent="0.25">
      <c r="A974" s="1" t="s">
        <v>53</v>
      </c>
      <c r="B974" s="1" t="s">
        <v>54</v>
      </c>
      <c r="C974" s="1" t="s">
        <v>155</v>
      </c>
      <c r="D974" s="1" t="s">
        <v>156</v>
      </c>
      <c r="E974" s="1" t="s">
        <v>57</v>
      </c>
      <c r="F974" s="1" t="s">
        <v>58</v>
      </c>
      <c r="G974" s="1" t="s">
        <v>59</v>
      </c>
      <c r="H974" s="1" t="s">
        <v>223</v>
      </c>
      <c r="I974" s="1" t="s">
        <v>15</v>
      </c>
      <c r="J974" s="1" t="s">
        <v>226</v>
      </c>
      <c r="K974" s="1" t="s">
        <v>227</v>
      </c>
      <c r="L974" s="1" t="s">
        <v>63</v>
      </c>
      <c r="M974" s="1" t="s">
        <v>64</v>
      </c>
      <c r="N974" s="1" t="s">
        <v>196</v>
      </c>
      <c r="O974" s="1" t="s">
        <v>197</v>
      </c>
      <c r="P974" s="1" t="s">
        <v>67</v>
      </c>
      <c r="Q974" s="1" t="s">
        <v>68</v>
      </c>
      <c r="R974" s="2">
        <v>42296.3</v>
      </c>
      <c r="S974" s="1" t="s">
        <v>69</v>
      </c>
      <c r="T974" s="3">
        <v>4.4507322332383765E-5</v>
      </c>
      <c r="U974" s="4">
        <v>835.39427308519532</v>
      </c>
      <c r="V974" s="4">
        <v>125.3091409627793</v>
      </c>
      <c r="W974" s="4">
        <v>710.08513212241598</v>
      </c>
      <c r="X974" s="1" t="s">
        <v>13</v>
      </c>
    </row>
    <row r="975" spans="1:24" x14ac:dyDescent="0.25">
      <c r="A975" s="1" t="s">
        <v>53</v>
      </c>
      <c r="B975" s="1" t="s">
        <v>54</v>
      </c>
      <c r="C975" s="1" t="s">
        <v>173</v>
      </c>
      <c r="D975" s="1" t="s">
        <v>174</v>
      </c>
      <c r="E975" s="1" t="s">
        <v>57</v>
      </c>
      <c r="F975" s="1" t="s">
        <v>58</v>
      </c>
      <c r="G975" s="1" t="s">
        <v>59</v>
      </c>
      <c r="H975" s="1" t="s">
        <v>223</v>
      </c>
      <c r="I975" s="1" t="s">
        <v>15</v>
      </c>
      <c r="J975" s="1" t="s">
        <v>61</v>
      </c>
      <c r="K975" s="1" t="s">
        <v>62</v>
      </c>
      <c r="L975" s="1" t="s">
        <v>63</v>
      </c>
      <c r="M975" s="1" t="s">
        <v>64</v>
      </c>
      <c r="N975" s="1" t="s">
        <v>65</v>
      </c>
      <c r="O975" s="1" t="s">
        <v>66</v>
      </c>
      <c r="P975" s="1" t="s">
        <v>67</v>
      </c>
      <c r="Q975" s="1" t="s">
        <v>68</v>
      </c>
      <c r="R975" s="2">
        <v>230284.65</v>
      </c>
      <c r="S975" s="1" t="s">
        <v>69</v>
      </c>
      <c r="T975" s="3">
        <v>2.4232268888177403E-4</v>
      </c>
      <c r="U975" s="4">
        <v>4548.3524040974889</v>
      </c>
      <c r="V975" s="4">
        <v>682.25286061462327</v>
      </c>
      <c r="W975" s="4">
        <v>3866.0995434828656</v>
      </c>
      <c r="X975" s="1" t="s">
        <v>13</v>
      </c>
    </row>
    <row r="976" spans="1:24" x14ac:dyDescent="0.25">
      <c r="A976" s="1" t="s">
        <v>53</v>
      </c>
      <c r="B976" s="1" t="s">
        <v>54</v>
      </c>
      <c r="C976" s="1" t="s">
        <v>99</v>
      </c>
      <c r="D976" s="1" t="s">
        <v>100</v>
      </c>
      <c r="E976" s="1" t="s">
        <v>57</v>
      </c>
      <c r="F976" s="1" t="s">
        <v>58</v>
      </c>
      <c r="G976" s="1" t="s">
        <v>59</v>
      </c>
      <c r="H976" s="1" t="s">
        <v>223</v>
      </c>
      <c r="I976" s="1" t="s">
        <v>15</v>
      </c>
      <c r="J976" s="1" t="s">
        <v>226</v>
      </c>
      <c r="K976" s="1" t="s">
        <v>227</v>
      </c>
      <c r="L976" s="1" t="s">
        <v>63</v>
      </c>
      <c r="M976" s="1" t="s">
        <v>64</v>
      </c>
      <c r="N976" s="1" t="s">
        <v>72</v>
      </c>
      <c r="O976" s="1" t="s">
        <v>73</v>
      </c>
      <c r="P976" s="1" t="s">
        <v>67</v>
      </c>
      <c r="Q976" s="1" t="s">
        <v>68</v>
      </c>
      <c r="R976" s="2">
        <v>11550.59</v>
      </c>
      <c r="S976" s="1" t="s">
        <v>69</v>
      </c>
      <c r="T976" s="3">
        <v>1.215439251800296E-5</v>
      </c>
      <c r="U976" s="4">
        <v>228.13571723188849</v>
      </c>
      <c r="V976" s="4">
        <v>34.220357584783272</v>
      </c>
      <c r="W976" s="4">
        <v>193.91535964710522</v>
      </c>
      <c r="X976" s="1" t="s">
        <v>13</v>
      </c>
    </row>
    <row r="977" spans="1:24" x14ac:dyDescent="0.25">
      <c r="A977" s="1" t="s">
        <v>53</v>
      </c>
      <c r="B977" s="1" t="s">
        <v>54</v>
      </c>
      <c r="C977" s="1" t="s">
        <v>70</v>
      </c>
      <c r="D977" s="1" t="s">
        <v>71</v>
      </c>
      <c r="E977" s="1" t="s">
        <v>57</v>
      </c>
      <c r="F977" s="1" t="s">
        <v>58</v>
      </c>
      <c r="G977" s="1" t="s">
        <v>59</v>
      </c>
      <c r="H977" s="1" t="s">
        <v>223</v>
      </c>
      <c r="I977" s="1" t="s">
        <v>15</v>
      </c>
      <c r="J977" s="1" t="s">
        <v>61</v>
      </c>
      <c r="K977" s="1" t="s">
        <v>62</v>
      </c>
      <c r="L977" s="1" t="s">
        <v>63</v>
      </c>
      <c r="M977" s="1" t="s">
        <v>64</v>
      </c>
      <c r="N977" s="1" t="s">
        <v>72</v>
      </c>
      <c r="O977" s="1" t="s">
        <v>73</v>
      </c>
      <c r="P977" s="1" t="s">
        <v>67</v>
      </c>
      <c r="Q977" s="1" t="s">
        <v>68</v>
      </c>
      <c r="R977" s="2">
        <v>788600.44000000006</v>
      </c>
      <c r="S977" s="1" t="s">
        <v>69</v>
      </c>
      <c r="T977" s="3">
        <v>8.2982421570065618E-4</v>
      </c>
      <c r="U977" s="4">
        <v>15575.648255957736</v>
      </c>
      <c r="V977" s="4">
        <v>2336.3472383936605</v>
      </c>
      <c r="W977" s="4">
        <v>13239.301017564076</v>
      </c>
      <c r="X977" s="1" t="s">
        <v>13</v>
      </c>
    </row>
    <row r="978" spans="1:24" x14ac:dyDescent="0.25">
      <c r="A978" s="1" t="s">
        <v>53</v>
      </c>
      <c r="B978" s="1" t="s">
        <v>54</v>
      </c>
      <c r="C978" s="1" t="s">
        <v>153</v>
      </c>
      <c r="D978" s="1" t="s">
        <v>154</v>
      </c>
      <c r="E978" s="1" t="s">
        <v>57</v>
      </c>
      <c r="F978" s="1" t="s">
        <v>58</v>
      </c>
      <c r="G978" s="1" t="s">
        <v>59</v>
      </c>
      <c r="H978" s="1" t="s">
        <v>223</v>
      </c>
      <c r="I978" s="1" t="s">
        <v>15</v>
      </c>
      <c r="J978" s="1" t="s">
        <v>61</v>
      </c>
      <c r="K978" s="1" t="s">
        <v>62</v>
      </c>
      <c r="L978" s="1" t="s">
        <v>127</v>
      </c>
      <c r="M978" s="1" t="s">
        <v>128</v>
      </c>
      <c r="N978" s="1" t="s">
        <v>165</v>
      </c>
      <c r="O978" s="1" t="s">
        <v>166</v>
      </c>
      <c r="P978" s="1" t="s">
        <v>67</v>
      </c>
      <c r="Q978" s="1" t="s">
        <v>68</v>
      </c>
      <c r="R978" s="2">
        <v>114265.71</v>
      </c>
      <c r="S978" s="1" t="s">
        <v>69</v>
      </c>
      <c r="T978" s="3">
        <v>1.2023890473891776E-4</v>
      </c>
      <c r="U978" s="4">
        <v>2256.8621781104666</v>
      </c>
      <c r="V978" s="4">
        <v>338.52932671656998</v>
      </c>
      <c r="W978" s="4">
        <v>1918.3328513938966</v>
      </c>
      <c r="X978" s="1" t="s">
        <v>13</v>
      </c>
    </row>
    <row r="979" spans="1:24" x14ac:dyDescent="0.25">
      <c r="A979" s="1" t="s">
        <v>53</v>
      </c>
      <c r="B979" s="1" t="s">
        <v>54</v>
      </c>
      <c r="C979" s="1" t="s">
        <v>87</v>
      </c>
      <c r="D979" s="1" t="s">
        <v>88</v>
      </c>
      <c r="E979" s="1" t="s">
        <v>57</v>
      </c>
      <c r="F979" s="1" t="s">
        <v>58</v>
      </c>
      <c r="G979" s="1" t="s">
        <v>59</v>
      </c>
      <c r="H979" s="1" t="s">
        <v>223</v>
      </c>
      <c r="I979" s="1" t="s">
        <v>15</v>
      </c>
      <c r="J979" s="1" t="s">
        <v>226</v>
      </c>
      <c r="K979" s="1" t="s">
        <v>227</v>
      </c>
      <c r="L979" s="1" t="s">
        <v>63</v>
      </c>
      <c r="M979" s="1" t="s">
        <v>64</v>
      </c>
      <c r="N979" s="1" t="s">
        <v>65</v>
      </c>
      <c r="O979" s="1" t="s">
        <v>66</v>
      </c>
      <c r="P979" s="1" t="s">
        <v>67</v>
      </c>
      <c r="Q979" s="1" t="s">
        <v>68</v>
      </c>
      <c r="R979" s="2">
        <v>18817.09</v>
      </c>
      <c r="S979" s="1" t="s">
        <v>69</v>
      </c>
      <c r="T979" s="3">
        <v>1.9800745927834708E-5</v>
      </c>
      <c r="U979" s="4">
        <v>371.65636762857969</v>
      </c>
      <c r="V979" s="4">
        <v>55.74845514428695</v>
      </c>
      <c r="W979" s="4">
        <v>315.90791248429275</v>
      </c>
      <c r="X979" s="1" t="s">
        <v>13</v>
      </c>
    </row>
    <row r="980" spans="1:24" x14ac:dyDescent="0.25">
      <c r="A980" s="1" t="s">
        <v>53</v>
      </c>
      <c r="B980" s="1" t="s">
        <v>54</v>
      </c>
      <c r="C980" s="1" t="s">
        <v>123</v>
      </c>
      <c r="D980" s="1" t="s">
        <v>124</v>
      </c>
      <c r="E980" s="1" t="s">
        <v>57</v>
      </c>
      <c r="F980" s="1" t="s">
        <v>58</v>
      </c>
      <c r="G980" s="1" t="s">
        <v>59</v>
      </c>
      <c r="H980" s="1" t="s">
        <v>223</v>
      </c>
      <c r="I980" s="1" t="s">
        <v>15</v>
      </c>
      <c r="J980" s="1" t="s">
        <v>240</v>
      </c>
      <c r="K980" s="1" t="s">
        <v>241</v>
      </c>
      <c r="L980" s="1" t="s">
        <v>177</v>
      </c>
      <c r="M980" s="1" t="s">
        <v>178</v>
      </c>
      <c r="N980" s="1" t="s">
        <v>185</v>
      </c>
      <c r="O980" s="1" t="s">
        <v>186</v>
      </c>
      <c r="P980" s="1" t="s">
        <v>67</v>
      </c>
      <c r="Q980" s="1" t="s">
        <v>68</v>
      </c>
      <c r="R980" s="2">
        <v>2998.48</v>
      </c>
      <c r="S980" s="1" t="s">
        <v>69</v>
      </c>
      <c r="T980" s="3">
        <v>3.1552243545465221E-6</v>
      </c>
      <c r="U980" s="4">
        <v>59.222982151169163</v>
      </c>
      <c r="V980" s="4">
        <v>8.8834473226753747</v>
      </c>
      <c r="W980" s="4">
        <v>50.33953482849379</v>
      </c>
      <c r="X980" s="1" t="s">
        <v>13</v>
      </c>
    </row>
    <row r="981" spans="1:24" x14ac:dyDescent="0.25">
      <c r="A981" s="1" t="s">
        <v>53</v>
      </c>
      <c r="B981" s="1" t="s">
        <v>54</v>
      </c>
      <c r="C981" s="1" t="s">
        <v>173</v>
      </c>
      <c r="D981" s="1" t="s">
        <v>174</v>
      </c>
      <c r="E981" s="1" t="s">
        <v>57</v>
      </c>
      <c r="F981" s="1" t="s">
        <v>58</v>
      </c>
      <c r="G981" s="1" t="s">
        <v>59</v>
      </c>
      <c r="H981" s="1" t="s">
        <v>223</v>
      </c>
      <c r="I981" s="1" t="s">
        <v>15</v>
      </c>
      <c r="J981" s="1" t="s">
        <v>61</v>
      </c>
      <c r="K981" s="1" t="s">
        <v>62</v>
      </c>
      <c r="L981" s="1" t="s">
        <v>63</v>
      </c>
      <c r="M981" s="1" t="s">
        <v>64</v>
      </c>
      <c r="N981" s="1" t="s">
        <v>196</v>
      </c>
      <c r="O981" s="1" t="s">
        <v>197</v>
      </c>
      <c r="P981" s="1" t="s">
        <v>67</v>
      </c>
      <c r="Q981" s="1" t="s">
        <v>68</v>
      </c>
      <c r="R981" s="2">
        <v>55201.96</v>
      </c>
      <c r="S981" s="1" t="s">
        <v>69</v>
      </c>
      <c r="T981" s="3">
        <v>5.8087620598003964E-5</v>
      </c>
      <c r="U981" s="4">
        <v>1090.2939795461546</v>
      </c>
      <c r="V981" s="4">
        <v>163.54409693192318</v>
      </c>
      <c r="W981" s="4">
        <v>926.7498826142313</v>
      </c>
      <c r="X981" s="1" t="s">
        <v>13</v>
      </c>
    </row>
    <row r="982" spans="1:24" x14ac:dyDescent="0.25">
      <c r="A982" s="1" t="s">
        <v>53</v>
      </c>
      <c r="B982" s="1" t="s">
        <v>54</v>
      </c>
      <c r="C982" s="1" t="s">
        <v>99</v>
      </c>
      <c r="D982" s="1" t="s">
        <v>100</v>
      </c>
      <c r="E982" s="1" t="s">
        <v>57</v>
      </c>
      <c r="F982" s="1" t="s">
        <v>58</v>
      </c>
      <c r="G982" s="1" t="s">
        <v>59</v>
      </c>
      <c r="H982" s="1" t="s">
        <v>223</v>
      </c>
      <c r="I982" s="1" t="s">
        <v>15</v>
      </c>
      <c r="J982" s="1" t="s">
        <v>61</v>
      </c>
      <c r="K982" s="1" t="s">
        <v>62</v>
      </c>
      <c r="L982" s="1" t="s">
        <v>63</v>
      </c>
      <c r="M982" s="1" t="s">
        <v>64</v>
      </c>
      <c r="N982" s="1" t="s">
        <v>72</v>
      </c>
      <c r="O982" s="1" t="s">
        <v>73</v>
      </c>
      <c r="P982" s="1" t="s">
        <v>67</v>
      </c>
      <c r="Q982" s="1" t="s">
        <v>68</v>
      </c>
      <c r="R982" s="2">
        <v>306917.77</v>
      </c>
      <c r="S982" s="1" t="s">
        <v>69</v>
      </c>
      <c r="T982" s="3">
        <v>3.2296177488164271E-4</v>
      </c>
      <c r="U982" s="4">
        <v>6061.933251042743</v>
      </c>
      <c r="V982" s="4">
        <v>909.28998765641143</v>
      </c>
      <c r="W982" s="4">
        <v>5152.6432633863315</v>
      </c>
      <c r="X982" s="1" t="s">
        <v>13</v>
      </c>
    </row>
    <row r="983" spans="1:24" x14ac:dyDescent="0.25">
      <c r="A983" s="1" t="s">
        <v>53</v>
      </c>
      <c r="B983" s="1" t="s">
        <v>54</v>
      </c>
      <c r="C983" s="1" t="s">
        <v>74</v>
      </c>
      <c r="D983" s="1" t="s">
        <v>75</v>
      </c>
      <c r="E983" s="1" t="s">
        <v>57</v>
      </c>
      <c r="F983" s="1" t="s">
        <v>58</v>
      </c>
      <c r="G983" s="1" t="s">
        <v>59</v>
      </c>
      <c r="H983" s="1" t="s">
        <v>223</v>
      </c>
      <c r="I983" s="1" t="s">
        <v>15</v>
      </c>
      <c r="J983" s="1" t="s">
        <v>61</v>
      </c>
      <c r="K983" s="1" t="s">
        <v>62</v>
      </c>
      <c r="L983" s="1" t="s">
        <v>95</v>
      </c>
      <c r="M983" s="1" t="s">
        <v>96</v>
      </c>
      <c r="N983" s="1" t="s">
        <v>97</v>
      </c>
      <c r="O983" s="1" t="s">
        <v>98</v>
      </c>
      <c r="P983" s="1" t="s">
        <v>67</v>
      </c>
      <c r="Q983" s="1" t="s">
        <v>68</v>
      </c>
      <c r="R983" s="2">
        <v>1390631.38</v>
      </c>
      <c r="S983" s="1" t="s">
        <v>69</v>
      </c>
      <c r="T983" s="3">
        <v>1.463326084673781E-3</v>
      </c>
      <c r="U983" s="4">
        <v>27466.362088990332</v>
      </c>
      <c r="V983" s="4">
        <v>4119.9543133485495</v>
      </c>
      <c r="W983" s="4">
        <v>23346.407775641783</v>
      </c>
      <c r="X983" s="1" t="s">
        <v>13</v>
      </c>
    </row>
    <row r="984" spans="1:24" x14ac:dyDescent="0.25">
      <c r="A984" s="1" t="s">
        <v>53</v>
      </c>
      <c r="B984" s="1" t="s">
        <v>54</v>
      </c>
      <c r="C984" s="1" t="s">
        <v>123</v>
      </c>
      <c r="D984" s="1" t="s">
        <v>124</v>
      </c>
      <c r="E984" s="1" t="s">
        <v>57</v>
      </c>
      <c r="F984" s="1" t="s">
        <v>58</v>
      </c>
      <c r="G984" s="1" t="s">
        <v>59</v>
      </c>
      <c r="H984" s="1" t="s">
        <v>223</v>
      </c>
      <c r="I984" s="1" t="s">
        <v>15</v>
      </c>
      <c r="J984" s="1" t="s">
        <v>61</v>
      </c>
      <c r="K984" s="1" t="s">
        <v>62</v>
      </c>
      <c r="L984" s="1" t="s">
        <v>95</v>
      </c>
      <c r="M984" s="1" t="s">
        <v>96</v>
      </c>
      <c r="N984" s="1" t="s">
        <v>125</v>
      </c>
      <c r="O984" s="1" t="s">
        <v>126</v>
      </c>
      <c r="P984" s="1" t="s">
        <v>67</v>
      </c>
      <c r="Q984" s="1" t="s">
        <v>68</v>
      </c>
      <c r="R984" s="2">
        <v>1237503.3700000001</v>
      </c>
      <c r="S984" s="1" t="s">
        <v>69</v>
      </c>
      <c r="T984" s="3">
        <v>1.3021933685925524E-3</v>
      </c>
      <c r="U984" s="4">
        <v>24441.930575999071</v>
      </c>
      <c r="V984" s="4">
        <v>3666.2895863998606</v>
      </c>
      <c r="W984" s="4">
        <v>20775.640989599211</v>
      </c>
      <c r="X984" s="1" t="s">
        <v>13</v>
      </c>
    </row>
    <row r="985" spans="1:24" x14ac:dyDescent="0.25">
      <c r="A985" s="1" t="s">
        <v>53</v>
      </c>
      <c r="B985" s="1" t="s">
        <v>54</v>
      </c>
      <c r="C985" s="1" t="s">
        <v>143</v>
      </c>
      <c r="D985" s="1" t="s">
        <v>144</v>
      </c>
      <c r="E985" s="1" t="s">
        <v>57</v>
      </c>
      <c r="F985" s="1" t="s">
        <v>58</v>
      </c>
      <c r="G985" s="1" t="s">
        <v>59</v>
      </c>
      <c r="H985" s="1" t="s">
        <v>223</v>
      </c>
      <c r="I985" s="1" t="s">
        <v>15</v>
      </c>
      <c r="J985" s="1" t="s">
        <v>61</v>
      </c>
      <c r="K985" s="1" t="s">
        <v>62</v>
      </c>
      <c r="L985" s="1" t="s">
        <v>95</v>
      </c>
      <c r="M985" s="1" t="s">
        <v>96</v>
      </c>
      <c r="N985" s="1" t="s">
        <v>125</v>
      </c>
      <c r="O985" s="1" t="s">
        <v>126</v>
      </c>
      <c r="P985" s="1" t="s">
        <v>67</v>
      </c>
      <c r="Q985" s="1" t="s">
        <v>68</v>
      </c>
      <c r="R985" s="2">
        <v>853870.99</v>
      </c>
      <c r="S985" s="1" t="s">
        <v>69</v>
      </c>
      <c r="T985" s="3">
        <v>8.9850675785356244E-4</v>
      </c>
      <c r="U985" s="4">
        <v>16864.806968921301</v>
      </c>
      <c r="V985" s="4">
        <v>2529.7210453381949</v>
      </c>
      <c r="W985" s="4">
        <v>14335.085923583105</v>
      </c>
      <c r="X985" s="1" t="s">
        <v>13</v>
      </c>
    </row>
    <row r="986" spans="1:24" x14ac:dyDescent="0.25">
      <c r="A986" s="1" t="s">
        <v>53</v>
      </c>
      <c r="B986" s="1" t="s">
        <v>54</v>
      </c>
      <c r="C986" s="1" t="s">
        <v>135</v>
      </c>
      <c r="D986" s="1" t="s">
        <v>136</v>
      </c>
      <c r="E986" s="1" t="s">
        <v>57</v>
      </c>
      <c r="F986" s="1" t="s">
        <v>58</v>
      </c>
      <c r="G986" s="1" t="s">
        <v>59</v>
      </c>
      <c r="H986" s="1" t="s">
        <v>223</v>
      </c>
      <c r="I986" s="1" t="s">
        <v>15</v>
      </c>
      <c r="J986" s="1" t="s">
        <v>226</v>
      </c>
      <c r="K986" s="1" t="s">
        <v>227</v>
      </c>
      <c r="L986" s="1" t="s">
        <v>63</v>
      </c>
      <c r="M986" s="1" t="s">
        <v>64</v>
      </c>
      <c r="N986" s="1" t="s">
        <v>72</v>
      </c>
      <c r="O986" s="1" t="s">
        <v>73</v>
      </c>
      <c r="P986" s="1" t="s">
        <v>67</v>
      </c>
      <c r="Q986" s="1" t="s">
        <v>68</v>
      </c>
      <c r="R986" s="2">
        <v>93792.97</v>
      </c>
      <c r="S986" s="1" t="s">
        <v>69</v>
      </c>
      <c r="T986" s="3">
        <v>9.8695960363001027E-5</v>
      </c>
      <c r="U986" s="4">
        <v>1852.5050653048027</v>
      </c>
      <c r="V986" s="4">
        <v>277.8757597957204</v>
      </c>
      <c r="W986" s="4">
        <v>1574.6293055090823</v>
      </c>
      <c r="X986" s="1" t="s">
        <v>13</v>
      </c>
    </row>
    <row r="987" spans="1:24" x14ac:dyDescent="0.25">
      <c r="A987" s="1" t="s">
        <v>53</v>
      </c>
      <c r="B987" s="1" t="s">
        <v>54</v>
      </c>
      <c r="C987" s="1" t="s">
        <v>135</v>
      </c>
      <c r="D987" s="1" t="s">
        <v>136</v>
      </c>
      <c r="E987" s="1" t="s">
        <v>57</v>
      </c>
      <c r="F987" s="1" t="s">
        <v>58</v>
      </c>
      <c r="G987" s="1" t="s">
        <v>59</v>
      </c>
      <c r="H987" s="1" t="s">
        <v>223</v>
      </c>
      <c r="I987" s="1" t="s">
        <v>15</v>
      </c>
      <c r="J987" s="1" t="s">
        <v>61</v>
      </c>
      <c r="K987" s="1" t="s">
        <v>62</v>
      </c>
      <c r="L987" s="1" t="s">
        <v>89</v>
      </c>
      <c r="M987" s="1" t="s">
        <v>90</v>
      </c>
      <c r="N987" s="1" t="s">
        <v>91</v>
      </c>
      <c r="O987" s="1" t="s">
        <v>92</v>
      </c>
      <c r="P987" s="1" t="s">
        <v>67</v>
      </c>
      <c r="Q987" s="1" t="s">
        <v>68</v>
      </c>
      <c r="R987" s="2">
        <v>3451828.47</v>
      </c>
      <c r="S987" s="1" t="s">
        <v>69</v>
      </c>
      <c r="T987" s="3">
        <v>3.6322714362814023E-3</v>
      </c>
      <c r="U987" s="4">
        <v>68177.06833719337</v>
      </c>
      <c r="V987" s="4">
        <v>10226.560250579005</v>
      </c>
      <c r="W987" s="4">
        <v>57950.508086614362</v>
      </c>
      <c r="X987" s="1" t="s">
        <v>13</v>
      </c>
    </row>
    <row r="988" spans="1:24" x14ac:dyDescent="0.25">
      <c r="A988" s="1" t="s">
        <v>53</v>
      </c>
      <c r="B988" s="1" t="s">
        <v>54</v>
      </c>
      <c r="C988" s="1" t="s">
        <v>135</v>
      </c>
      <c r="D988" s="1" t="s">
        <v>136</v>
      </c>
      <c r="E988" s="1" t="s">
        <v>57</v>
      </c>
      <c r="F988" s="1" t="s">
        <v>58</v>
      </c>
      <c r="G988" s="1" t="s">
        <v>59</v>
      </c>
      <c r="H988" s="1" t="s">
        <v>223</v>
      </c>
      <c r="I988" s="1" t="s">
        <v>15</v>
      </c>
      <c r="J988" s="1" t="s">
        <v>226</v>
      </c>
      <c r="K988" s="1" t="s">
        <v>227</v>
      </c>
      <c r="L988" s="1" t="s">
        <v>89</v>
      </c>
      <c r="M988" s="1" t="s">
        <v>90</v>
      </c>
      <c r="N988" s="1" t="s">
        <v>121</v>
      </c>
      <c r="O988" s="1" t="s">
        <v>122</v>
      </c>
      <c r="P988" s="1" t="s">
        <v>67</v>
      </c>
      <c r="Q988" s="1" t="s">
        <v>68</v>
      </c>
      <c r="R988" s="2">
        <v>676.87</v>
      </c>
      <c r="S988" s="1" t="s">
        <v>69</v>
      </c>
      <c r="T988" s="3">
        <v>7.1225311119697465E-7</v>
      </c>
      <c r="U988" s="4">
        <v>13.368860198721309</v>
      </c>
      <c r="V988" s="4">
        <v>2.0053290298081965</v>
      </c>
      <c r="W988" s="4">
        <v>11.363531168913113</v>
      </c>
      <c r="X988" s="1" t="s">
        <v>13</v>
      </c>
    </row>
    <row r="989" spans="1:24" x14ac:dyDescent="0.25">
      <c r="A989" s="1" t="s">
        <v>53</v>
      </c>
      <c r="B989" s="1" t="s">
        <v>54</v>
      </c>
      <c r="C989" s="1" t="s">
        <v>135</v>
      </c>
      <c r="D989" s="1" t="s">
        <v>136</v>
      </c>
      <c r="E989" s="1" t="s">
        <v>57</v>
      </c>
      <c r="F989" s="1" t="s">
        <v>58</v>
      </c>
      <c r="G989" s="1" t="s">
        <v>59</v>
      </c>
      <c r="H989" s="1" t="s">
        <v>223</v>
      </c>
      <c r="I989" s="1" t="s">
        <v>15</v>
      </c>
      <c r="J989" s="1" t="s">
        <v>61</v>
      </c>
      <c r="K989" s="1" t="s">
        <v>62</v>
      </c>
      <c r="L989" s="1" t="s">
        <v>89</v>
      </c>
      <c r="M989" s="1" t="s">
        <v>90</v>
      </c>
      <c r="N989" s="1" t="s">
        <v>121</v>
      </c>
      <c r="O989" s="1" t="s">
        <v>122</v>
      </c>
      <c r="P989" s="1" t="s">
        <v>67</v>
      </c>
      <c r="Q989" s="1" t="s">
        <v>68</v>
      </c>
      <c r="R989" s="2">
        <v>575214.68000000005</v>
      </c>
      <c r="S989" s="1" t="s">
        <v>69</v>
      </c>
      <c r="T989" s="3">
        <v>6.0528379960135949E-4</v>
      </c>
      <c r="U989" s="4">
        <v>11361.06584894029</v>
      </c>
      <c r="V989" s="4">
        <v>1704.1598773410435</v>
      </c>
      <c r="W989" s="4">
        <v>9656.9059715992462</v>
      </c>
      <c r="X989" s="1" t="s">
        <v>13</v>
      </c>
    </row>
    <row r="990" spans="1:24" x14ac:dyDescent="0.25">
      <c r="A990" s="1" t="s">
        <v>53</v>
      </c>
      <c r="B990" s="1" t="s">
        <v>54</v>
      </c>
      <c r="C990" s="1" t="s">
        <v>99</v>
      </c>
      <c r="D990" s="1" t="s">
        <v>100</v>
      </c>
      <c r="E990" s="1" t="s">
        <v>57</v>
      </c>
      <c r="F990" s="1" t="s">
        <v>58</v>
      </c>
      <c r="G990" s="1" t="s">
        <v>59</v>
      </c>
      <c r="H990" s="1" t="s">
        <v>223</v>
      </c>
      <c r="I990" s="1" t="s">
        <v>15</v>
      </c>
      <c r="J990" s="1" t="s">
        <v>276</v>
      </c>
      <c r="K990" s="1" t="s">
        <v>277</v>
      </c>
      <c r="L990" s="1" t="s">
        <v>89</v>
      </c>
      <c r="M990" s="1" t="s">
        <v>90</v>
      </c>
      <c r="N990" s="1" t="s">
        <v>121</v>
      </c>
      <c r="O990" s="1" t="s">
        <v>122</v>
      </c>
      <c r="P990" s="1" t="s">
        <v>67</v>
      </c>
      <c r="Q990" s="1" t="s">
        <v>68</v>
      </c>
      <c r="R990" s="2">
        <v>181068.39</v>
      </c>
      <c r="S990" s="1" t="s">
        <v>69</v>
      </c>
      <c r="T990" s="3">
        <v>1.9053366838082229E-4</v>
      </c>
      <c r="U990" s="4">
        <v>3576.2819925798863</v>
      </c>
      <c r="V990" s="4">
        <v>536.44229888698294</v>
      </c>
      <c r="W990" s="4">
        <v>3039.8396936929034</v>
      </c>
      <c r="X990" s="1" t="s">
        <v>13</v>
      </c>
    </row>
    <row r="991" spans="1:24" x14ac:dyDescent="0.25">
      <c r="A991" s="1" t="s">
        <v>53</v>
      </c>
      <c r="B991" s="1" t="s">
        <v>54</v>
      </c>
      <c r="C991" s="1" t="s">
        <v>135</v>
      </c>
      <c r="D991" s="1" t="s">
        <v>136</v>
      </c>
      <c r="E991" s="1" t="s">
        <v>57</v>
      </c>
      <c r="F991" s="1" t="s">
        <v>58</v>
      </c>
      <c r="G991" s="1" t="s">
        <v>59</v>
      </c>
      <c r="H991" s="1" t="s">
        <v>223</v>
      </c>
      <c r="I991" s="1" t="s">
        <v>15</v>
      </c>
      <c r="J991" s="1" t="s">
        <v>61</v>
      </c>
      <c r="K991" s="1" t="s">
        <v>62</v>
      </c>
      <c r="L991" s="1" t="s">
        <v>63</v>
      </c>
      <c r="M991" s="1" t="s">
        <v>64</v>
      </c>
      <c r="N991" s="1" t="s">
        <v>65</v>
      </c>
      <c r="O991" s="1" t="s">
        <v>66</v>
      </c>
      <c r="P991" s="1" t="s">
        <v>67</v>
      </c>
      <c r="Q991" s="1" t="s">
        <v>68</v>
      </c>
      <c r="R991" s="2">
        <v>568012.56000000006</v>
      </c>
      <c r="S991" s="1" t="s">
        <v>69</v>
      </c>
      <c r="T991" s="3">
        <v>5.9770519163053211E-4</v>
      </c>
      <c r="U991" s="4">
        <v>11218.816768002423</v>
      </c>
      <c r="V991" s="4">
        <v>1682.8225152003636</v>
      </c>
      <c r="W991" s="4">
        <v>9535.9942528020601</v>
      </c>
      <c r="X991" s="1" t="s">
        <v>13</v>
      </c>
    </row>
    <row r="992" spans="1:24" x14ac:dyDescent="0.25">
      <c r="A992" s="1" t="s">
        <v>53</v>
      </c>
      <c r="B992" s="1" t="s">
        <v>54</v>
      </c>
      <c r="C992" s="1" t="s">
        <v>109</v>
      </c>
      <c r="D992" s="1" t="s">
        <v>110</v>
      </c>
      <c r="E992" s="1" t="s">
        <v>57</v>
      </c>
      <c r="F992" s="1" t="s">
        <v>58</v>
      </c>
      <c r="G992" s="1" t="s">
        <v>59</v>
      </c>
      <c r="H992" s="1" t="s">
        <v>223</v>
      </c>
      <c r="I992" s="1" t="s">
        <v>15</v>
      </c>
      <c r="J992" s="1" t="s">
        <v>61</v>
      </c>
      <c r="K992" s="1" t="s">
        <v>62</v>
      </c>
      <c r="L992" s="1" t="s">
        <v>127</v>
      </c>
      <c r="M992" s="1" t="s">
        <v>128</v>
      </c>
      <c r="N992" s="1" t="s">
        <v>129</v>
      </c>
      <c r="O992" s="1" t="s">
        <v>130</v>
      </c>
      <c r="P992" s="1" t="s">
        <v>67</v>
      </c>
      <c r="Q992" s="1" t="s">
        <v>68</v>
      </c>
      <c r="R992" s="2">
        <v>810009.1</v>
      </c>
      <c r="S992" s="1" t="s">
        <v>69</v>
      </c>
      <c r="T992" s="3">
        <v>8.5235200492393118E-4</v>
      </c>
      <c r="U992" s="4">
        <v>15998.490725829284</v>
      </c>
      <c r="V992" s="4">
        <v>2399.7736088743927</v>
      </c>
      <c r="W992" s="4">
        <v>13598.717116954891</v>
      </c>
      <c r="X992" s="1" t="s">
        <v>13</v>
      </c>
    </row>
    <row r="993" spans="1:24" x14ac:dyDescent="0.25">
      <c r="A993" s="1" t="s">
        <v>53</v>
      </c>
      <c r="B993" s="1" t="s">
        <v>54</v>
      </c>
      <c r="C993" s="1" t="s">
        <v>103</v>
      </c>
      <c r="D993" s="1" t="s">
        <v>104</v>
      </c>
      <c r="E993" s="1" t="s">
        <v>57</v>
      </c>
      <c r="F993" s="1" t="s">
        <v>58</v>
      </c>
      <c r="G993" s="1" t="s">
        <v>59</v>
      </c>
      <c r="H993" s="1" t="s">
        <v>223</v>
      </c>
      <c r="I993" s="1" t="s">
        <v>15</v>
      </c>
      <c r="J993" s="1" t="s">
        <v>61</v>
      </c>
      <c r="K993" s="1" t="s">
        <v>62</v>
      </c>
      <c r="L993" s="1" t="s">
        <v>82</v>
      </c>
      <c r="M993" s="1" t="s">
        <v>83</v>
      </c>
      <c r="N993" s="1" t="s">
        <v>105</v>
      </c>
      <c r="O993" s="1" t="s">
        <v>106</v>
      </c>
      <c r="P993" s="1" t="s">
        <v>67</v>
      </c>
      <c r="Q993" s="1" t="s">
        <v>68</v>
      </c>
      <c r="R993" s="2">
        <v>108748.88</v>
      </c>
      <c r="S993" s="1" t="s">
        <v>69</v>
      </c>
      <c r="T993" s="3">
        <v>1.1443368463543436E-4</v>
      </c>
      <c r="U993" s="4">
        <v>2147.8992620259723</v>
      </c>
      <c r="V993" s="4">
        <v>322.18488930389583</v>
      </c>
      <c r="W993" s="4">
        <v>1825.7143727220764</v>
      </c>
      <c r="X993" s="1" t="s">
        <v>13</v>
      </c>
    </row>
    <row r="994" spans="1:24" x14ac:dyDescent="0.25">
      <c r="A994" s="1" t="s">
        <v>53</v>
      </c>
      <c r="B994" s="1" t="s">
        <v>54</v>
      </c>
      <c r="C994" s="1" t="s">
        <v>79</v>
      </c>
      <c r="D994" s="1" t="s">
        <v>80</v>
      </c>
      <c r="E994" s="1" t="s">
        <v>57</v>
      </c>
      <c r="F994" s="1" t="s">
        <v>58</v>
      </c>
      <c r="G994" s="1" t="s">
        <v>59</v>
      </c>
      <c r="H994" s="1" t="s">
        <v>223</v>
      </c>
      <c r="I994" s="1" t="s">
        <v>15</v>
      </c>
      <c r="J994" s="1" t="s">
        <v>61</v>
      </c>
      <c r="K994" s="1" t="s">
        <v>62</v>
      </c>
      <c r="L994" s="1" t="s">
        <v>63</v>
      </c>
      <c r="M994" s="1" t="s">
        <v>64</v>
      </c>
      <c r="N994" s="1" t="s">
        <v>119</v>
      </c>
      <c r="O994" s="1" t="s">
        <v>120</v>
      </c>
      <c r="P994" s="1" t="s">
        <v>67</v>
      </c>
      <c r="Q994" s="1" t="s">
        <v>68</v>
      </c>
      <c r="R994" s="2">
        <v>372063.26</v>
      </c>
      <c r="S994" s="1" t="s">
        <v>69</v>
      </c>
      <c r="T994" s="3">
        <v>3.9151271957257508E-4</v>
      </c>
      <c r="U994" s="4">
        <v>7348.6219037931924</v>
      </c>
      <c r="V994" s="4">
        <v>1102.2932855689787</v>
      </c>
      <c r="W994" s="4">
        <v>6246.3286182242136</v>
      </c>
      <c r="X994" s="1" t="s">
        <v>13</v>
      </c>
    </row>
    <row r="995" spans="1:24" x14ac:dyDescent="0.25">
      <c r="A995" s="1" t="s">
        <v>53</v>
      </c>
      <c r="B995" s="1" t="s">
        <v>54</v>
      </c>
      <c r="C995" s="1" t="s">
        <v>135</v>
      </c>
      <c r="D995" s="1" t="s">
        <v>136</v>
      </c>
      <c r="E995" s="1" t="s">
        <v>57</v>
      </c>
      <c r="F995" s="1" t="s">
        <v>58</v>
      </c>
      <c r="G995" s="1" t="s">
        <v>59</v>
      </c>
      <c r="H995" s="1" t="s">
        <v>223</v>
      </c>
      <c r="I995" s="1" t="s">
        <v>15</v>
      </c>
      <c r="J995" s="1" t="s">
        <v>61</v>
      </c>
      <c r="K995" s="1" t="s">
        <v>62</v>
      </c>
      <c r="L995" s="1" t="s">
        <v>198</v>
      </c>
      <c r="M995" s="1" t="s">
        <v>199</v>
      </c>
      <c r="N995" s="1" t="s">
        <v>274</v>
      </c>
      <c r="O995" s="1" t="s">
        <v>275</v>
      </c>
      <c r="P995" s="1" t="s">
        <v>67</v>
      </c>
      <c r="Q995" s="1" t="s">
        <v>68</v>
      </c>
      <c r="R995" s="2">
        <v>117238.83</v>
      </c>
      <c r="S995" s="1" t="s">
        <v>69</v>
      </c>
      <c r="T995" s="3">
        <v>1.2336744340950731E-4</v>
      </c>
      <c r="U995" s="4">
        <v>2315.5842748705868</v>
      </c>
      <c r="V995" s="4">
        <v>347.33764123058802</v>
      </c>
      <c r="W995" s="4">
        <v>1968.2466336399987</v>
      </c>
      <c r="X995" s="1" t="s">
        <v>13</v>
      </c>
    </row>
    <row r="996" spans="1:24" x14ac:dyDescent="0.25">
      <c r="A996" s="1" t="s">
        <v>53</v>
      </c>
      <c r="B996" s="1" t="s">
        <v>54</v>
      </c>
      <c r="C996" s="1" t="s">
        <v>135</v>
      </c>
      <c r="D996" s="1" t="s">
        <v>136</v>
      </c>
      <c r="E996" s="1" t="s">
        <v>57</v>
      </c>
      <c r="F996" s="1" t="s">
        <v>58</v>
      </c>
      <c r="G996" s="1" t="s">
        <v>59</v>
      </c>
      <c r="H996" s="1" t="s">
        <v>223</v>
      </c>
      <c r="I996" s="1" t="s">
        <v>15</v>
      </c>
      <c r="J996" s="1" t="s">
        <v>61</v>
      </c>
      <c r="K996" s="1" t="s">
        <v>62</v>
      </c>
      <c r="L996" s="1" t="s">
        <v>177</v>
      </c>
      <c r="M996" s="1" t="s">
        <v>178</v>
      </c>
      <c r="N996" s="1" t="s">
        <v>179</v>
      </c>
      <c r="O996" s="1" t="s">
        <v>180</v>
      </c>
      <c r="P996" s="1" t="s">
        <v>67</v>
      </c>
      <c r="Q996" s="1" t="s">
        <v>68</v>
      </c>
      <c r="R996" s="2">
        <v>70414.63</v>
      </c>
      <c r="S996" s="1" t="s">
        <v>69</v>
      </c>
      <c r="T996" s="3">
        <v>7.4095526897755598E-5</v>
      </c>
      <c r="U996" s="4">
        <v>1390.7594433416868</v>
      </c>
      <c r="V996" s="4">
        <v>208.61391650125302</v>
      </c>
      <c r="W996" s="4">
        <v>1182.1455268404338</v>
      </c>
      <c r="X996" s="1" t="s">
        <v>13</v>
      </c>
    </row>
    <row r="997" spans="1:24" x14ac:dyDescent="0.25">
      <c r="A997" s="1" t="s">
        <v>53</v>
      </c>
      <c r="B997" s="1" t="s">
        <v>54</v>
      </c>
      <c r="C997" s="1" t="s">
        <v>74</v>
      </c>
      <c r="D997" s="1" t="s">
        <v>75</v>
      </c>
      <c r="E997" s="1" t="s">
        <v>57</v>
      </c>
      <c r="F997" s="1" t="s">
        <v>58</v>
      </c>
      <c r="G997" s="1" t="s">
        <v>59</v>
      </c>
      <c r="H997" s="1" t="s">
        <v>223</v>
      </c>
      <c r="I997" s="1" t="s">
        <v>15</v>
      </c>
      <c r="J997" s="1" t="s">
        <v>61</v>
      </c>
      <c r="K997" s="1" t="s">
        <v>62</v>
      </c>
      <c r="L997" s="1" t="s">
        <v>127</v>
      </c>
      <c r="M997" s="1" t="s">
        <v>128</v>
      </c>
      <c r="N997" s="1" t="s">
        <v>232</v>
      </c>
      <c r="O997" s="1" t="s">
        <v>233</v>
      </c>
      <c r="P997" s="1" t="s">
        <v>67</v>
      </c>
      <c r="Q997" s="1" t="s">
        <v>68</v>
      </c>
      <c r="R997" s="2">
        <v>143167</v>
      </c>
      <c r="S997" s="1" t="s">
        <v>69</v>
      </c>
      <c r="T997" s="3">
        <v>1.5065099822822296E-4</v>
      </c>
      <c r="U997" s="4">
        <v>2827.6915922855701</v>
      </c>
      <c r="V997" s="4">
        <v>424.15373884283548</v>
      </c>
      <c r="W997" s="4">
        <v>2403.5378534427346</v>
      </c>
      <c r="X997" s="1" t="s">
        <v>13</v>
      </c>
    </row>
    <row r="998" spans="1:24" x14ac:dyDescent="0.25">
      <c r="A998" s="1" t="s">
        <v>53</v>
      </c>
      <c r="B998" s="1" t="s">
        <v>54</v>
      </c>
      <c r="C998" s="1" t="s">
        <v>109</v>
      </c>
      <c r="D998" s="1" t="s">
        <v>110</v>
      </c>
      <c r="E998" s="1" t="s">
        <v>57</v>
      </c>
      <c r="F998" s="1" t="s">
        <v>58</v>
      </c>
      <c r="G998" s="1" t="s">
        <v>59</v>
      </c>
      <c r="H998" s="1" t="s">
        <v>223</v>
      </c>
      <c r="I998" s="1" t="s">
        <v>15</v>
      </c>
      <c r="J998" s="1" t="s">
        <v>61</v>
      </c>
      <c r="K998" s="1" t="s">
        <v>62</v>
      </c>
      <c r="L998" s="1" t="s">
        <v>127</v>
      </c>
      <c r="M998" s="1" t="s">
        <v>128</v>
      </c>
      <c r="N998" s="1" t="s">
        <v>228</v>
      </c>
      <c r="O998" s="1" t="s">
        <v>229</v>
      </c>
      <c r="P998" s="1" t="s">
        <v>67</v>
      </c>
      <c r="Q998" s="1" t="s">
        <v>68</v>
      </c>
      <c r="R998" s="2">
        <v>187654.91</v>
      </c>
      <c r="S998" s="1" t="s">
        <v>69</v>
      </c>
      <c r="T998" s="3">
        <v>1.9746449610543866E-4</v>
      </c>
      <c r="U998" s="4">
        <v>3706.3723571640485</v>
      </c>
      <c r="V998" s="4">
        <v>555.9558535746072</v>
      </c>
      <c r="W998" s="4">
        <v>3150.4165035894412</v>
      </c>
      <c r="X998" s="1" t="s">
        <v>13</v>
      </c>
    </row>
    <row r="999" spans="1:24" x14ac:dyDescent="0.25">
      <c r="A999" s="1" t="s">
        <v>53</v>
      </c>
      <c r="B999" s="1" t="s">
        <v>54</v>
      </c>
      <c r="C999" s="1" t="s">
        <v>153</v>
      </c>
      <c r="D999" s="1" t="s">
        <v>154</v>
      </c>
      <c r="E999" s="1" t="s">
        <v>57</v>
      </c>
      <c r="F999" s="1" t="s">
        <v>58</v>
      </c>
      <c r="G999" s="1" t="s">
        <v>59</v>
      </c>
      <c r="H999" s="1" t="s">
        <v>223</v>
      </c>
      <c r="I999" s="1" t="s">
        <v>15</v>
      </c>
      <c r="J999" s="1" t="s">
        <v>61</v>
      </c>
      <c r="K999" s="1" t="s">
        <v>62</v>
      </c>
      <c r="L999" s="1" t="s">
        <v>89</v>
      </c>
      <c r="M999" s="1" t="s">
        <v>90</v>
      </c>
      <c r="N999" s="1" t="s">
        <v>121</v>
      </c>
      <c r="O999" s="1" t="s">
        <v>122</v>
      </c>
      <c r="P999" s="1" t="s">
        <v>67</v>
      </c>
      <c r="Q999" s="1" t="s">
        <v>68</v>
      </c>
      <c r="R999" s="2">
        <v>380041.95</v>
      </c>
      <c r="S999" s="1" t="s">
        <v>69</v>
      </c>
      <c r="T999" s="3">
        <v>3.9990849243261642E-4</v>
      </c>
      <c r="U999" s="4">
        <v>7506.2090197518492</v>
      </c>
      <c r="V999" s="4">
        <v>1125.9313529627773</v>
      </c>
      <c r="W999" s="4">
        <v>6380.2776667890712</v>
      </c>
      <c r="X999" s="1" t="s">
        <v>13</v>
      </c>
    </row>
    <row r="1000" spans="1:24" x14ac:dyDescent="0.25">
      <c r="A1000" s="1" t="s">
        <v>53</v>
      </c>
      <c r="B1000" s="1" t="s">
        <v>54</v>
      </c>
      <c r="C1000" s="1" t="s">
        <v>143</v>
      </c>
      <c r="D1000" s="1" t="s">
        <v>144</v>
      </c>
      <c r="E1000" s="1" t="s">
        <v>57</v>
      </c>
      <c r="F1000" s="1" t="s">
        <v>58</v>
      </c>
      <c r="G1000" s="1" t="s">
        <v>59</v>
      </c>
      <c r="H1000" s="1" t="s">
        <v>223</v>
      </c>
      <c r="I1000" s="1" t="s">
        <v>15</v>
      </c>
      <c r="J1000" s="1" t="s">
        <v>61</v>
      </c>
      <c r="K1000" s="1" t="s">
        <v>62</v>
      </c>
      <c r="L1000" s="1" t="s">
        <v>89</v>
      </c>
      <c r="M1000" s="1" t="s">
        <v>90</v>
      </c>
      <c r="N1000" s="1" t="s">
        <v>121</v>
      </c>
      <c r="O1000" s="1" t="s">
        <v>122</v>
      </c>
      <c r="P1000" s="1" t="s">
        <v>67</v>
      </c>
      <c r="Q1000" s="1" t="s">
        <v>68</v>
      </c>
      <c r="R1000" s="2">
        <v>508814.56</v>
      </c>
      <c r="S1000" s="1" t="s">
        <v>69</v>
      </c>
      <c r="T1000" s="3">
        <v>5.3541263962403373E-4</v>
      </c>
      <c r="U1000" s="4">
        <v>10049.596997523742</v>
      </c>
      <c r="V1000" s="4">
        <v>1507.4395496285613</v>
      </c>
      <c r="W1000" s="4">
        <v>8542.1574478951807</v>
      </c>
      <c r="X1000" s="1" t="s">
        <v>13</v>
      </c>
    </row>
    <row r="1001" spans="1:24" x14ac:dyDescent="0.25">
      <c r="A1001" s="1" t="s">
        <v>53</v>
      </c>
      <c r="B1001" s="1" t="s">
        <v>54</v>
      </c>
      <c r="C1001" s="1" t="s">
        <v>135</v>
      </c>
      <c r="D1001" s="1" t="s">
        <v>136</v>
      </c>
      <c r="E1001" s="1" t="s">
        <v>57</v>
      </c>
      <c r="F1001" s="1" t="s">
        <v>58</v>
      </c>
      <c r="G1001" s="1" t="s">
        <v>59</v>
      </c>
      <c r="H1001" s="1" t="s">
        <v>223</v>
      </c>
      <c r="I1001" s="1" t="s">
        <v>15</v>
      </c>
      <c r="J1001" s="1" t="s">
        <v>61</v>
      </c>
      <c r="K1001" s="1" t="s">
        <v>62</v>
      </c>
      <c r="L1001" s="1" t="s">
        <v>89</v>
      </c>
      <c r="M1001" s="1" t="s">
        <v>90</v>
      </c>
      <c r="N1001" s="1" t="s">
        <v>167</v>
      </c>
      <c r="O1001" s="1" t="s">
        <v>168</v>
      </c>
      <c r="P1001" s="1" t="s">
        <v>67</v>
      </c>
      <c r="Q1001" s="1" t="s">
        <v>68</v>
      </c>
      <c r="R1001" s="2">
        <v>1800310.67</v>
      </c>
      <c r="S1001" s="1" t="s">
        <v>69</v>
      </c>
      <c r="T1001" s="3">
        <v>1.8944211973179633E-3</v>
      </c>
      <c r="U1001" s="4">
        <v>35557.93824736846</v>
      </c>
      <c r="V1001" s="4">
        <v>5333.6907371052685</v>
      </c>
      <c r="W1001" s="4">
        <v>30224.247510263191</v>
      </c>
      <c r="X1001" s="1" t="s">
        <v>13</v>
      </c>
    </row>
    <row r="1002" spans="1:24" x14ac:dyDescent="0.25">
      <c r="A1002" s="1" t="s">
        <v>53</v>
      </c>
      <c r="B1002" s="1" t="s">
        <v>54</v>
      </c>
      <c r="C1002" s="1" t="s">
        <v>143</v>
      </c>
      <c r="D1002" s="1" t="s">
        <v>144</v>
      </c>
      <c r="E1002" s="1" t="s">
        <v>57</v>
      </c>
      <c r="F1002" s="1" t="s">
        <v>58</v>
      </c>
      <c r="G1002" s="1" t="s">
        <v>59</v>
      </c>
      <c r="H1002" s="1" t="s">
        <v>223</v>
      </c>
      <c r="I1002" s="1" t="s">
        <v>15</v>
      </c>
      <c r="J1002" s="1" t="s">
        <v>248</v>
      </c>
      <c r="K1002" s="1" t="s">
        <v>249</v>
      </c>
      <c r="L1002" s="1" t="s">
        <v>63</v>
      </c>
      <c r="M1002" s="1" t="s">
        <v>64</v>
      </c>
      <c r="N1002" s="1" t="s">
        <v>72</v>
      </c>
      <c r="O1002" s="1" t="s">
        <v>73</v>
      </c>
      <c r="P1002" s="1" t="s">
        <v>67</v>
      </c>
      <c r="Q1002" s="1" t="s">
        <v>68</v>
      </c>
      <c r="R1002" s="2">
        <v>99251.62</v>
      </c>
      <c r="S1002" s="1" t="s">
        <v>69</v>
      </c>
      <c r="T1002" s="3">
        <v>1.0443995913002477E-4</v>
      </c>
      <c r="U1002" s="4">
        <v>1960.3188681380645</v>
      </c>
      <c r="V1002" s="4">
        <v>294.04783022070967</v>
      </c>
      <c r="W1002" s="4">
        <v>1666.2710379173548</v>
      </c>
      <c r="X1002" s="1" t="s">
        <v>13</v>
      </c>
    </row>
    <row r="1003" spans="1:24" x14ac:dyDescent="0.25">
      <c r="A1003" s="1" t="s">
        <v>53</v>
      </c>
      <c r="B1003" s="1" t="s">
        <v>54</v>
      </c>
      <c r="C1003" s="1" t="s">
        <v>159</v>
      </c>
      <c r="D1003" s="1" t="s">
        <v>160</v>
      </c>
      <c r="E1003" s="1" t="s">
        <v>57</v>
      </c>
      <c r="F1003" s="1" t="s">
        <v>58</v>
      </c>
      <c r="G1003" s="1" t="s">
        <v>59</v>
      </c>
      <c r="H1003" s="1" t="s">
        <v>223</v>
      </c>
      <c r="I1003" s="1" t="s">
        <v>15</v>
      </c>
      <c r="J1003" s="1" t="s">
        <v>61</v>
      </c>
      <c r="K1003" s="1" t="s">
        <v>62</v>
      </c>
      <c r="L1003" s="1" t="s">
        <v>89</v>
      </c>
      <c r="M1003" s="1" t="s">
        <v>90</v>
      </c>
      <c r="N1003" s="1" t="s">
        <v>167</v>
      </c>
      <c r="O1003" s="1" t="s">
        <v>168</v>
      </c>
      <c r="P1003" s="1" t="s">
        <v>67</v>
      </c>
      <c r="Q1003" s="1" t="s">
        <v>68</v>
      </c>
      <c r="R1003" s="2">
        <v>921021.75</v>
      </c>
      <c r="S1003" s="1" t="s">
        <v>69</v>
      </c>
      <c r="T1003" s="3">
        <v>9.6916779723962084E-4</v>
      </c>
      <c r="U1003" s="4">
        <v>18191.101711896888</v>
      </c>
      <c r="V1003" s="4">
        <v>2728.6652567845331</v>
      </c>
      <c r="W1003" s="4">
        <v>15462.436455112354</v>
      </c>
      <c r="X1003" s="1" t="s">
        <v>13</v>
      </c>
    </row>
    <row r="1004" spans="1:24" x14ac:dyDescent="0.25">
      <c r="A1004" s="1" t="s">
        <v>53</v>
      </c>
      <c r="B1004" s="1" t="s">
        <v>54</v>
      </c>
      <c r="C1004" s="1" t="s">
        <v>93</v>
      </c>
      <c r="D1004" s="1" t="s">
        <v>94</v>
      </c>
      <c r="E1004" s="1" t="s">
        <v>57</v>
      </c>
      <c r="F1004" s="1" t="s">
        <v>58</v>
      </c>
      <c r="G1004" s="1" t="s">
        <v>59</v>
      </c>
      <c r="H1004" s="1" t="s">
        <v>223</v>
      </c>
      <c r="I1004" s="1" t="s">
        <v>15</v>
      </c>
      <c r="J1004" s="1" t="s">
        <v>61</v>
      </c>
      <c r="K1004" s="1" t="s">
        <v>62</v>
      </c>
      <c r="L1004" s="1" t="s">
        <v>63</v>
      </c>
      <c r="M1004" s="1" t="s">
        <v>64</v>
      </c>
      <c r="N1004" s="1" t="s">
        <v>72</v>
      </c>
      <c r="O1004" s="1" t="s">
        <v>73</v>
      </c>
      <c r="P1004" s="1" t="s">
        <v>67</v>
      </c>
      <c r="Q1004" s="1" t="s">
        <v>68</v>
      </c>
      <c r="R1004" s="2">
        <v>202693.19</v>
      </c>
      <c r="S1004" s="1" t="s">
        <v>69</v>
      </c>
      <c r="T1004" s="3">
        <v>2.1328889623700194E-4</v>
      </c>
      <c r="U1004" s="4">
        <v>4003.3934438560668</v>
      </c>
      <c r="V1004" s="4">
        <v>600.50901657840996</v>
      </c>
      <c r="W1004" s="4">
        <v>3402.8844272776569</v>
      </c>
      <c r="X1004" s="1" t="s">
        <v>13</v>
      </c>
    </row>
    <row r="1005" spans="1:24" x14ac:dyDescent="0.25">
      <c r="A1005" s="1" t="s">
        <v>53</v>
      </c>
      <c r="B1005" s="1" t="s">
        <v>54</v>
      </c>
      <c r="C1005" s="1" t="s">
        <v>153</v>
      </c>
      <c r="D1005" s="1" t="s">
        <v>154</v>
      </c>
      <c r="E1005" s="1" t="s">
        <v>57</v>
      </c>
      <c r="F1005" s="1" t="s">
        <v>58</v>
      </c>
      <c r="G1005" s="1" t="s">
        <v>59</v>
      </c>
      <c r="H1005" s="1" t="s">
        <v>223</v>
      </c>
      <c r="I1005" s="1" t="s">
        <v>15</v>
      </c>
      <c r="J1005" s="1" t="s">
        <v>61</v>
      </c>
      <c r="K1005" s="1" t="s">
        <v>62</v>
      </c>
      <c r="L1005" s="1" t="s">
        <v>127</v>
      </c>
      <c r="M1005" s="1" t="s">
        <v>128</v>
      </c>
      <c r="N1005" s="1" t="s">
        <v>224</v>
      </c>
      <c r="O1005" s="1" t="s">
        <v>225</v>
      </c>
      <c r="P1005" s="1" t="s">
        <v>67</v>
      </c>
      <c r="Q1005" s="1" t="s">
        <v>68</v>
      </c>
      <c r="R1005" s="2">
        <v>1219283.74</v>
      </c>
      <c r="S1005" s="1" t="s">
        <v>69</v>
      </c>
      <c r="T1005" s="3">
        <v>1.2830213146496122E-3</v>
      </c>
      <c r="U1005" s="4">
        <v>24082.074641561983</v>
      </c>
      <c r="V1005" s="4">
        <v>3612.3111962342973</v>
      </c>
      <c r="W1005" s="4">
        <v>20469.763445327684</v>
      </c>
      <c r="X1005" s="1" t="s">
        <v>13</v>
      </c>
    </row>
    <row r="1006" spans="1:24" x14ac:dyDescent="0.25">
      <c r="A1006" s="1" t="s">
        <v>53</v>
      </c>
      <c r="B1006" s="1" t="s">
        <v>54</v>
      </c>
      <c r="C1006" s="1" t="s">
        <v>153</v>
      </c>
      <c r="D1006" s="1" t="s">
        <v>154</v>
      </c>
      <c r="E1006" s="1" t="s">
        <v>57</v>
      </c>
      <c r="F1006" s="1" t="s">
        <v>58</v>
      </c>
      <c r="G1006" s="1" t="s">
        <v>59</v>
      </c>
      <c r="H1006" s="1" t="s">
        <v>223</v>
      </c>
      <c r="I1006" s="1" t="s">
        <v>15</v>
      </c>
      <c r="J1006" s="1" t="s">
        <v>61</v>
      </c>
      <c r="K1006" s="1" t="s">
        <v>62</v>
      </c>
      <c r="L1006" s="1" t="s">
        <v>82</v>
      </c>
      <c r="M1006" s="1" t="s">
        <v>83</v>
      </c>
      <c r="N1006" s="1" t="s">
        <v>161</v>
      </c>
      <c r="O1006" s="1" t="s">
        <v>162</v>
      </c>
      <c r="P1006" s="1" t="s">
        <v>67</v>
      </c>
      <c r="Q1006" s="1" t="s">
        <v>68</v>
      </c>
      <c r="R1006" s="2">
        <v>43947.21</v>
      </c>
      <c r="S1006" s="1" t="s">
        <v>69</v>
      </c>
      <c r="T1006" s="3">
        <v>4.6244532998842903E-5</v>
      </c>
      <c r="U1006" s="4">
        <v>868.001398516476</v>
      </c>
      <c r="V1006" s="4">
        <v>130.2002097774714</v>
      </c>
      <c r="W1006" s="4">
        <v>737.8011887390046</v>
      </c>
      <c r="X1006" s="1" t="s">
        <v>13</v>
      </c>
    </row>
    <row r="1007" spans="1:24" x14ac:dyDescent="0.25">
      <c r="A1007" s="1" t="s">
        <v>53</v>
      </c>
      <c r="B1007" s="1" t="s">
        <v>54</v>
      </c>
      <c r="C1007" s="1" t="s">
        <v>79</v>
      </c>
      <c r="D1007" s="1" t="s">
        <v>80</v>
      </c>
      <c r="E1007" s="1" t="s">
        <v>57</v>
      </c>
      <c r="F1007" s="1" t="s">
        <v>58</v>
      </c>
      <c r="G1007" s="1" t="s">
        <v>59</v>
      </c>
      <c r="H1007" s="1" t="s">
        <v>223</v>
      </c>
      <c r="I1007" s="1" t="s">
        <v>15</v>
      </c>
      <c r="J1007" s="1" t="s">
        <v>226</v>
      </c>
      <c r="K1007" s="1" t="s">
        <v>227</v>
      </c>
      <c r="L1007" s="1" t="s">
        <v>63</v>
      </c>
      <c r="M1007" s="1" t="s">
        <v>64</v>
      </c>
      <c r="N1007" s="1" t="s">
        <v>157</v>
      </c>
      <c r="O1007" s="1" t="s">
        <v>158</v>
      </c>
      <c r="P1007" s="1" t="s">
        <v>67</v>
      </c>
      <c r="Q1007" s="1" t="s">
        <v>68</v>
      </c>
      <c r="R1007" s="2">
        <v>34079.480000000003</v>
      </c>
      <c r="S1007" s="1" t="s">
        <v>69</v>
      </c>
      <c r="T1007" s="3">
        <v>3.5860971320896293E-5</v>
      </c>
      <c r="U1007" s="4">
        <v>673.10385120498597</v>
      </c>
      <c r="V1007" s="4">
        <v>100.9655776807479</v>
      </c>
      <c r="W1007" s="4">
        <v>572.13827352423812</v>
      </c>
      <c r="X1007" s="1" t="s">
        <v>13</v>
      </c>
    </row>
    <row r="1008" spans="1:24" x14ac:dyDescent="0.25">
      <c r="A1008" s="1" t="s">
        <v>53</v>
      </c>
      <c r="B1008" s="1" t="s">
        <v>54</v>
      </c>
      <c r="C1008" s="1" t="s">
        <v>99</v>
      </c>
      <c r="D1008" s="1" t="s">
        <v>100</v>
      </c>
      <c r="E1008" s="1" t="s">
        <v>57</v>
      </c>
      <c r="F1008" s="1" t="s">
        <v>58</v>
      </c>
      <c r="G1008" s="1" t="s">
        <v>59</v>
      </c>
      <c r="H1008" s="1" t="s">
        <v>223</v>
      </c>
      <c r="I1008" s="1" t="s">
        <v>15</v>
      </c>
      <c r="J1008" s="1" t="s">
        <v>61</v>
      </c>
      <c r="K1008" s="1" t="s">
        <v>62</v>
      </c>
      <c r="L1008" s="1" t="s">
        <v>63</v>
      </c>
      <c r="M1008" s="1" t="s">
        <v>64</v>
      </c>
      <c r="N1008" s="1" t="s">
        <v>107</v>
      </c>
      <c r="O1008" s="1" t="s">
        <v>108</v>
      </c>
      <c r="P1008" s="1" t="s">
        <v>67</v>
      </c>
      <c r="Q1008" s="1" t="s">
        <v>68</v>
      </c>
      <c r="R1008" s="2">
        <v>1662537.37</v>
      </c>
      <c r="S1008" s="1" t="s">
        <v>69</v>
      </c>
      <c r="T1008" s="3">
        <v>1.7494458526212356E-3</v>
      </c>
      <c r="U1008" s="4">
        <v>32836.777630386634</v>
      </c>
      <c r="V1008" s="4">
        <v>4925.5166445579953</v>
      </c>
      <c r="W1008" s="4">
        <v>27911.260985828638</v>
      </c>
      <c r="X1008" s="1" t="s">
        <v>13</v>
      </c>
    </row>
    <row r="1009" spans="1:24" x14ac:dyDescent="0.25">
      <c r="A1009" s="1" t="s">
        <v>53</v>
      </c>
      <c r="B1009" s="1" t="s">
        <v>54</v>
      </c>
      <c r="C1009" s="1" t="s">
        <v>115</v>
      </c>
      <c r="D1009" s="1" t="s">
        <v>116</v>
      </c>
      <c r="E1009" s="1" t="s">
        <v>57</v>
      </c>
      <c r="F1009" s="1" t="s">
        <v>58</v>
      </c>
      <c r="G1009" s="1" t="s">
        <v>59</v>
      </c>
      <c r="H1009" s="1" t="s">
        <v>223</v>
      </c>
      <c r="I1009" s="1" t="s">
        <v>15</v>
      </c>
      <c r="J1009" s="1" t="s">
        <v>61</v>
      </c>
      <c r="K1009" s="1" t="s">
        <v>62</v>
      </c>
      <c r="L1009" s="1" t="s">
        <v>82</v>
      </c>
      <c r="M1009" s="1" t="s">
        <v>83</v>
      </c>
      <c r="N1009" s="1" t="s">
        <v>101</v>
      </c>
      <c r="O1009" s="1" t="s">
        <v>102</v>
      </c>
      <c r="P1009" s="1" t="s">
        <v>67</v>
      </c>
      <c r="Q1009" s="1" t="s">
        <v>68</v>
      </c>
      <c r="R1009" s="2">
        <v>7828309.7400000002</v>
      </c>
      <c r="S1009" s="1" t="s">
        <v>69</v>
      </c>
      <c r="T1009" s="3">
        <v>8.2375315315032123E-3</v>
      </c>
      <c r="U1009" s="4">
        <v>154616.95525927926</v>
      </c>
      <c r="V1009" s="4">
        <v>23192.543288891888</v>
      </c>
      <c r="W1009" s="4">
        <v>131424.41197038736</v>
      </c>
      <c r="X1009" s="1" t="s">
        <v>13</v>
      </c>
    </row>
    <row r="1010" spans="1:24" x14ac:dyDescent="0.25">
      <c r="A1010" s="1" t="s">
        <v>53</v>
      </c>
      <c r="B1010" s="1" t="s">
        <v>54</v>
      </c>
      <c r="C1010" s="1" t="s">
        <v>79</v>
      </c>
      <c r="D1010" s="1" t="s">
        <v>80</v>
      </c>
      <c r="E1010" s="1" t="s">
        <v>57</v>
      </c>
      <c r="F1010" s="1" t="s">
        <v>58</v>
      </c>
      <c r="G1010" s="1" t="s">
        <v>59</v>
      </c>
      <c r="H1010" s="1" t="s">
        <v>223</v>
      </c>
      <c r="I1010" s="1" t="s">
        <v>15</v>
      </c>
      <c r="J1010" s="1" t="s">
        <v>61</v>
      </c>
      <c r="K1010" s="1" t="s">
        <v>62</v>
      </c>
      <c r="L1010" s="1" t="s">
        <v>127</v>
      </c>
      <c r="M1010" s="1" t="s">
        <v>128</v>
      </c>
      <c r="N1010" s="1" t="s">
        <v>228</v>
      </c>
      <c r="O1010" s="1" t="s">
        <v>229</v>
      </c>
      <c r="P1010" s="1" t="s">
        <v>67</v>
      </c>
      <c r="Q1010" s="1" t="s">
        <v>68</v>
      </c>
      <c r="R1010" s="2">
        <v>289698</v>
      </c>
      <c r="S1010" s="1" t="s">
        <v>69</v>
      </c>
      <c r="T1010" s="3">
        <v>3.0484184822423974E-4</v>
      </c>
      <c r="U1010" s="4">
        <v>5721.8255526898311</v>
      </c>
      <c r="V1010" s="4">
        <v>858.27383290347461</v>
      </c>
      <c r="W1010" s="4">
        <v>4863.5517197863564</v>
      </c>
      <c r="X1010" s="1" t="s">
        <v>13</v>
      </c>
    </row>
    <row r="1011" spans="1:24" x14ac:dyDescent="0.25">
      <c r="A1011" s="1" t="s">
        <v>53</v>
      </c>
      <c r="B1011" s="1" t="s">
        <v>54</v>
      </c>
      <c r="C1011" s="1" t="s">
        <v>79</v>
      </c>
      <c r="D1011" s="1" t="s">
        <v>80</v>
      </c>
      <c r="E1011" s="1" t="s">
        <v>57</v>
      </c>
      <c r="F1011" s="1" t="s">
        <v>58</v>
      </c>
      <c r="G1011" s="1" t="s">
        <v>59</v>
      </c>
      <c r="H1011" s="1" t="s">
        <v>223</v>
      </c>
      <c r="I1011" s="1" t="s">
        <v>15</v>
      </c>
      <c r="J1011" s="1" t="s">
        <v>61</v>
      </c>
      <c r="K1011" s="1" t="s">
        <v>62</v>
      </c>
      <c r="L1011" s="1" t="s">
        <v>177</v>
      </c>
      <c r="M1011" s="1" t="s">
        <v>178</v>
      </c>
      <c r="N1011" s="1" t="s">
        <v>179</v>
      </c>
      <c r="O1011" s="1" t="s">
        <v>180</v>
      </c>
      <c r="P1011" s="1" t="s">
        <v>67</v>
      </c>
      <c r="Q1011" s="1" t="s">
        <v>68</v>
      </c>
      <c r="R1011" s="2">
        <v>119212.82</v>
      </c>
      <c r="S1011" s="1" t="s">
        <v>69</v>
      </c>
      <c r="T1011" s="3">
        <v>1.2544462295502079E-4</v>
      </c>
      <c r="U1011" s="4">
        <v>2354.5725537774279</v>
      </c>
      <c r="V1011" s="4">
        <v>353.18588306661417</v>
      </c>
      <c r="W1011" s="4">
        <v>2001.3866707108136</v>
      </c>
      <c r="X1011" s="1" t="s">
        <v>13</v>
      </c>
    </row>
    <row r="1012" spans="1:24" x14ac:dyDescent="0.25">
      <c r="A1012" s="1" t="s">
        <v>53</v>
      </c>
      <c r="B1012" s="1" t="s">
        <v>54</v>
      </c>
      <c r="C1012" s="1" t="s">
        <v>79</v>
      </c>
      <c r="D1012" s="1" t="s">
        <v>80</v>
      </c>
      <c r="E1012" s="1" t="s">
        <v>57</v>
      </c>
      <c r="F1012" s="1" t="s">
        <v>58</v>
      </c>
      <c r="G1012" s="1" t="s">
        <v>59</v>
      </c>
      <c r="H1012" s="1" t="s">
        <v>223</v>
      </c>
      <c r="I1012" s="1" t="s">
        <v>15</v>
      </c>
      <c r="J1012" s="1" t="s">
        <v>61</v>
      </c>
      <c r="K1012" s="1" t="s">
        <v>62</v>
      </c>
      <c r="L1012" s="1" t="s">
        <v>82</v>
      </c>
      <c r="M1012" s="1" t="s">
        <v>83</v>
      </c>
      <c r="N1012" s="1" t="s">
        <v>105</v>
      </c>
      <c r="O1012" s="1" t="s">
        <v>106</v>
      </c>
      <c r="P1012" s="1" t="s">
        <v>67</v>
      </c>
      <c r="Q1012" s="1" t="s">
        <v>68</v>
      </c>
      <c r="R1012" s="2">
        <v>324438.89</v>
      </c>
      <c r="S1012" s="1" t="s">
        <v>69</v>
      </c>
      <c r="T1012" s="3">
        <v>3.4139880449095549E-4</v>
      </c>
      <c r="U1012" s="4">
        <v>6407.9929136146102</v>
      </c>
      <c r="V1012" s="4">
        <v>961.19893704219146</v>
      </c>
      <c r="W1012" s="4">
        <v>5446.7939765724186</v>
      </c>
      <c r="X1012" s="1" t="s">
        <v>13</v>
      </c>
    </row>
    <row r="1013" spans="1:24" x14ac:dyDescent="0.25">
      <c r="A1013" s="1" t="s">
        <v>53</v>
      </c>
      <c r="B1013" s="1" t="s">
        <v>54</v>
      </c>
      <c r="C1013" s="1" t="s">
        <v>103</v>
      </c>
      <c r="D1013" s="1" t="s">
        <v>104</v>
      </c>
      <c r="E1013" s="1" t="s">
        <v>57</v>
      </c>
      <c r="F1013" s="1" t="s">
        <v>58</v>
      </c>
      <c r="G1013" s="1" t="s">
        <v>59</v>
      </c>
      <c r="H1013" s="1" t="s">
        <v>223</v>
      </c>
      <c r="I1013" s="1" t="s">
        <v>15</v>
      </c>
      <c r="J1013" s="1" t="s">
        <v>226</v>
      </c>
      <c r="K1013" s="1" t="s">
        <v>227</v>
      </c>
      <c r="L1013" s="1" t="s">
        <v>82</v>
      </c>
      <c r="M1013" s="1" t="s">
        <v>83</v>
      </c>
      <c r="N1013" s="1" t="s">
        <v>105</v>
      </c>
      <c r="O1013" s="1" t="s">
        <v>106</v>
      </c>
      <c r="P1013" s="1" t="s">
        <v>67</v>
      </c>
      <c r="Q1013" s="1" t="s">
        <v>68</v>
      </c>
      <c r="R1013" s="2">
        <v>7736.1500000000005</v>
      </c>
      <c r="S1013" s="1" t="s">
        <v>69</v>
      </c>
      <c r="T1013" s="3">
        <v>8.1405541775916726E-6</v>
      </c>
      <c r="U1013" s="4">
        <v>152.79670812170411</v>
      </c>
      <c r="V1013" s="4">
        <v>22.919506218255616</v>
      </c>
      <c r="W1013" s="4">
        <v>129.87720190344848</v>
      </c>
      <c r="X1013" s="1" t="s">
        <v>13</v>
      </c>
    </row>
    <row r="1014" spans="1:24" x14ac:dyDescent="0.25">
      <c r="A1014" s="1" t="s">
        <v>53</v>
      </c>
      <c r="B1014" s="1" t="s">
        <v>54</v>
      </c>
      <c r="C1014" s="1" t="s">
        <v>79</v>
      </c>
      <c r="D1014" s="1" t="s">
        <v>80</v>
      </c>
      <c r="E1014" s="1" t="s">
        <v>57</v>
      </c>
      <c r="F1014" s="1" t="s">
        <v>58</v>
      </c>
      <c r="G1014" s="1" t="s">
        <v>59</v>
      </c>
      <c r="H1014" s="1" t="s">
        <v>223</v>
      </c>
      <c r="I1014" s="1" t="s">
        <v>15</v>
      </c>
      <c r="J1014" s="1" t="s">
        <v>61</v>
      </c>
      <c r="K1014" s="1" t="s">
        <v>62</v>
      </c>
      <c r="L1014" s="1" t="s">
        <v>82</v>
      </c>
      <c r="M1014" s="1" t="s">
        <v>83</v>
      </c>
      <c r="N1014" s="1" t="s">
        <v>101</v>
      </c>
      <c r="O1014" s="1" t="s">
        <v>102</v>
      </c>
      <c r="P1014" s="1" t="s">
        <v>67</v>
      </c>
      <c r="Q1014" s="1" t="s">
        <v>68</v>
      </c>
      <c r="R1014" s="2">
        <v>28431217.66</v>
      </c>
      <c r="S1014" s="1" t="s">
        <v>69</v>
      </c>
      <c r="T1014" s="3">
        <v>2.9917448303889031E-2</v>
      </c>
      <c r="U1014" s="4">
        <v>561545.01481223339</v>
      </c>
      <c r="V1014" s="4">
        <v>84231.752221835006</v>
      </c>
      <c r="W1014" s="4">
        <v>477313.26259039837</v>
      </c>
      <c r="X1014" s="1" t="s">
        <v>13</v>
      </c>
    </row>
    <row r="1015" spans="1:24" x14ac:dyDescent="0.25">
      <c r="A1015" s="1" t="s">
        <v>53</v>
      </c>
      <c r="B1015" s="1" t="s">
        <v>54</v>
      </c>
      <c r="C1015" s="1" t="s">
        <v>76</v>
      </c>
      <c r="D1015" s="1" t="s">
        <v>77</v>
      </c>
      <c r="E1015" s="1" t="s">
        <v>57</v>
      </c>
      <c r="F1015" s="1" t="s">
        <v>58</v>
      </c>
      <c r="G1015" s="1" t="s">
        <v>59</v>
      </c>
      <c r="H1015" s="1" t="s">
        <v>223</v>
      </c>
      <c r="I1015" s="1" t="s">
        <v>15</v>
      </c>
      <c r="J1015" s="1" t="s">
        <v>61</v>
      </c>
      <c r="K1015" s="1" t="s">
        <v>62</v>
      </c>
      <c r="L1015" s="1" t="s">
        <v>89</v>
      </c>
      <c r="M1015" s="1" t="s">
        <v>90</v>
      </c>
      <c r="N1015" s="1" t="s">
        <v>151</v>
      </c>
      <c r="O1015" s="1" t="s">
        <v>152</v>
      </c>
      <c r="P1015" s="1" t="s">
        <v>67</v>
      </c>
      <c r="Q1015" s="1" t="s">
        <v>68</v>
      </c>
      <c r="R1015" s="2">
        <v>149721.12</v>
      </c>
      <c r="S1015" s="1" t="s">
        <v>69</v>
      </c>
      <c r="T1015" s="3">
        <v>1.5754773225567034E-4</v>
      </c>
      <c r="U1015" s="4">
        <v>2957.1420244300634</v>
      </c>
      <c r="V1015" s="4">
        <v>443.57130366450951</v>
      </c>
      <c r="W1015" s="4">
        <v>2513.5707207655537</v>
      </c>
      <c r="X1015" s="1" t="s">
        <v>13</v>
      </c>
    </row>
    <row r="1016" spans="1:24" x14ac:dyDescent="0.25">
      <c r="A1016" s="1" t="s">
        <v>53</v>
      </c>
      <c r="B1016" s="1" t="s">
        <v>54</v>
      </c>
      <c r="C1016" s="1" t="s">
        <v>153</v>
      </c>
      <c r="D1016" s="1" t="s">
        <v>154</v>
      </c>
      <c r="E1016" s="1" t="s">
        <v>57</v>
      </c>
      <c r="F1016" s="1" t="s">
        <v>58</v>
      </c>
      <c r="G1016" s="1" t="s">
        <v>59</v>
      </c>
      <c r="H1016" s="1" t="s">
        <v>223</v>
      </c>
      <c r="I1016" s="1" t="s">
        <v>15</v>
      </c>
      <c r="J1016" s="1" t="s">
        <v>61</v>
      </c>
      <c r="K1016" s="1" t="s">
        <v>62</v>
      </c>
      <c r="L1016" s="1" t="s">
        <v>89</v>
      </c>
      <c r="M1016" s="1" t="s">
        <v>90</v>
      </c>
      <c r="N1016" s="1" t="s">
        <v>151</v>
      </c>
      <c r="O1016" s="1" t="s">
        <v>152</v>
      </c>
      <c r="P1016" s="1" t="s">
        <v>67</v>
      </c>
      <c r="Q1016" s="1" t="s">
        <v>68</v>
      </c>
      <c r="R1016" s="2">
        <v>132347.18</v>
      </c>
      <c r="S1016" s="1" t="s">
        <v>69</v>
      </c>
      <c r="T1016" s="3">
        <v>1.3926557642257156E-4</v>
      </c>
      <c r="U1016" s="4">
        <v>2613.9893142183946</v>
      </c>
      <c r="V1016" s="4">
        <v>392.0983971327592</v>
      </c>
      <c r="W1016" s="4">
        <v>2221.8909170856355</v>
      </c>
      <c r="X1016" s="1" t="s">
        <v>13</v>
      </c>
    </row>
    <row r="1017" spans="1:24" x14ac:dyDescent="0.25">
      <c r="A1017" s="1" t="s">
        <v>53</v>
      </c>
      <c r="B1017" s="1" t="s">
        <v>54</v>
      </c>
      <c r="C1017" s="1" t="s">
        <v>135</v>
      </c>
      <c r="D1017" s="1" t="s">
        <v>136</v>
      </c>
      <c r="E1017" s="1" t="s">
        <v>57</v>
      </c>
      <c r="F1017" s="1" t="s">
        <v>58</v>
      </c>
      <c r="G1017" s="1" t="s">
        <v>59</v>
      </c>
      <c r="H1017" s="1" t="s">
        <v>223</v>
      </c>
      <c r="I1017" s="1" t="s">
        <v>15</v>
      </c>
      <c r="J1017" s="1" t="s">
        <v>61</v>
      </c>
      <c r="K1017" s="1" t="s">
        <v>62</v>
      </c>
      <c r="L1017" s="1" t="s">
        <v>82</v>
      </c>
      <c r="M1017" s="1" t="s">
        <v>83</v>
      </c>
      <c r="N1017" s="1" t="s">
        <v>161</v>
      </c>
      <c r="O1017" s="1" t="s">
        <v>162</v>
      </c>
      <c r="P1017" s="1" t="s">
        <v>67</v>
      </c>
      <c r="Q1017" s="1" t="s">
        <v>68</v>
      </c>
      <c r="R1017" s="2">
        <v>221565.95</v>
      </c>
      <c r="S1017" s="1" t="s">
        <v>69</v>
      </c>
      <c r="T1017" s="3">
        <v>2.3314822229204032E-4</v>
      </c>
      <c r="U1017" s="4">
        <v>4376.1493497228066</v>
      </c>
      <c r="V1017" s="4">
        <v>656.42240245842095</v>
      </c>
      <c r="W1017" s="4">
        <v>3719.7269472643857</v>
      </c>
      <c r="X1017" s="1" t="s">
        <v>13</v>
      </c>
    </row>
    <row r="1018" spans="1:24" x14ac:dyDescent="0.25">
      <c r="A1018" s="1" t="s">
        <v>53</v>
      </c>
      <c r="B1018" s="1" t="s">
        <v>54</v>
      </c>
      <c r="C1018" s="1" t="s">
        <v>103</v>
      </c>
      <c r="D1018" s="1" t="s">
        <v>104</v>
      </c>
      <c r="E1018" s="1" t="s">
        <v>57</v>
      </c>
      <c r="F1018" s="1" t="s">
        <v>58</v>
      </c>
      <c r="G1018" s="1" t="s">
        <v>59</v>
      </c>
      <c r="H1018" s="1" t="s">
        <v>223</v>
      </c>
      <c r="I1018" s="1" t="s">
        <v>15</v>
      </c>
      <c r="J1018" s="1" t="s">
        <v>248</v>
      </c>
      <c r="K1018" s="1" t="s">
        <v>249</v>
      </c>
      <c r="L1018" s="1" t="s">
        <v>63</v>
      </c>
      <c r="M1018" s="1" t="s">
        <v>64</v>
      </c>
      <c r="N1018" s="1" t="s">
        <v>107</v>
      </c>
      <c r="O1018" s="1" t="s">
        <v>108</v>
      </c>
      <c r="P1018" s="1" t="s">
        <v>67</v>
      </c>
      <c r="Q1018" s="1" t="s">
        <v>68</v>
      </c>
      <c r="R1018" s="2">
        <v>10690.800000000001</v>
      </c>
      <c r="S1018" s="1" t="s">
        <v>69</v>
      </c>
      <c r="T1018" s="3">
        <v>1.1249657336245686E-5</v>
      </c>
      <c r="U1018" s="4">
        <v>211.15400388921032</v>
      </c>
      <c r="V1018" s="4">
        <v>31.673100583381547</v>
      </c>
      <c r="W1018" s="4">
        <v>179.48090330582878</v>
      </c>
      <c r="X1018" s="1" t="s">
        <v>13</v>
      </c>
    </row>
    <row r="1019" spans="1:24" x14ac:dyDescent="0.25">
      <c r="A1019" s="1" t="s">
        <v>53</v>
      </c>
      <c r="B1019" s="1" t="s">
        <v>54</v>
      </c>
      <c r="C1019" s="1" t="s">
        <v>103</v>
      </c>
      <c r="D1019" s="1" t="s">
        <v>104</v>
      </c>
      <c r="E1019" s="1" t="s">
        <v>57</v>
      </c>
      <c r="F1019" s="1" t="s">
        <v>58</v>
      </c>
      <c r="G1019" s="1" t="s">
        <v>59</v>
      </c>
      <c r="H1019" s="1" t="s">
        <v>223</v>
      </c>
      <c r="I1019" s="1" t="s">
        <v>15</v>
      </c>
      <c r="J1019" s="1" t="s">
        <v>226</v>
      </c>
      <c r="K1019" s="1" t="s">
        <v>227</v>
      </c>
      <c r="L1019" s="1" t="s">
        <v>63</v>
      </c>
      <c r="M1019" s="1" t="s">
        <v>64</v>
      </c>
      <c r="N1019" s="1" t="s">
        <v>107</v>
      </c>
      <c r="O1019" s="1" t="s">
        <v>108</v>
      </c>
      <c r="P1019" s="1" t="s">
        <v>67</v>
      </c>
      <c r="Q1019" s="1" t="s">
        <v>68</v>
      </c>
      <c r="R1019" s="2">
        <v>107443.02</v>
      </c>
      <c r="S1019" s="1" t="s">
        <v>69</v>
      </c>
      <c r="T1019" s="3">
        <v>1.1305956132107904E-4</v>
      </c>
      <c r="U1019" s="4">
        <v>2122.1072195671513</v>
      </c>
      <c r="V1019" s="4">
        <v>318.3160829350727</v>
      </c>
      <c r="W1019" s="4">
        <v>1803.7911366320786</v>
      </c>
      <c r="X1019" s="1" t="s">
        <v>13</v>
      </c>
    </row>
    <row r="1020" spans="1:24" x14ac:dyDescent="0.25">
      <c r="A1020" s="1" t="s">
        <v>53</v>
      </c>
      <c r="B1020" s="1" t="s">
        <v>54</v>
      </c>
      <c r="C1020" s="1" t="s">
        <v>143</v>
      </c>
      <c r="D1020" s="1" t="s">
        <v>144</v>
      </c>
      <c r="E1020" s="1" t="s">
        <v>57</v>
      </c>
      <c r="F1020" s="1" t="s">
        <v>58</v>
      </c>
      <c r="G1020" s="1" t="s">
        <v>59</v>
      </c>
      <c r="H1020" s="1" t="s">
        <v>223</v>
      </c>
      <c r="I1020" s="1" t="s">
        <v>15</v>
      </c>
      <c r="J1020" s="1" t="s">
        <v>61</v>
      </c>
      <c r="K1020" s="1" t="s">
        <v>62</v>
      </c>
      <c r="L1020" s="1" t="s">
        <v>89</v>
      </c>
      <c r="M1020" s="1" t="s">
        <v>90</v>
      </c>
      <c r="N1020" s="1" t="s">
        <v>151</v>
      </c>
      <c r="O1020" s="1" t="s">
        <v>152</v>
      </c>
      <c r="P1020" s="1" t="s">
        <v>67</v>
      </c>
      <c r="Q1020" s="1" t="s">
        <v>68</v>
      </c>
      <c r="R1020" s="2">
        <v>55802.020000000004</v>
      </c>
      <c r="S1020" s="1" t="s">
        <v>69</v>
      </c>
      <c r="T1020" s="3">
        <v>5.8719048496869123E-5</v>
      </c>
      <c r="U1020" s="4">
        <v>1102.1457653408343</v>
      </c>
      <c r="V1020" s="4">
        <v>165.32186480112514</v>
      </c>
      <c r="W1020" s="4">
        <v>936.82390053970914</v>
      </c>
      <c r="X1020" s="1" t="s">
        <v>13</v>
      </c>
    </row>
    <row r="1021" spans="1:24" x14ac:dyDescent="0.25">
      <c r="A1021" s="1" t="s">
        <v>53</v>
      </c>
      <c r="B1021" s="1" t="s">
        <v>54</v>
      </c>
      <c r="C1021" s="1" t="s">
        <v>109</v>
      </c>
      <c r="D1021" s="1" t="s">
        <v>110</v>
      </c>
      <c r="E1021" s="1" t="s">
        <v>57</v>
      </c>
      <c r="F1021" s="1" t="s">
        <v>58</v>
      </c>
      <c r="G1021" s="1" t="s">
        <v>59</v>
      </c>
      <c r="H1021" s="1" t="s">
        <v>223</v>
      </c>
      <c r="I1021" s="1" t="s">
        <v>15</v>
      </c>
      <c r="J1021" s="1" t="s">
        <v>61</v>
      </c>
      <c r="K1021" s="1" t="s">
        <v>62</v>
      </c>
      <c r="L1021" s="1" t="s">
        <v>127</v>
      </c>
      <c r="M1021" s="1" t="s">
        <v>128</v>
      </c>
      <c r="N1021" s="1" t="s">
        <v>232</v>
      </c>
      <c r="O1021" s="1" t="s">
        <v>233</v>
      </c>
      <c r="P1021" s="1" t="s">
        <v>67</v>
      </c>
      <c r="Q1021" s="1" t="s">
        <v>68</v>
      </c>
      <c r="R1021" s="2">
        <v>42044.91</v>
      </c>
      <c r="S1021" s="1" t="s">
        <v>69</v>
      </c>
      <c r="T1021" s="3">
        <v>4.4242791019688852E-5</v>
      </c>
      <c r="U1021" s="4">
        <v>830.42906888740765</v>
      </c>
      <c r="V1021" s="4">
        <v>124.56436033311114</v>
      </c>
      <c r="W1021" s="4">
        <v>705.8647085542965</v>
      </c>
      <c r="X1021" s="1" t="s">
        <v>13</v>
      </c>
    </row>
    <row r="1022" spans="1:24" x14ac:dyDescent="0.25">
      <c r="A1022" s="1" t="s">
        <v>53</v>
      </c>
      <c r="B1022" s="1" t="s">
        <v>54</v>
      </c>
      <c r="C1022" s="1" t="s">
        <v>109</v>
      </c>
      <c r="D1022" s="1" t="s">
        <v>110</v>
      </c>
      <c r="E1022" s="1" t="s">
        <v>57</v>
      </c>
      <c r="F1022" s="1" t="s">
        <v>58</v>
      </c>
      <c r="G1022" s="1" t="s">
        <v>59</v>
      </c>
      <c r="H1022" s="1" t="s">
        <v>223</v>
      </c>
      <c r="I1022" s="1" t="s">
        <v>15</v>
      </c>
      <c r="J1022" s="1" t="s">
        <v>61</v>
      </c>
      <c r="K1022" s="1" t="s">
        <v>62</v>
      </c>
      <c r="L1022" s="1" t="s">
        <v>127</v>
      </c>
      <c r="M1022" s="1" t="s">
        <v>128</v>
      </c>
      <c r="N1022" s="1" t="s">
        <v>230</v>
      </c>
      <c r="O1022" s="1" t="s">
        <v>231</v>
      </c>
      <c r="P1022" s="1" t="s">
        <v>67</v>
      </c>
      <c r="Q1022" s="1" t="s">
        <v>68</v>
      </c>
      <c r="R1022" s="2">
        <v>338999.92</v>
      </c>
      <c r="S1022" s="1" t="s">
        <v>69</v>
      </c>
      <c r="T1022" s="3">
        <v>3.5672100656776852E-4</v>
      </c>
      <c r="U1022" s="4">
        <v>6695.5878349723098</v>
      </c>
      <c r="V1022" s="4">
        <v>1004.3381752458464</v>
      </c>
      <c r="W1022" s="4">
        <v>5691.2496597264635</v>
      </c>
      <c r="X1022" s="1" t="s">
        <v>13</v>
      </c>
    </row>
    <row r="1023" spans="1:24" x14ac:dyDescent="0.25">
      <c r="A1023" s="1" t="s">
        <v>53</v>
      </c>
      <c r="B1023" s="1" t="s">
        <v>54</v>
      </c>
      <c r="C1023" s="1" t="s">
        <v>143</v>
      </c>
      <c r="D1023" s="1" t="s">
        <v>144</v>
      </c>
      <c r="E1023" s="1" t="s">
        <v>57</v>
      </c>
      <c r="F1023" s="1" t="s">
        <v>58</v>
      </c>
      <c r="G1023" s="1" t="s">
        <v>59</v>
      </c>
      <c r="H1023" s="1" t="s">
        <v>223</v>
      </c>
      <c r="I1023" s="1" t="s">
        <v>15</v>
      </c>
      <c r="J1023" s="1" t="s">
        <v>61</v>
      </c>
      <c r="K1023" s="1" t="s">
        <v>62</v>
      </c>
      <c r="L1023" s="1" t="s">
        <v>82</v>
      </c>
      <c r="M1023" s="1" t="s">
        <v>83</v>
      </c>
      <c r="N1023" s="1" t="s">
        <v>105</v>
      </c>
      <c r="O1023" s="1" t="s">
        <v>106</v>
      </c>
      <c r="P1023" s="1" t="s">
        <v>67</v>
      </c>
      <c r="Q1023" s="1" t="s">
        <v>68</v>
      </c>
      <c r="R1023" s="2">
        <v>7654.14</v>
      </c>
      <c r="S1023" s="1" t="s">
        <v>69</v>
      </c>
      <c r="T1023" s="3">
        <v>8.0542571373191476E-6</v>
      </c>
      <c r="U1023" s="4">
        <v>151.1769285112957</v>
      </c>
      <c r="V1023" s="4">
        <v>22.676539276694353</v>
      </c>
      <c r="W1023" s="4">
        <v>128.50038923460133</v>
      </c>
      <c r="X1023" s="1" t="s">
        <v>13</v>
      </c>
    </row>
    <row r="1024" spans="1:24" x14ac:dyDescent="0.25">
      <c r="A1024" s="1" t="s">
        <v>53</v>
      </c>
      <c r="B1024" s="1" t="s">
        <v>54</v>
      </c>
      <c r="C1024" s="1" t="s">
        <v>153</v>
      </c>
      <c r="D1024" s="1" t="s">
        <v>154</v>
      </c>
      <c r="E1024" s="1" t="s">
        <v>57</v>
      </c>
      <c r="F1024" s="1" t="s">
        <v>58</v>
      </c>
      <c r="G1024" s="1" t="s">
        <v>59</v>
      </c>
      <c r="H1024" s="1" t="s">
        <v>223</v>
      </c>
      <c r="I1024" s="1" t="s">
        <v>15</v>
      </c>
      <c r="J1024" s="1" t="s">
        <v>61</v>
      </c>
      <c r="K1024" s="1" t="s">
        <v>62</v>
      </c>
      <c r="L1024" s="1" t="s">
        <v>95</v>
      </c>
      <c r="M1024" s="1" t="s">
        <v>96</v>
      </c>
      <c r="N1024" s="1" t="s">
        <v>145</v>
      </c>
      <c r="O1024" s="1" t="s">
        <v>146</v>
      </c>
      <c r="P1024" s="1" t="s">
        <v>67</v>
      </c>
      <c r="Q1024" s="1" t="s">
        <v>68</v>
      </c>
      <c r="R1024" s="2">
        <v>916740.81</v>
      </c>
      <c r="S1024" s="1" t="s">
        <v>69</v>
      </c>
      <c r="T1024" s="3">
        <v>9.6466307279645229E-4</v>
      </c>
      <c r="U1024" s="4">
        <v>18106.548860715553</v>
      </c>
      <c r="V1024" s="4">
        <v>2715.982329107333</v>
      </c>
      <c r="W1024" s="4">
        <v>15390.56653160822</v>
      </c>
      <c r="X1024" s="1" t="s">
        <v>13</v>
      </c>
    </row>
    <row r="1025" spans="1:24" x14ac:dyDescent="0.25">
      <c r="A1025" s="1" t="s">
        <v>53</v>
      </c>
      <c r="B1025" s="1" t="s">
        <v>54</v>
      </c>
      <c r="C1025" s="1" t="s">
        <v>153</v>
      </c>
      <c r="D1025" s="1" t="s">
        <v>154</v>
      </c>
      <c r="E1025" s="1" t="s">
        <v>57</v>
      </c>
      <c r="F1025" s="1" t="s">
        <v>58</v>
      </c>
      <c r="G1025" s="1" t="s">
        <v>59</v>
      </c>
      <c r="H1025" s="1" t="s">
        <v>223</v>
      </c>
      <c r="I1025" s="1" t="s">
        <v>15</v>
      </c>
      <c r="J1025" s="1" t="s">
        <v>226</v>
      </c>
      <c r="K1025" s="1" t="s">
        <v>227</v>
      </c>
      <c r="L1025" s="1" t="s">
        <v>63</v>
      </c>
      <c r="M1025" s="1" t="s">
        <v>64</v>
      </c>
      <c r="N1025" s="1" t="s">
        <v>196</v>
      </c>
      <c r="O1025" s="1" t="s">
        <v>197</v>
      </c>
      <c r="P1025" s="1" t="s">
        <v>67</v>
      </c>
      <c r="Q1025" s="1" t="s">
        <v>68</v>
      </c>
      <c r="R1025" s="2">
        <v>48392.85</v>
      </c>
      <c r="S1025" s="1" t="s">
        <v>69</v>
      </c>
      <c r="T1025" s="3">
        <v>5.0922567069287325E-5</v>
      </c>
      <c r="U1025" s="4">
        <v>955.8072395994659</v>
      </c>
      <c r="V1025" s="4">
        <v>143.37108593991988</v>
      </c>
      <c r="W1025" s="4">
        <v>812.43615365954599</v>
      </c>
      <c r="X1025" s="1" t="s">
        <v>13</v>
      </c>
    </row>
    <row r="1026" spans="1:24" x14ac:dyDescent="0.25">
      <c r="A1026" s="1" t="s">
        <v>53</v>
      </c>
      <c r="B1026" s="1" t="s">
        <v>54</v>
      </c>
      <c r="C1026" s="1" t="s">
        <v>74</v>
      </c>
      <c r="D1026" s="1" t="s">
        <v>75</v>
      </c>
      <c r="E1026" s="1" t="s">
        <v>57</v>
      </c>
      <c r="F1026" s="1" t="s">
        <v>58</v>
      </c>
      <c r="G1026" s="1" t="s">
        <v>59</v>
      </c>
      <c r="H1026" s="1" t="s">
        <v>223</v>
      </c>
      <c r="I1026" s="1" t="s">
        <v>15</v>
      </c>
      <c r="J1026" s="1" t="s">
        <v>61</v>
      </c>
      <c r="K1026" s="1" t="s">
        <v>62</v>
      </c>
      <c r="L1026" s="1" t="s">
        <v>127</v>
      </c>
      <c r="M1026" s="1" t="s">
        <v>128</v>
      </c>
      <c r="N1026" s="1" t="s">
        <v>254</v>
      </c>
      <c r="O1026" s="1" t="s">
        <v>255</v>
      </c>
      <c r="P1026" s="1" t="s">
        <v>67</v>
      </c>
      <c r="Q1026" s="1" t="s">
        <v>68</v>
      </c>
      <c r="R1026" s="2">
        <v>26841.21</v>
      </c>
      <c r="S1026" s="1" t="s">
        <v>69</v>
      </c>
      <c r="T1026" s="3">
        <v>2.8244323623134939E-5</v>
      </c>
      <c r="U1026" s="4">
        <v>530.14077157285794</v>
      </c>
      <c r="V1026" s="4">
        <v>79.521115735928689</v>
      </c>
      <c r="W1026" s="4">
        <v>450.61965583692921</v>
      </c>
      <c r="X1026" s="1" t="s">
        <v>13</v>
      </c>
    </row>
    <row r="1027" spans="1:24" x14ac:dyDescent="0.25">
      <c r="A1027" s="1" t="s">
        <v>53</v>
      </c>
      <c r="B1027" s="1" t="s">
        <v>54</v>
      </c>
      <c r="C1027" s="1" t="s">
        <v>76</v>
      </c>
      <c r="D1027" s="1" t="s">
        <v>77</v>
      </c>
      <c r="E1027" s="1" t="s">
        <v>57</v>
      </c>
      <c r="F1027" s="1" t="s">
        <v>58</v>
      </c>
      <c r="G1027" s="1" t="s">
        <v>59</v>
      </c>
      <c r="H1027" s="1" t="s">
        <v>223</v>
      </c>
      <c r="I1027" s="1" t="s">
        <v>15</v>
      </c>
      <c r="J1027" s="1" t="s">
        <v>242</v>
      </c>
      <c r="K1027" s="1" t="s">
        <v>243</v>
      </c>
      <c r="L1027" s="1" t="s">
        <v>95</v>
      </c>
      <c r="M1027" s="1" t="s">
        <v>96</v>
      </c>
      <c r="N1027" s="1" t="s">
        <v>175</v>
      </c>
      <c r="O1027" s="1" t="s">
        <v>176</v>
      </c>
      <c r="P1027" s="1" t="s">
        <v>67</v>
      </c>
      <c r="Q1027" s="1" t="s">
        <v>68</v>
      </c>
      <c r="R1027" s="2">
        <v>522138.55</v>
      </c>
      <c r="S1027" s="1" t="s">
        <v>69</v>
      </c>
      <c r="T1027" s="3">
        <v>5.494331359247375E-4</v>
      </c>
      <c r="U1027" s="4">
        <v>10312.75914032688</v>
      </c>
      <c r="V1027" s="4">
        <v>1546.913871049032</v>
      </c>
      <c r="W1027" s="4">
        <v>8765.8452692778483</v>
      </c>
      <c r="X1027" s="1" t="s">
        <v>13</v>
      </c>
    </row>
    <row r="1028" spans="1:24" x14ac:dyDescent="0.25">
      <c r="A1028" s="1" t="s">
        <v>53</v>
      </c>
      <c r="B1028" s="1" t="s">
        <v>54</v>
      </c>
      <c r="C1028" s="1" t="s">
        <v>74</v>
      </c>
      <c r="D1028" s="1" t="s">
        <v>75</v>
      </c>
      <c r="E1028" s="1" t="s">
        <v>57</v>
      </c>
      <c r="F1028" s="1" t="s">
        <v>58</v>
      </c>
      <c r="G1028" s="1" t="s">
        <v>59</v>
      </c>
      <c r="H1028" s="1" t="s">
        <v>223</v>
      </c>
      <c r="I1028" s="1" t="s">
        <v>15</v>
      </c>
      <c r="J1028" s="1" t="s">
        <v>61</v>
      </c>
      <c r="K1028" s="1" t="s">
        <v>62</v>
      </c>
      <c r="L1028" s="1" t="s">
        <v>89</v>
      </c>
      <c r="M1028" s="1" t="s">
        <v>90</v>
      </c>
      <c r="N1028" s="1" t="s">
        <v>91</v>
      </c>
      <c r="O1028" s="1" t="s">
        <v>92</v>
      </c>
      <c r="P1028" s="1" t="s">
        <v>67</v>
      </c>
      <c r="Q1028" s="1" t="s">
        <v>68</v>
      </c>
      <c r="R1028" s="2">
        <v>3256777.77</v>
      </c>
      <c r="S1028" s="1" t="s">
        <v>69</v>
      </c>
      <c r="T1028" s="3">
        <v>3.427024538182583E-3</v>
      </c>
      <c r="U1028" s="4">
        <v>64324.621722684329</v>
      </c>
      <c r="V1028" s="4">
        <v>9648.693258402649</v>
      </c>
      <c r="W1028" s="4">
        <v>54675.928464281678</v>
      </c>
      <c r="X1028" s="1" t="s">
        <v>13</v>
      </c>
    </row>
    <row r="1029" spans="1:24" x14ac:dyDescent="0.25">
      <c r="A1029" s="1" t="s">
        <v>53</v>
      </c>
      <c r="B1029" s="1" t="s">
        <v>54</v>
      </c>
      <c r="C1029" s="1" t="s">
        <v>115</v>
      </c>
      <c r="D1029" s="1" t="s">
        <v>116</v>
      </c>
      <c r="E1029" s="1" t="s">
        <v>57</v>
      </c>
      <c r="F1029" s="1" t="s">
        <v>58</v>
      </c>
      <c r="G1029" s="1" t="s">
        <v>59</v>
      </c>
      <c r="H1029" s="1" t="s">
        <v>223</v>
      </c>
      <c r="I1029" s="1" t="s">
        <v>15</v>
      </c>
      <c r="J1029" s="1" t="s">
        <v>61</v>
      </c>
      <c r="K1029" s="1" t="s">
        <v>62</v>
      </c>
      <c r="L1029" s="1" t="s">
        <v>127</v>
      </c>
      <c r="M1029" s="1" t="s">
        <v>128</v>
      </c>
      <c r="N1029" s="1" t="s">
        <v>246</v>
      </c>
      <c r="O1029" s="1" t="s">
        <v>247</v>
      </c>
      <c r="P1029" s="1" t="s">
        <v>67</v>
      </c>
      <c r="Q1029" s="1" t="s">
        <v>68</v>
      </c>
      <c r="R1029" s="2">
        <v>233322.51</v>
      </c>
      <c r="S1029" s="1" t="s">
        <v>69</v>
      </c>
      <c r="T1029" s="3">
        <v>2.4551935181022535E-4</v>
      </c>
      <c r="U1029" s="4">
        <v>4608.3531806768724</v>
      </c>
      <c r="V1029" s="4">
        <v>691.25297710153086</v>
      </c>
      <c r="W1029" s="4">
        <v>3917.1002035753413</v>
      </c>
      <c r="X1029" s="1" t="s">
        <v>13</v>
      </c>
    </row>
    <row r="1030" spans="1:24" x14ac:dyDescent="0.25">
      <c r="A1030" s="1" t="s">
        <v>53</v>
      </c>
      <c r="B1030" s="1" t="s">
        <v>54</v>
      </c>
      <c r="C1030" s="1" t="s">
        <v>153</v>
      </c>
      <c r="D1030" s="1" t="s">
        <v>154</v>
      </c>
      <c r="E1030" s="1" t="s">
        <v>57</v>
      </c>
      <c r="F1030" s="1" t="s">
        <v>58</v>
      </c>
      <c r="G1030" s="1" t="s">
        <v>59</v>
      </c>
      <c r="H1030" s="1" t="s">
        <v>223</v>
      </c>
      <c r="I1030" s="1" t="s">
        <v>15</v>
      </c>
      <c r="J1030" s="1" t="s">
        <v>61</v>
      </c>
      <c r="K1030" s="1" t="s">
        <v>62</v>
      </c>
      <c r="L1030" s="1" t="s">
        <v>63</v>
      </c>
      <c r="M1030" s="1" t="s">
        <v>64</v>
      </c>
      <c r="N1030" s="1" t="s">
        <v>119</v>
      </c>
      <c r="O1030" s="1" t="s">
        <v>120</v>
      </c>
      <c r="P1030" s="1" t="s">
        <v>67</v>
      </c>
      <c r="Q1030" s="1" t="s">
        <v>68</v>
      </c>
      <c r="R1030" s="2">
        <v>369513.66000000003</v>
      </c>
      <c r="S1030" s="1" t="s">
        <v>69</v>
      </c>
      <c r="T1030" s="3">
        <v>3.8882984024226377E-4</v>
      </c>
      <c r="U1030" s="4">
        <v>7298.264751071607</v>
      </c>
      <c r="V1030" s="4">
        <v>1094.7397126607409</v>
      </c>
      <c r="W1030" s="4">
        <v>6203.5250384108658</v>
      </c>
      <c r="X1030" s="1" t="s">
        <v>13</v>
      </c>
    </row>
    <row r="1031" spans="1:24" x14ac:dyDescent="0.25">
      <c r="A1031" s="1" t="s">
        <v>53</v>
      </c>
      <c r="B1031" s="1" t="s">
        <v>54</v>
      </c>
      <c r="C1031" s="1" t="s">
        <v>143</v>
      </c>
      <c r="D1031" s="1" t="s">
        <v>144</v>
      </c>
      <c r="E1031" s="1" t="s">
        <v>57</v>
      </c>
      <c r="F1031" s="1" t="s">
        <v>58</v>
      </c>
      <c r="G1031" s="1" t="s">
        <v>59</v>
      </c>
      <c r="H1031" s="1" t="s">
        <v>223</v>
      </c>
      <c r="I1031" s="1" t="s">
        <v>15</v>
      </c>
      <c r="J1031" s="1" t="s">
        <v>240</v>
      </c>
      <c r="K1031" s="1" t="s">
        <v>241</v>
      </c>
      <c r="L1031" s="1" t="s">
        <v>177</v>
      </c>
      <c r="M1031" s="1" t="s">
        <v>178</v>
      </c>
      <c r="N1031" s="1" t="s">
        <v>185</v>
      </c>
      <c r="O1031" s="1" t="s">
        <v>186</v>
      </c>
      <c r="P1031" s="1" t="s">
        <v>67</v>
      </c>
      <c r="Q1031" s="1" t="s">
        <v>68</v>
      </c>
      <c r="R1031" s="2">
        <v>4615.76</v>
      </c>
      <c r="S1031" s="1" t="s">
        <v>69</v>
      </c>
      <c r="T1031" s="3">
        <v>4.8570470260737625E-6</v>
      </c>
      <c r="U1031" s="4">
        <v>91.165881411275237</v>
      </c>
      <c r="V1031" s="4">
        <v>13.674882211691285</v>
      </c>
      <c r="W1031" s="4">
        <v>77.490999199583953</v>
      </c>
      <c r="X1031" s="1" t="s">
        <v>13</v>
      </c>
    </row>
    <row r="1032" spans="1:24" x14ac:dyDescent="0.25">
      <c r="A1032" s="1" t="s">
        <v>53</v>
      </c>
      <c r="B1032" s="1" t="s">
        <v>54</v>
      </c>
      <c r="C1032" s="1" t="s">
        <v>115</v>
      </c>
      <c r="D1032" s="1" t="s">
        <v>116</v>
      </c>
      <c r="E1032" s="1" t="s">
        <v>57</v>
      </c>
      <c r="F1032" s="1" t="s">
        <v>58</v>
      </c>
      <c r="G1032" s="1" t="s">
        <v>59</v>
      </c>
      <c r="H1032" s="1" t="s">
        <v>223</v>
      </c>
      <c r="I1032" s="1" t="s">
        <v>15</v>
      </c>
      <c r="J1032" s="1" t="s">
        <v>61</v>
      </c>
      <c r="K1032" s="1" t="s">
        <v>62</v>
      </c>
      <c r="L1032" s="1" t="s">
        <v>95</v>
      </c>
      <c r="M1032" s="1" t="s">
        <v>96</v>
      </c>
      <c r="N1032" s="1" t="s">
        <v>113</v>
      </c>
      <c r="O1032" s="1" t="s">
        <v>114</v>
      </c>
      <c r="P1032" s="1" t="s">
        <v>67</v>
      </c>
      <c r="Q1032" s="1" t="s">
        <v>68</v>
      </c>
      <c r="R1032" s="2">
        <v>798268.89</v>
      </c>
      <c r="S1032" s="1" t="s">
        <v>69</v>
      </c>
      <c r="T1032" s="3">
        <v>8.3999808009552136E-4</v>
      </c>
      <c r="U1032" s="4">
        <v>15766.609823745239</v>
      </c>
      <c r="V1032" s="4">
        <v>2364.9914735617858</v>
      </c>
      <c r="W1032" s="4">
        <v>13401.618350183453</v>
      </c>
      <c r="X1032" s="1" t="s">
        <v>13</v>
      </c>
    </row>
    <row r="1033" spans="1:24" x14ac:dyDescent="0.25">
      <c r="A1033" s="1" t="s">
        <v>53</v>
      </c>
      <c r="B1033" s="1" t="s">
        <v>54</v>
      </c>
      <c r="C1033" s="1" t="s">
        <v>135</v>
      </c>
      <c r="D1033" s="1" t="s">
        <v>136</v>
      </c>
      <c r="E1033" s="1" t="s">
        <v>57</v>
      </c>
      <c r="F1033" s="1" t="s">
        <v>58</v>
      </c>
      <c r="G1033" s="1" t="s">
        <v>59</v>
      </c>
      <c r="H1033" s="1" t="s">
        <v>223</v>
      </c>
      <c r="I1033" s="1" t="s">
        <v>15</v>
      </c>
      <c r="J1033" s="1" t="s">
        <v>226</v>
      </c>
      <c r="K1033" s="1" t="s">
        <v>227</v>
      </c>
      <c r="L1033" s="1" t="s">
        <v>89</v>
      </c>
      <c r="M1033" s="1" t="s">
        <v>90</v>
      </c>
      <c r="N1033" s="1" t="s">
        <v>151</v>
      </c>
      <c r="O1033" s="1" t="s">
        <v>152</v>
      </c>
      <c r="P1033" s="1" t="s">
        <v>67</v>
      </c>
      <c r="Q1033" s="1" t="s">
        <v>68</v>
      </c>
      <c r="R1033" s="2">
        <v>3117.1</v>
      </c>
      <c r="S1033" s="1" t="s">
        <v>69</v>
      </c>
      <c r="T1033" s="3">
        <v>3.2800451680708106E-6</v>
      </c>
      <c r="U1033" s="4">
        <v>61.565845916400775</v>
      </c>
      <c r="V1033" s="4">
        <v>9.2348768874601159</v>
      </c>
      <c r="W1033" s="4">
        <v>52.330969028940657</v>
      </c>
      <c r="X1033" s="1" t="s">
        <v>13</v>
      </c>
    </row>
    <row r="1034" spans="1:24" x14ac:dyDescent="0.25">
      <c r="A1034" s="1" t="s">
        <v>53</v>
      </c>
      <c r="B1034" s="1" t="s">
        <v>54</v>
      </c>
      <c r="C1034" s="1" t="s">
        <v>135</v>
      </c>
      <c r="D1034" s="1" t="s">
        <v>136</v>
      </c>
      <c r="E1034" s="1" t="s">
        <v>57</v>
      </c>
      <c r="F1034" s="1" t="s">
        <v>58</v>
      </c>
      <c r="G1034" s="1" t="s">
        <v>59</v>
      </c>
      <c r="H1034" s="1" t="s">
        <v>223</v>
      </c>
      <c r="I1034" s="1" t="s">
        <v>15</v>
      </c>
      <c r="J1034" s="1" t="s">
        <v>226</v>
      </c>
      <c r="K1034" s="1" t="s">
        <v>227</v>
      </c>
      <c r="L1034" s="1" t="s">
        <v>82</v>
      </c>
      <c r="M1034" s="1" t="s">
        <v>83</v>
      </c>
      <c r="N1034" s="1" t="s">
        <v>84</v>
      </c>
      <c r="O1034" s="1" t="s">
        <v>85</v>
      </c>
      <c r="P1034" s="1" t="s">
        <v>67</v>
      </c>
      <c r="Q1034" s="1" t="s">
        <v>68</v>
      </c>
      <c r="R1034" s="2">
        <v>93.52</v>
      </c>
      <c r="S1034" s="1" t="s">
        <v>69</v>
      </c>
      <c r="T1034" s="3">
        <v>9.840872096435218E-8</v>
      </c>
      <c r="U1034" s="4">
        <v>1.8471136345005934</v>
      </c>
      <c r="V1034" s="4">
        <v>0.27706704517508901</v>
      </c>
      <c r="W1034" s="4">
        <v>1.5700465893255044</v>
      </c>
      <c r="X1034" s="1" t="s">
        <v>13</v>
      </c>
    </row>
    <row r="1035" spans="1:24" x14ac:dyDescent="0.25">
      <c r="A1035" s="1" t="s">
        <v>53</v>
      </c>
      <c r="B1035" s="1" t="s">
        <v>54</v>
      </c>
      <c r="C1035" s="1" t="s">
        <v>99</v>
      </c>
      <c r="D1035" s="1" t="s">
        <v>100</v>
      </c>
      <c r="E1035" s="1" t="s">
        <v>57</v>
      </c>
      <c r="F1035" s="1" t="s">
        <v>58</v>
      </c>
      <c r="G1035" s="1" t="s">
        <v>59</v>
      </c>
      <c r="H1035" s="1" t="s">
        <v>223</v>
      </c>
      <c r="I1035" s="1" t="s">
        <v>15</v>
      </c>
      <c r="J1035" s="1" t="s">
        <v>61</v>
      </c>
      <c r="K1035" s="1" t="s">
        <v>62</v>
      </c>
      <c r="L1035" s="1" t="s">
        <v>89</v>
      </c>
      <c r="M1035" s="1" t="s">
        <v>90</v>
      </c>
      <c r="N1035" s="1" t="s">
        <v>171</v>
      </c>
      <c r="O1035" s="1" t="s">
        <v>172</v>
      </c>
      <c r="P1035" s="1" t="s">
        <v>67</v>
      </c>
      <c r="Q1035" s="1" t="s">
        <v>68</v>
      </c>
      <c r="R1035" s="2">
        <v>160133.76000000001</v>
      </c>
      <c r="S1035" s="1" t="s">
        <v>69</v>
      </c>
      <c r="T1035" s="3">
        <v>1.6850468888807252E-4</v>
      </c>
      <c r="U1035" s="4">
        <v>3162.8020898187101</v>
      </c>
      <c r="V1035" s="4">
        <v>474.42031347280647</v>
      </c>
      <c r="W1035" s="4">
        <v>2688.3817763459033</v>
      </c>
      <c r="X1035" s="1" t="s">
        <v>13</v>
      </c>
    </row>
    <row r="1036" spans="1:24" x14ac:dyDescent="0.25">
      <c r="A1036" s="1" t="s">
        <v>53</v>
      </c>
      <c r="B1036" s="1" t="s">
        <v>54</v>
      </c>
      <c r="C1036" s="1" t="s">
        <v>115</v>
      </c>
      <c r="D1036" s="1" t="s">
        <v>116</v>
      </c>
      <c r="E1036" s="1" t="s">
        <v>57</v>
      </c>
      <c r="F1036" s="1" t="s">
        <v>58</v>
      </c>
      <c r="G1036" s="1" t="s">
        <v>59</v>
      </c>
      <c r="H1036" s="1" t="s">
        <v>223</v>
      </c>
      <c r="I1036" s="1" t="s">
        <v>15</v>
      </c>
      <c r="J1036" s="1" t="s">
        <v>61</v>
      </c>
      <c r="K1036" s="1" t="s">
        <v>62</v>
      </c>
      <c r="L1036" s="1" t="s">
        <v>89</v>
      </c>
      <c r="M1036" s="1" t="s">
        <v>90</v>
      </c>
      <c r="N1036" s="1" t="s">
        <v>151</v>
      </c>
      <c r="O1036" s="1" t="s">
        <v>152</v>
      </c>
      <c r="P1036" s="1" t="s">
        <v>67</v>
      </c>
      <c r="Q1036" s="1" t="s">
        <v>68</v>
      </c>
      <c r="R1036" s="2">
        <v>69977.52</v>
      </c>
      <c r="S1036" s="1" t="s">
        <v>69</v>
      </c>
      <c r="T1036" s="3">
        <v>7.3635567145609226E-5</v>
      </c>
      <c r="U1036" s="4">
        <v>1382.1260831965139</v>
      </c>
      <c r="V1036" s="4">
        <v>207.31891247947709</v>
      </c>
      <c r="W1036" s="4">
        <v>1174.8071707170368</v>
      </c>
      <c r="X1036" s="1" t="s">
        <v>13</v>
      </c>
    </row>
    <row r="1037" spans="1:24" x14ac:dyDescent="0.25">
      <c r="A1037" s="1" t="s">
        <v>53</v>
      </c>
      <c r="B1037" s="1" t="s">
        <v>54</v>
      </c>
      <c r="C1037" s="1" t="s">
        <v>135</v>
      </c>
      <c r="D1037" s="1" t="s">
        <v>136</v>
      </c>
      <c r="E1037" s="1" t="s">
        <v>57</v>
      </c>
      <c r="F1037" s="1" t="s">
        <v>58</v>
      </c>
      <c r="G1037" s="1" t="s">
        <v>59</v>
      </c>
      <c r="H1037" s="1" t="s">
        <v>223</v>
      </c>
      <c r="I1037" s="1" t="s">
        <v>15</v>
      </c>
      <c r="J1037" s="1" t="s">
        <v>61</v>
      </c>
      <c r="K1037" s="1" t="s">
        <v>62</v>
      </c>
      <c r="L1037" s="1" t="s">
        <v>89</v>
      </c>
      <c r="M1037" s="1" t="s">
        <v>90</v>
      </c>
      <c r="N1037" s="1" t="s">
        <v>151</v>
      </c>
      <c r="O1037" s="1" t="s">
        <v>152</v>
      </c>
      <c r="P1037" s="1" t="s">
        <v>67</v>
      </c>
      <c r="Q1037" s="1" t="s">
        <v>68</v>
      </c>
      <c r="R1037" s="2">
        <v>360543.67</v>
      </c>
      <c r="S1037" s="1" t="s">
        <v>69</v>
      </c>
      <c r="T1037" s="3">
        <v>3.7939094756729553E-4</v>
      </c>
      <c r="U1037" s="4">
        <v>7121.0984675992586</v>
      </c>
      <c r="V1037" s="4">
        <v>1068.1647701398888</v>
      </c>
      <c r="W1037" s="4">
        <v>6052.9336974593698</v>
      </c>
      <c r="X1037" s="1" t="s">
        <v>13</v>
      </c>
    </row>
    <row r="1038" spans="1:24" x14ac:dyDescent="0.25">
      <c r="A1038" s="1" t="s">
        <v>53</v>
      </c>
      <c r="B1038" s="1" t="s">
        <v>54</v>
      </c>
      <c r="C1038" s="1" t="s">
        <v>93</v>
      </c>
      <c r="D1038" s="1" t="s">
        <v>94</v>
      </c>
      <c r="E1038" s="1" t="s">
        <v>57</v>
      </c>
      <c r="F1038" s="1" t="s">
        <v>58</v>
      </c>
      <c r="G1038" s="1" t="s">
        <v>59</v>
      </c>
      <c r="H1038" s="1" t="s">
        <v>223</v>
      </c>
      <c r="I1038" s="1" t="s">
        <v>15</v>
      </c>
      <c r="J1038" s="1" t="s">
        <v>61</v>
      </c>
      <c r="K1038" s="1" t="s">
        <v>62</v>
      </c>
      <c r="L1038" s="1" t="s">
        <v>63</v>
      </c>
      <c r="M1038" s="1" t="s">
        <v>64</v>
      </c>
      <c r="N1038" s="1" t="s">
        <v>65</v>
      </c>
      <c r="O1038" s="1" t="s">
        <v>66</v>
      </c>
      <c r="P1038" s="1" t="s">
        <v>67</v>
      </c>
      <c r="Q1038" s="1" t="s">
        <v>68</v>
      </c>
      <c r="R1038" s="2">
        <v>214861.4</v>
      </c>
      <c r="S1038" s="1" t="s">
        <v>69</v>
      </c>
      <c r="T1038" s="3">
        <v>2.2609319459591598E-4</v>
      </c>
      <c r="U1038" s="4">
        <v>4243.7277744641342</v>
      </c>
      <c r="V1038" s="4">
        <v>636.55916616962008</v>
      </c>
      <c r="W1038" s="4">
        <v>3607.1686082945139</v>
      </c>
      <c r="X1038" s="1" t="s">
        <v>13</v>
      </c>
    </row>
    <row r="1039" spans="1:24" x14ac:dyDescent="0.25">
      <c r="A1039" s="1" t="s">
        <v>53</v>
      </c>
      <c r="B1039" s="1" t="s">
        <v>54</v>
      </c>
      <c r="C1039" s="1" t="s">
        <v>76</v>
      </c>
      <c r="D1039" s="1" t="s">
        <v>77</v>
      </c>
      <c r="E1039" s="1" t="s">
        <v>57</v>
      </c>
      <c r="F1039" s="1" t="s">
        <v>58</v>
      </c>
      <c r="G1039" s="1" t="s">
        <v>59</v>
      </c>
      <c r="H1039" s="1" t="s">
        <v>223</v>
      </c>
      <c r="I1039" s="1" t="s">
        <v>15</v>
      </c>
      <c r="J1039" s="1" t="s">
        <v>244</v>
      </c>
      <c r="K1039" s="1" t="s">
        <v>245</v>
      </c>
      <c r="L1039" s="1" t="s">
        <v>127</v>
      </c>
      <c r="M1039" s="1" t="s">
        <v>128</v>
      </c>
      <c r="N1039" s="1" t="s">
        <v>228</v>
      </c>
      <c r="O1039" s="1" t="s">
        <v>229</v>
      </c>
      <c r="P1039" s="1" t="s">
        <v>67</v>
      </c>
      <c r="Q1039" s="1" t="s">
        <v>68</v>
      </c>
      <c r="R1039" s="2">
        <v>996377.69000000006</v>
      </c>
      <c r="S1039" s="1" t="s">
        <v>69</v>
      </c>
      <c r="T1039" s="3">
        <v>1.0484629391607765E-3</v>
      </c>
      <c r="U1039" s="4">
        <v>19679.456975098437</v>
      </c>
      <c r="V1039" s="4">
        <v>2951.9185462647656</v>
      </c>
      <c r="W1039" s="4">
        <v>16727.538428833672</v>
      </c>
      <c r="X1039" s="1" t="s">
        <v>13</v>
      </c>
    </row>
    <row r="1040" spans="1:24" x14ac:dyDescent="0.25">
      <c r="A1040" s="1" t="s">
        <v>53</v>
      </c>
      <c r="B1040" s="1" t="s">
        <v>54</v>
      </c>
      <c r="C1040" s="1" t="s">
        <v>135</v>
      </c>
      <c r="D1040" s="1" t="s">
        <v>136</v>
      </c>
      <c r="E1040" s="1" t="s">
        <v>57</v>
      </c>
      <c r="F1040" s="1" t="s">
        <v>58</v>
      </c>
      <c r="G1040" s="1" t="s">
        <v>59</v>
      </c>
      <c r="H1040" s="1" t="s">
        <v>223</v>
      </c>
      <c r="I1040" s="1" t="s">
        <v>15</v>
      </c>
      <c r="J1040" s="1" t="s">
        <v>226</v>
      </c>
      <c r="K1040" s="1" t="s">
        <v>227</v>
      </c>
      <c r="L1040" s="1" t="s">
        <v>89</v>
      </c>
      <c r="M1040" s="1" t="s">
        <v>90</v>
      </c>
      <c r="N1040" s="1" t="s">
        <v>91</v>
      </c>
      <c r="O1040" s="1" t="s">
        <v>92</v>
      </c>
      <c r="P1040" s="1" t="s">
        <v>67</v>
      </c>
      <c r="Q1040" s="1" t="s">
        <v>68</v>
      </c>
      <c r="R1040" s="2">
        <v>809.46</v>
      </c>
      <c r="S1040" s="1" t="s">
        <v>69</v>
      </c>
      <c r="T1040" s="3">
        <v>8.5177420093888504E-7</v>
      </c>
      <c r="U1040" s="4">
        <v>15.987645451057</v>
      </c>
      <c r="V1040" s="4">
        <v>2.3981468176585499</v>
      </c>
      <c r="W1040" s="4">
        <v>13.589498633398449</v>
      </c>
      <c r="X1040" s="1" t="s">
        <v>13</v>
      </c>
    </row>
    <row r="1041" spans="1:24" x14ac:dyDescent="0.25">
      <c r="A1041" s="1" t="s">
        <v>53</v>
      </c>
      <c r="B1041" s="1" t="s">
        <v>54</v>
      </c>
      <c r="C1041" s="1" t="s">
        <v>79</v>
      </c>
      <c r="D1041" s="1" t="s">
        <v>80</v>
      </c>
      <c r="E1041" s="1" t="s">
        <v>57</v>
      </c>
      <c r="F1041" s="1" t="s">
        <v>58</v>
      </c>
      <c r="G1041" s="1" t="s">
        <v>59</v>
      </c>
      <c r="H1041" s="1" t="s">
        <v>223</v>
      </c>
      <c r="I1041" s="1" t="s">
        <v>15</v>
      </c>
      <c r="J1041" s="1" t="s">
        <v>61</v>
      </c>
      <c r="K1041" s="1" t="s">
        <v>62</v>
      </c>
      <c r="L1041" s="1" t="s">
        <v>82</v>
      </c>
      <c r="M1041" s="1" t="s">
        <v>83</v>
      </c>
      <c r="N1041" s="1" t="s">
        <v>161</v>
      </c>
      <c r="O1041" s="1" t="s">
        <v>162</v>
      </c>
      <c r="P1041" s="1" t="s">
        <v>67</v>
      </c>
      <c r="Q1041" s="1" t="s">
        <v>68</v>
      </c>
      <c r="R1041" s="2">
        <v>31887.06</v>
      </c>
      <c r="S1041" s="1" t="s">
        <v>69</v>
      </c>
      <c r="T1041" s="3">
        <v>3.3553943433635117E-5</v>
      </c>
      <c r="U1041" s="4">
        <v>629.80136110071112</v>
      </c>
      <c r="V1041" s="4">
        <v>94.470204165106665</v>
      </c>
      <c r="W1041" s="4">
        <v>535.33115693560444</v>
      </c>
      <c r="X1041" s="1" t="s">
        <v>13</v>
      </c>
    </row>
    <row r="1042" spans="1:24" x14ac:dyDescent="0.25">
      <c r="A1042" s="1" t="s">
        <v>53</v>
      </c>
      <c r="B1042" s="1" t="s">
        <v>54</v>
      </c>
      <c r="C1042" s="1" t="s">
        <v>103</v>
      </c>
      <c r="D1042" s="1" t="s">
        <v>104</v>
      </c>
      <c r="E1042" s="1" t="s">
        <v>57</v>
      </c>
      <c r="F1042" s="1" t="s">
        <v>58</v>
      </c>
      <c r="G1042" s="1" t="s">
        <v>59</v>
      </c>
      <c r="H1042" s="1" t="s">
        <v>223</v>
      </c>
      <c r="I1042" s="1" t="s">
        <v>15</v>
      </c>
      <c r="J1042" s="1" t="s">
        <v>61</v>
      </c>
      <c r="K1042" s="1" t="s">
        <v>62</v>
      </c>
      <c r="L1042" s="1" t="s">
        <v>95</v>
      </c>
      <c r="M1042" s="1" t="s">
        <v>96</v>
      </c>
      <c r="N1042" s="1" t="s">
        <v>145</v>
      </c>
      <c r="O1042" s="1" t="s">
        <v>146</v>
      </c>
      <c r="P1042" s="1" t="s">
        <v>67</v>
      </c>
      <c r="Q1042" s="1" t="s">
        <v>68</v>
      </c>
      <c r="R1042" s="2">
        <v>531842.6</v>
      </c>
      <c r="S1042" s="1" t="s">
        <v>69</v>
      </c>
      <c r="T1042" s="3">
        <v>5.5964446129550438E-4</v>
      </c>
      <c r="U1042" s="4">
        <v>10504.42384375797</v>
      </c>
      <c r="V1042" s="4">
        <v>1575.6635765636954</v>
      </c>
      <c r="W1042" s="4">
        <v>8928.7602671942732</v>
      </c>
      <c r="X1042" s="1" t="s">
        <v>13</v>
      </c>
    </row>
    <row r="1043" spans="1:24" x14ac:dyDescent="0.25">
      <c r="A1043" s="1" t="s">
        <v>53</v>
      </c>
      <c r="B1043" s="1" t="s">
        <v>54</v>
      </c>
      <c r="C1043" s="1" t="s">
        <v>87</v>
      </c>
      <c r="D1043" s="1" t="s">
        <v>88</v>
      </c>
      <c r="E1043" s="1" t="s">
        <v>57</v>
      </c>
      <c r="F1043" s="1" t="s">
        <v>58</v>
      </c>
      <c r="G1043" s="1" t="s">
        <v>59</v>
      </c>
      <c r="H1043" s="1" t="s">
        <v>223</v>
      </c>
      <c r="I1043" s="1" t="s">
        <v>15</v>
      </c>
      <c r="J1043" s="1" t="s">
        <v>61</v>
      </c>
      <c r="K1043" s="1" t="s">
        <v>62</v>
      </c>
      <c r="L1043" s="1" t="s">
        <v>63</v>
      </c>
      <c r="M1043" s="1" t="s">
        <v>64</v>
      </c>
      <c r="N1043" s="1" t="s">
        <v>65</v>
      </c>
      <c r="O1043" s="1" t="s">
        <v>66</v>
      </c>
      <c r="P1043" s="1" t="s">
        <v>67</v>
      </c>
      <c r="Q1043" s="1" t="s">
        <v>68</v>
      </c>
      <c r="R1043" s="2">
        <v>383390.16000000003</v>
      </c>
      <c r="S1043" s="1" t="s">
        <v>69</v>
      </c>
      <c r="T1043" s="3">
        <v>4.0343172878441345E-4</v>
      </c>
      <c r="U1043" s="4">
        <v>7572.3395195612084</v>
      </c>
      <c r="V1043" s="4">
        <v>1135.8509279341813</v>
      </c>
      <c r="W1043" s="4">
        <v>6436.4885916270268</v>
      </c>
      <c r="X1043" s="1" t="s">
        <v>13</v>
      </c>
    </row>
    <row r="1044" spans="1:24" x14ac:dyDescent="0.25">
      <c r="A1044" s="1" t="s">
        <v>53</v>
      </c>
      <c r="B1044" s="1" t="s">
        <v>54</v>
      </c>
      <c r="C1044" s="1" t="s">
        <v>87</v>
      </c>
      <c r="D1044" s="1" t="s">
        <v>88</v>
      </c>
      <c r="E1044" s="1" t="s">
        <v>57</v>
      </c>
      <c r="F1044" s="1" t="s">
        <v>58</v>
      </c>
      <c r="G1044" s="1" t="s">
        <v>59</v>
      </c>
      <c r="H1044" s="1" t="s">
        <v>223</v>
      </c>
      <c r="I1044" s="1" t="s">
        <v>15</v>
      </c>
      <c r="J1044" s="1" t="s">
        <v>61</v>
      </c>
      <c r="K1044" s="1" t="s">
        <v>62</v>
      </c>
      <c r="L1044" s="1" t="s">
        <v>127</v>
      </c>
      <c r="M1044" s="1" t="s">
        <v>128</v>
      </c>
      <c r="N1044" s="1" t="s">
        <v>165</v>
      </c>
      <c r="O1044" s="1" t="s">
        <v>166</v>
      </c>
      <c r="P1044" s="1" t="s">
        <v>67</v>
      </c>
      <c r="Q1044" s="1" t="s">
        <v>68</v>
      </c>
      <c r="R1044" s="2">
        <v>162885.09</v>
      </c>
      <c r="S1044" s="1" t="s">
        <v>69</v>
      </c>
      <c r="T1044" s="3">
        <v>1.7139984357424499E-4</v>
      </c>
      <c r="U1044" s="4">
        <v>3217.1436120172825</v>
      </c>
      <c r="V1044" s="4">
        <v>482.57154180259238</v>
      </c>
      <c r="W1044" s="4">
        <v>2734.57207021469</v>
      </c>
      <c r="X1044" s="1" t="s">
        <v>13</v>
      </c>
    </row>
    <row r="1045" spans="1:24" x14ac:dyDescent="0.25">
      <c r="A1045" s="1" t="s">
        <v>53</v>
      </c>
      <c r="B1045" s="1" t="s">
        <v>54</v>
      </c>
      <c r="C1045" s="1" t="s">
        <v>135</v>
      </c>
      <c r="D1045" s="1" t="s">
        <v>136</v>
      </c>
      <c r="E1045" s="1" t="s">
        <v>57</v>
      </c>
      <c r="F1045" s="1" t="s">
        <v>58</v>
      </c>
      <c r="G1045" s="1" t="s">
        <v>59</v>
      </c>
      <c r="H1045" s="1" t="s">
        <v>223</v>
      </c>
      <c r="I1045" s="1" t="s">
        <v>15</v>
      </c>
      <c r="J1045" s="1" t="s">
        <v>61</v>
      </c>
      <c r="K1045" s="1" t="s">
        <v>62</v>
      </c>
      <c r="L1045" s="1" t="s">
        <v>95</v>
      </c>
      <c r="M1045" s="1" t="s">
        <v>96</v>
      </c>
      <c r="N1045" s="1" t="s">
        <v>97</v>
      </c>
      <c r="O1045" s="1" t="s">
        <v>98</v>
      </c>
      <c r="P1045" s="1" t="s">
        <v>67</v>
      </c>
      <c r="Q1045" s="1" t="s">
        <v>68</v>
      </c>
      <c r="R1045" s="2">
        <v>1758931.3</v>
      </c>
      <c r="S1045" s="1" t="s">
        <v>69</v>
      </c>
      <c r="T1045" s="3">
        <v>1.8508787371382086E-3</v>
      </c>
      <c r="U1045" s="4">
        <v>34740.654259835908</v>
      </c>
      <c r="V1045" s="4">
        <v>5211.0981389753861</v>
      </c>
      <c r="W1045" s="4">
        <v>29529.556120860521</v>
      </c>
      <c r="X1045" s="1" t="s">
        <v>13</v>
      </c>
    </row>
    <row r="1046" spans="1:24" x14ac:dyDescent="0.25">
      <c r="A1046" s="1" t="s">
        <v>53</v>
      </c>
      <c r="B1046" s="1" t="s">
        <v>54</v>
      </c>
      <c r="C1046" s="1" t="s">
        <v>109</v>
      </c>
      <c r="D1046" s="1" t="s">
        <v>110</v>
      </c>
      <c r="E1046" s="1" t="s">
        <v>57</v>
      </c>
      <c r="F1046" s="1" t="s">
        <v>58</v>
      </c>
      <c r="G1046" s="1" t="s">
        <v>59</v>
      </c>
      <c r="H1046" s="1" t="s">
        <v>223</v>
      </c>
      <c r="I1046" s="1" t="s">
        <v>15</v>
      </c>
      <c r="J1046" s="1" t="s">
        <v>61</v>
      </c>
      <c r="K1046" s="1" t="s">
        <v>62</v>
      </c>
      <c r="L1046" s="1" t="s">
        <v>198</v>
      </c>
      <c r="M1046" s="1" t="s">
        <v>199</v>
      </c>
      <c r="N1046" s="1" t="s">
        <v>200</v>
      </c>
      <c r="O1046" s="1" t="s">
        <v>201</v>
      </c>
      <c r="P1046" s="1" t="s">
        <v>67</v>
      </c>
      <c r="Q1046" s="1" t="s">
        <v>68</v>
      </c>
      <c r="R1046" s="2">
        <v>123707.96</v>
      </c>
      <c r="S1046" s="1" t="s">
        <v>69</v>
      </c>
      <c r="T1046" s="3">
        <v>1.3017474461836229E-4</v>
      </c>
      <c r="U1046" s="4">
        <v>2443.3560694210228</v>
      </c>
      <c r="V1046" s="4">
        <v>366.5034104131534</v>
      </c>
      <c r="W1046" s="4">
        <v>2076.8526590078691</v>
      </c>
      <c r="X1046" s="1" t="s">
        <v>13</v>
      </c>
    </row>
    <row r="1047" spans="1:24" x14ac:dyDescent="0.25">
      <c r="A1047" s="1" t="s">
        <v>53</v>
      </c>
      <c r="B1047" s="1" t="s">
        <v>54</v>
      </c>
      <c r="C1047" s="1" t="s">
        <v>115</v>
      </c>
      <c r="D1047" s="1" t="s">
        <v>116</v>
      </c>
      <c r="E1047" s="1" t="s">
        <v>57</v>
      </c>
      <c r="F1047" s="1" t="s">
        <v>58</v>
      </c>
      <c r="G1047" s="1" t="s">
        <v>59</v>
      </c>
      <c r="H1047" s="1" t="s">
        <v>223</v>
      </c>
      <c r="I1047" s="1" t="s">
        <v>15</v>
      </c>
      <c r="J1047" s="1" t="s">
        <v>61</v>
      </c>
      <c r="K1047" s="1" t="s">
        <v>62</v>
      </c>
      <c r="L1047" s="1" t="s">
        <v>127</v>
      </c>
      <c r="M1047" s="1" t="s">
        <v>128</v>
      </c>
      <c r="N1047" s="1" t="s">
        <v>232</v>
      </c>
      <c r="O1047" s="1" t="s">
        <v>233</v>
      </c>
      <c r="P1047" s="1" t="s">
        <v>67</v>
      </c>
      <c r="Q1047" s="1" t="s">
        <v>68</v>
      </c>
      <c r="R1047" s="2">
        <v>38686.370000000003</v>
      </c>
      <c r="S1047" s="1" t="s">
        <v>69</v>
      </c>
      <c r="T1047" s="3">
        <v>4.0708684671232738E-5</v>
      </c>
      <c r="U1047" s="4">
        <v>764.09454123540127</v>
      </c>
      <c r="V1047" s="4">
        <v>114.61418118531019</v>
      </c>
      <c r="W1047" s="4">
        <v>649.48036005009101</v>
      </c>
      <c r="X1047" s="1" t="s">
        <v>13</v>
      </c>
    </row>
    <row r="1048" spans="1:24" x14ac:dyDescent="0.25">
      <c r="A1048" s="1" t="s">
        <v>53</v>
      </c>
      <c r="B1048" s="1" t="s">
        <v>54</v>
      </c>
      <c r="C1048" s="1" t="s">
        <v>143</v>
      </c>
      <c r="D1048" s="1" t="s">
        <v>144</v>
      </c>
      <c r="E1048" s="1" t="s">
        <v>57</v>
      </c>
      <c r="F1048" s="1" t="s">
        <v>58</v>
      </c>
      <c r="G1048" s="1" t="s">
        <v>59</v>
      </c>
      <c r="H1048" s="1" t="s">
        <v>223</v>
      </c>
      <c r="I1048" s="1" t="s">
        <v>15</v>
      </c>
      <c r="J1048" s="1" t="s">
        <v>234</v>
      </c>
      <c r="K1048" s="1" t="s">
        <v>235</v>
      </c>
      <c r="L1048" s="1" t="s">
        <v>63</v>
      </c>
      <c r="M1048" s="1" t="s">
        <v>64</v>
      </c>
      <c r="N1048" s="1" t="s">
        <v>196</v>
      </c>
      <c r="O1048" s="1" t="s">
        <v>197</v>
      </c>
      <c r="P1048" s="1" t="s">
        <v>67</v>
      </c>
      <c r="Q1048" s="1" t="s">
        <v>68</v>
      </c>
      <c r="R1048" s="2">
        <v>441423.14</v>
      </c>
      <c r="S1048" s="1" t="s">
        <v>69</v>
      </c>
      <c r="T1048" s="3">
        <v>4.6449835983178116E-4</v>
      </c>
      <c r="U1048" s="4">
        <v>8718.5489785935024</v>
      </c>
      <c r="V1048" s="4">
        <v>1307.7823467890253</v>
      </c>
      <c r="W1048" s="4">
        <v>7410.7666318044767</v>
      </c>
      <c r="X1048" s="1" t="s">
        <v>13</v>
      </c>
    </row>
    <row r="1049" spans="1:24" x14ac:dyDescent="0.25">
      <c r="A1049" s="1" t="s">
        <v>53</v>
      </c>
      <c r="B1049" s="1" t="s">
        <v>54</v>
      </c>
      <c r="C1049" s="1" t="s">
        <v>115</v>
      </c>
      <c r="D1049" s="1" t="s">
        <v>116</v>
      </c>
      <c r="E1049" s="1" t="s">
        <v>57</v>
      </c>
      <c r="F1049" s="1" t="s">
        <v>58</v>
      </c>
      <c r="G1049" s="1" t="s">
        <v>59</v>
      </c>
      <c r="H1049" s="1" t="s">
        <v>223</v>
      </c>
      <c r="I1049" s="1" t="s">
        <v>15</v>
      </c>
      <c r="J1049" s="1" t="s">
        <v>244</v>
      </c>
      <c r="K1049" s="1" t="s">
        <v>245</v>
      </c>
      <c r="L1049" s="1" t="s">
        <v>89</v>
      </c>
      <c r="M1049" s="1" t="s">
        <v>90</v>
      </c>
      <c r="N1049" s="1" t="s">
        <v>121</v>
      </c>
      <c r="O1049" s="1" t="s">
        <v>122</v>
      </c>
      <c r="P1049" s="1" t="s">
        <v>67</v>
      </c>
      <c r="Q1049" s="1" t="s">
        <v>68</v>
      </c>
      <c r="R1049" s="2">
        <v>4867.0600000000004</v>
      </c>
      <c r="S1049" s="1" t="s">
        <v>69</v>
      </c>
      <c r="T1049" s="3">
        <v>5.1214836340543199E-6</v>
      </c>
      <c r="U1049" s="4">
        <v>96.129308018952742</v>
      </c>
      <c r="V1049" s="4">
        <v>14.419396202842911</v>
      </c>
      <c r="W1049" s="4">
        <v>81.709911816109823</v>
      </c>
      <c r="X1049" s="1" t="s">
        <v>13</v>
      </c>
    </row>
    <row r="1050" spans="1:24" x14ac:dyDescent="0.25">
      <c r="A1050" s="1" t="s">
        <v>53</v>
      </c>
      <c r="B1050" s="1" t="s">
        <v>54</v>
      </c>
      <c r="C1050" s="1" t="s">
        <v>103</v>
      </c>
      <c r="D1050" s="1" t="s">
        <v>104</v>
      </c>
      <c r="E1050" s="1" t="s">
        <v>57</v>
      </c>
      <c r="F1050" s="1" t="s">
        <v>58</v>
      </c>
      <c r="G1050" s="1" t="s">
        <v>59</v>
      </c>
      <c r="H1050" s="1" t="s">
        <v>223</v>
      </c>
      <c r="I1050" s="1" t="s">
        <v>15</v>
      </c>
      <c r="J1050" s="1" t="s">
        <v>248</v>
      </c>
      <c r="K1050" s="1" t="s">
        <v>249</v>
      </c>
      <c r="L1050" s="1" t="s">
        <v>95</v>
      </c>
      <c r="M1050" s="1" t="s">
        <v>96</v>
      </c>
      <c r="N1050" s="1" t="s">
        <v>125</v>
      </c>
      <c r="O1050" s="1" t="s">
        <v>126</v>
      </c>
      <c r="P1050" s="1" t="s">
        <v>67</v>
      </c>
      <c r="Q1050" s="1" t="s">
        <v>68</v>
      </c>
      <c r="R1050" s="2">
        <v>74728.45</v>
      </c>
      <c r="S1050" s="1" t="s">
        <v>69</v>
      </c>
      <c r="T1050" s="3">
        <v>7.8634850129903166E-5</v>
      </c>
      <c r="U1050" s="4">
        <v>1475.9617074432836</v>
      </c>
      <c r="V1050" s="4">
        <v>221.39425611649253</v>
      </c>
      <c r="W1050" s="4">
        <v>1254.5674513267909</v>
      </c>
      <c r="X1050" s="1" t="s">
        <v>13</v>
      </c>
    </row>
    <row r="1051" spans="1:24" x14ac:dyDescent="0.25">
      <c r="A1051" s="1" t="s">
        <v>53</v>
      </c>
      <c r="B1051" s="1" t="s">
        <v>54</v>
      </c>
      <c r="C1051" s="1" t="s">
        <v>103</v>
      </c>
      <c r="D1051" s="1" t="s">
        <v>104</v>
      </c>
      <c r="E1051" s="1" t="s">
        <v>57</v>
      </c>
      <c r="F1051" s="1" t="s">
        <v>58</v>
      </c>
      <c r="G1051" s="1" t="s">
        <v>59</v>
      </c>
      <c r="H1051" s="1" t="s">
        <v>223</v>
      </c>
      <c r="I1051" s="1" t="s">
        <v>15</v>
      </c>
      <c r="J1051" s="1" t="s">
        <v>226</v>
      </c>
      <c r="K1051" s="1" t="s">
        <v>227</v>
      </c>
      <c r="L1051" s="1" t="s">
        <v>95</v>
      </c>
      <c r="M1051" s="1" t="s">
        <v>96</v>
      </c>
      <c r="N1051" s="1" t="s">
        <v>125</v>
      </c>
      <c r="O1051" s="1" t="s">
        <v>126</v>
      </c>
      <c r="P1051" s="1" t="s">
        <v>67</v>
      </c>
      <c r="Q1051" s="1" t="s">
        <v>68</v>
      </c>
      <c r="R1051" s="2">
        <v>1273.51</v>
      </c>
      <c r="S1051" s="1" t="s">
        <v>69</v>
      </c>
      <c r="T1051" s="3">
        <v>1.3400822309165115E-6</v>
      </c>
      <c r="U1051" s="4">
        <v>25.153097569213546</v>
      </c>
      <c r="V1051" s="4">
        <v>3.7729646353820319</v>
      </c>
      <c r="W1051" s="4">
        <v>21.380132933831515</v>
      </c>
      <c r="X1051" s="1" t="s">
        <v>13</v>
      </c>
    </row>
    <row r="1052" spans="1:24" x14ac:dyDescent="0.25">
      <c r="A1052" s="1" t="s">
        <v>53</v>
      </c>
      <c r="B1052" s="1" t="s">
        <v>54</v>
      </c>
      <c r="C1052" s="1" t="s">
        <v>103</v>
      </c>
      <c r="D1052" s="1" t="s">
        <v>104</v>
      </c>
      <c r="E1052" s="1" t="s">
        <v>57</v>
      </c>
      <c r="F1052" s="1" t="s">
        <v>58</v>
      </c>
      <c r="G1052" s="1" t="s">
        <v>59</v>
      </c>
      <c r="H1052" s="1" t="s">
        <v>223</v>
      </c>
      <c r="I1052" s="1" t="s">
        <v>15</v>
      </c>
      <c r="J1052" s="1" t="s">
        <v>61</v>
      </c>
      <c r="K1052" s="1" t="s">
        <v>62</v>
      </c>
      <c r="L1052" s="1" t="s">
        <v>95</v>
      </c>
      <c r="M1052" s="1" t="s">
        <v>96</v>
      </c>
      <c r="N1052" s="1" t="s">
        <v>125</v>
      </c>
      <c r="O1052" s="1" t="s">
        <v>126</v>
      </c>
      <c r="P1052" s="1" t="s">
        <v>67</v>
      </c>
      <c r="Q1052" s="1" t="s">
        <v>68</v>
      </c>
      <c r="R1052" s="2">
        <v>1461787.01</v>
      </c>
      <c r="S1052" s="1" t="s">
        <v>69</v>
      </c>
      <c r="T1052" s="3">
        <v>1.5382013470530871E-3</v>
      </c>
      <c r="U1052" s="4">
        <v>28871.757024239261</v>
      </c>
      <c r="V1052" s="4">
        <v>4330.7635536358894</v>
      </c>
      <c r="W1052" s="4">
        <v>24540.993470603371</v>
      </c>
      <c r="X1052" s="1" t="s">
        <v>13</v>
      </c>
    </row>
    <row r="1053" spans="1:24" x14ac:dyDescent="0.25">
      <c r="A1053" s="1" t="s">
        <v>53</v>
      </c>
      <c r="B1053" s="1" t="s">
        <v>54</v>
      </c>
      <c r="C1053" s="1" t="s">
        <v>76</v>
      </c>
      <c r="D1053" s="1" t="s">
        <v>77</v>
      </c>
      <c r="E1053" s="1" t="s">
        <v>57</v>
      </c>
      <c r="F1053" s="1" t="s">
        <v>58</v>
      </c>
      <c r="G1053" s="1" t="s">
        <v>59</v>
      </c>
      <c r="H1053" s="1" t="s">
        <v>223</v>
      </c>
      <c r="I1053" s="1" t="s">
        <v>15</v>
      </c>
      <c r="J1053" s="1" t="s">
        <v>61</v>
      </c>
      <c r="K1053" s="1" t="s">
        <v>62</v>
      </c>
      <c r="L1053" s="1" t="s">
        <v>95</v>
      </c>
      <c r="M1053" s="1" t="s">
        <v>96</v>
      </c>
      <c r="N1053" s="1" t="s">
        <v>175</v>
      </c>
      <c r="O1053" s="1" t="s">
        <v>176</v>
      </c>
      <c r="P1053" s="1" t="s">
        <v>67</v>
      </c>
      <c r="Q1053" s="1" t="s">
        <v>68</v>
      </c>
      <c r="R1053" s="2">
        <v>5255849.05</v>
      </c>
      <c r="S1053" s="1" t="s">
        <v>69</v>
      </c>
      <c r="T1053" s="3">
        <v>5.5305964776754223E-3</v>
      </c>
      <c r="U1053" s="4">
        <v>103808.28102151402</v>
      </c>
      <c r="V1053" s="4">
        <v>15571.242153227102</v>
      </c>
      <c r="W1053" s="4">
        <v>88237.038868286909</v>
      </c>
      <c r="X1053" s="1" t="s">
        <v>13</v>
      </c>
    </row>
    <row r="1054" spans="1:24" x14ac:dyDescent="0.25">
      <c r="A1054" s="1" t="s">
        <v>53</v>
      </c>
      <c r="B1054" s="1" t="s">
        <v>54</v>
      </c>
      <c r="C1054" s="1" t="s">
        <v>153</v>
      </c>
      <c r="D1054" s="1" t="s">
        <v>154</v>
      </c>
      <c r="E1054" s="1" t="s">
        <v>57</v>
      </c>
      <c r="F1054" s="1" t="s">
        <v>58</v>
      </c>
      <c r="G1054" s="1" t="s">
        <v>59</v>
      </c>
      <c r="H1054" s="1" t="s">
        <v>223</v>
      </c>
      <c r="I1054" s="1" t="s">
        <v>15</v>
      </c>
      <c r="J1054" s="1" t="s">
        <v>61</v>
      </c>
      <c r="K1054" s="1" t="s">
        <v>62</v>
      </c>
      <c r="L1054" s="1" t="s">
        <v>177</v>
      </c>
      <c r="M1054" s="1" t="s">
        <v>178</v>
      </c>
      <c r="N1054" s="1" t="s">
        <v>179</v>
      </c>
      <c r="O1054" s="1" t="s">
        <v>180</v>
      </c>
      <c r="P1054" s="1" t="s">
        <v>67</v>
      </c>
      <c r="Q1054" s="1" t="s">
        <v>68</v>
      </c>
      <c r="R1054" s="2">
        <v>65458.41</v>
      </c>
      <c r="S1054" s="1" t="s">
        <v>69</v>
      </c>
      <c r="T1054" s="3">
        <v>6.8880222460010284E-5</v>
      </c>
      <c r="U1054" s="4">
        <v>1292.8691360535715</v>
      </c>
      <c r="V1054" s="4">
        <v>193.93037040803571</v>
      </c>
      <c r="W1054" s="4">
        <v>1098.9387656455358</v>
      </c>
      <c r="X1054" s="1" t="s">
        <v>13</v>
      </c>
    </row>
    <row r="1055" spans="1:24" x14ac:dyDescent="0.25">
      <c r="A1055" s="1" t="s">
        <v>53</v>
      </c>
      <c r="B1055" s="1" t="s">
        <v>54</v>
      </c>
      <c r="C1055" s="1" t="s">
        <v>76</v>
      </c>
      <c r="D1055" s="1" t="s">
        <v>77</v>
      </c>
      <c r="E1055" s="1" t="s">
        <v>57</v>
      </c>
      <c r="F1055" s="1" t="s">
        <v>58</v>
      </c>
      <c r="G1055" s="1" t="s">
        <v>59</v>
      </c>
      <c r="H1055" s="1" t="s">
        <v>223</v>
      </c>
      <c r="I1055" s="1" t="s">
        <v>15</v>
      </c>
      <c r="J1055" s="1" t="s">
        <v>61</v>
      </c>
      <c r="K1055" s="1" t="s">
        <v>62</v>
      </c>
      <c r="L1055" s="1" t="s">
        <v>127</v>
      </c>
      <c r="M1055" s="1" t="s">
        <v>128</v>
      </c>
      <c r="N1055" s="1" t="s">
        <v>129</v>
      </c>
      <c r="O1055" s="1" t="s">
        <v>130</v>
      </c>
      <c r="P1055" s="1" t="s">
        <v>67</v>
      </c>
      <c r="Q1055" s="1" t="s">
        <v>68</v>
      </c>
      <c r="R1055" s="2">
        <v>66199.710000000006</v>
      </c>
      <c r="S1055" s="1" t="s">
        <v>69</v>
      </c>
      <c r="T1055" s="3">
        <v>6.966027362394179E-5</v>
      </c>
      <c r="U1055" s="4">
        <v>1307.5105532611774</v>
      </c>
      <c r="V1055" s="4">
        <v>196.1265829891766</v>
      </c>
      <c r="W1055" s="4">
        <v>1111.3839702720009</v>
      </c>
      <c r="X1055" s="1" t="s">
        <v>13</v>
      </c>
    </row>
    <row r="1056" spans="1:24" x14ac:dyDescent="0.25">
      <c r="A1056" s="1" t="s">
        <v>53</v>
      </c>
      <c r="B1056" s="1" t="s">
        <v>54</v>
      </c>
      <c r="C1056" s="1" t="s">
        <v>153</v>
      </c>
      <c r="D1056" s="1" t="s">
        <v>154</v>
      </c>
      <c r="E1056" s="1" t="s">
        <v>57</v>
      </c>
      <c r="F1056" s="1" t="s">
        <v>58</v>
      </c>
      <c r="G1056" s="1" t="s">
        <v>59</v>
      </c>
      <c r="H1056" s="1" t="s">
        <v>223</v>
      </c>
      <c r="I1056" s="1" t="s">
        <v>15</v>
      </c>
      <c r="J1056" s="1" t="s">
        <v>226</v>
      </c>
      <c r="K1056" s="1" t="s">
        <v>227</v>
      </c>
      <c r="L1056" s="1" t="s">
        <v>82</v>
      </c>
      <c r="M1056" s="1" t="s">
        <v>83</v>
      </c>
      <c r="N1056" s="1" t="s">
        <v>105</v>
      </c>
      <c r="O1056" s="1" t="s">
        <v>106</v>
      </c>
      <c r="P1056" s="1" t="s">
        <v>67</v>
      </c>
      <c r="Q1056" s="1" t="s">
        <v>68</v>
      </c>
      <c r="R1056" s="2">
        <v>12929.85</v>
      </c>
      <c r="S1056" s="1" t="s">
        <v>69</v>
      </c>
      <c r="T1056" s="3">
        <v>1.3605752788290518E-5</v>
      </c>
      <c r="U1056" s="4">
        <v>255.37748318057638</v>
      </c>
      <c r="V1056" s="4">
        <v>38.306622477086457</v>
      </c>
      <c r="W1056" s="4">
        <v>217.07086070348993</v>
      </c>
      <c r="X1056" s="1" t="s">
        <v>13</v>
      </c>
    </row>
    <row r="1057" spans="1:24" x14ac:dyDescent="0.25">
      <c r="A1057" s="1" t="s">
        <v>53</v>
      </c>
      <c r="B1057" s="1" t="s">
        <v>54</v>
      </c>
      <c r="C1057" s="1" t="s">
        <v>135</v>
      </c>
      <c r="D1057" s="1" t="s">
        <v>136</v>
      </c>
      <c r="E1057" s="1" t="s">
        <v>57</v>
      </c>
      <c r="F1057" s="1" t="s">
        <v>58</v>
      </c>
      <c r="G1057" s="1" t="s">
        <v>59</v>
      </c>
      <c r="H1057" s="1" t="s">
        <v>223</v>
      </c>
      <c r="I1057" s="1" t="s">
        <v>15</v>
      </c>
      <c r="J1057" s="1" t="s">
        <v>61</v>
      </c>
      <c r="K1057" s="1" t="s">
        <v>62</v>
      </c>
      <c r="L1057" s="1" t="s">
        <v>95</v>
      </c>
      <c r="M1057" s="1" t="s">
        <v>96</v>
      </c>
      <c r="N1057" s="1" t="s">
        <v>125</v>
      </c>
      <c r="O1057" s="1" t="s">
        <v>126</v>
      </c>
      <c r="P1057" s="1" t="s">
        <v>67</v>
      </c>
      <c r="Q1057" s="1" t="s">
        <v>68</v>
      </c>
      <c r="R1057" s="2">
        <v>1280571.6600000001</v>
      </c>
      <c r="S1057" s="1" t="s">
        <v>69</v>
      </c>
      <c r="T1057" s="3">
        <v>1.3475130363964638E-3</v>
      </c>
      <c r="U1057" s="4">
        <v>25292.572424519447</v>
      </c>
      <c r="V1057" s="4">
        <v>3793.8858636779169</v>
      </c>
      <c r="W1057" s="4">
        <v>21498.686560841528</v>
      </c>
      <c r="X1057" s="1" t="s">
        <v>13</v>
      </c>
    </row>
    <row r="1058" spans="1:24" x14ac:dyDescent="0.25">
      <c r="A1058" s="1" t="s">
        <v>53</v>
      </c>
      <c r="B1058" s="1" t="s">
        <v>54</v>
      </c>
      <c r="C1058" s="1" t="s">
        <v>135</v>
      </c>
      <c r="D1058" s="1" t="s">
        <v>136</v>
      </c>
      <c r="E1058" s="1" t="s">
        <v>57</v>
      </c>
      <c r="F1058" s="1" t="s">
        <v>58</v>
      </c>
      <c r="G1058" s="1" t="s">
        <v>59</v>
      </c>
      <c r="H1058" s="1" t="s">
        <v>223</v>
      </c>
      <c r="I1058" s="1" t="s">
        <v>15</v>
      </c>
      <c r="J1058" s="1" t="s">
        <v>226</v>
      </c>
      <c r="K1058" s="1" t="s">
        <v>227</v>
      </c>
      <c r="L1058" s="1" t="s">
        <v>95</v>
      </c>
      <c r="M1058" s="1" t="s">
        <v>96</v>
      </c>
      <c r="N1058" s="1" t="s">
        <v>145</v>
      </c>
      <c r="O1058" s="1" t="s">
        <v>146</v>
      </c>
      <c r="P1058" s="1" t="s">
        <v>67</v>
      </c>
      <c r="Q1058" s="1" t="s">
        <v>68</v>
      </c>
      <c r="R1058" s="2">
        <v>11224.32</v>
      </c>
      <c r="S1058" s="1" t="s">
        <v>69</v>
      </c>
      <c r="T1058" s="3">
        <v>1.1811066882961908E-5</v>
      </c>
      <c r="U1058" s="4">
        <v>221.69155806242199</v>
      </c>
      <c r="V1058" s="4">
        <v>33.253733709363296</v>
      </c>
      <c r="W1058" s="4">
        <v>188.43782435305869</v>
      </c>
      <c r="X1058" s="1" t="s">
        <v>13</v>
      </c>
    </row>
    <row r="1059" spans="1:24" x14ac:dyDescent="0.25">
      <c r="A1059" s="1" t="s">
        <v>53</v>
      </c>
      <c r="B1059" s="1" t="s">
        <v>54</v>
      </c>
      <c r="C1059" s="1" t="s">
        <v>173</v>
      </c>
      <c r="D1059" s="1" t="s">
        <v>174</v>
      </c>
      <c r="E1059" s="1" t="s">
        <v>57</v>
      </c>
      <c r="F1059" s="1" t="s">
        <v>58</v>
      </c>
      <c r="G1059" s="1" t="s">
        <v>59</v>
      </c>
      <c r="H1059" s="1" t="s">
        <v>223</v>
      </c>
      <c r="I1059" s="1" t="s">
        <v>15</v>
      </c>
      <c r="J1059" s="1" t="s">
        <v>61</v>
      </c>
      <c r="K1059" s="1" t="s">
        <v>62</v>
      </c>
      <c r="L1059" s="1" t="s">
        <v>127</v>
      </c>
      <c r="M1059" s="1" t="s">
        <v>128</v>
      </c>
      <c r="N1059" s="1" t="s">
        <v>224</v>
      </c>
      <c r="O1059" s="1" t="s">
        <v>225</v>
      </c>
      <c r="P1059" s="1" t="s">
        <v>67</v>
      </c>
      <c r="Q1059" s="1" t="s">
        <v>68</v>
      </c>
      <c r="R1059" s="2">
        <v>625669.53</v>
      </c>
      <c r="S1059" s="1" t="s">
        <v>69</v>
      </c>
      <c r="T1059" s="3">
        <v>6.5837615690405671E-4</v>
      </c>
      <c r="U1059" s="4">
        <v>12357.599653064353</v>
      </c>
      <c r="V1059" s="4">
        <v>1853.639947959653</v>
      </c>
      <c r="W1059" s="4">
        <v>10503.9597051047</v>
      </c>
      <c r="X1059" s="1" t="s">
        <v>13</v>
      </c>
    </row>
    <row r="1060" spans="1:24" x14ac:dyDescent="0.25">
      <c r="A1060" s="1" t="s">
        <v>53</v>
      </c>
      <c r="B1060" s="1" t="s">
        <v>54</v>
      </c>
      <c r="C1060" s="1" t="s">
        <v>115</v>
      </c>
      <c r="D1060" s="1" t="s">
        <v>116</v>
      </c>
      <c r="E1060" s="1" t="s">
        <v>57</v>
      </c>
      <c r="F1060" s="1" t="s">
        <v>58</v>
      </c>
      <c r="G1060" s="1" t="s">
        <v>59</v>
      </c>
      <c r="H1060" s="1" t="s">
        <v>223</v>
      </c>
      <c r="I1060" s="1" t="s">
        <v>15</v>
      </c>
      <c r="J1060" s="1" t="s">
        <v>61</v>
      </c>
      <c r="K1060" s="1" t="s">
        <v>62</v>
      </c>
      <c r="L1060" s="1" t="s">
        <v>63</v>
      </c>
      <c r="M1060" s="1" t="s">
        <v>64</v>
      </c>
      <c r="N1060" s="1" t="s">
        <v>147</v>
      </c>
      <c r="O1060" s="1" t="s">
        <v>148</v>
      </c>
      <c r="P1060" s="1" t="s">
        <v>67</v>
      </c>
      <c r="Q1060" s="1" t="s">
        <v>68</v>
      </c>
      <c r="R1060" s="2">
        <v>581514.25</v>
      </c>
      <c r="S1060" s="1" t="s">
        <v>69</v>
      </c>
      <c r="T1060" s="3">
        <v>6.119126771283633E-4</v>
      </c>
      <c r="U1060" s="4">
        <v>11485.488663723127</v>
      </c>
      <c r="V1060" s="4">
        <v>1722.823299558469</v>
      </c>
      <c r="W1060" s="4">
        <v>9762.6653641646571</v>
      </c>
      <c r="X1060" s="1" t="s">
        <v>13</v>
      </c>
    </row>
    <row r="1061" spans="1:24" x14ac:dyDescent="0.25">
      <c r="A1061" s="1" t="s">
        <v>53</v>
      </c>
      <c r="B1061" s="1" t="s">
        <v>54</v>
      </c>
      <c r="C1061" s="1" t="s">
        <v>115</v>
      </c>
      <c r="D1061" s="1" t="s">
        <v>116</v>
      </c>
      <c r="E1061" s="1" t="s">
        <v>57</v>
      </c>
      <c r="F1061" s="1" t="s">
        <v>58</v>
      </c>
      <c r="G1061" s="1" t="s">
        <v>59</v>
      </c>
      <c r="H1061" s="1" t="s">
        <v>223</v>
      </c>
      <c r="I1061" s="1" t="s">
        <v>15</v>
      </c>
      <c r="J1061" s="1" t="s">
        <v>61</v>
      </c>
      <c r="K1061" s="1" t="s">
        <v>62</v>
      </c>
      <c r="L1061" s="1" t="s">
        <v>63</v>
      </c>
      <c r="M1061" s="1" t="s">
        <v>64</v>
      </c>
      <c r="N1061" s="1" t="s">
        <v>196</v>
      </c>
      <c r="O1061" s="1" t="s">
        <v>197</v>
      </c>
      <c r="P1061" s="1" t="s">
        <v>67</v>
      </c>
      <c r="Q1061" s="1" t="s">
        <v>68</v>
      </c>
      <c r="R1061" s="2">
        <v>59796.25</v>
      </c>
      <c r="S1061" s="1" t="s">
        <v>69</v>
      </c>
      <c r="T1061" s="3">
        <v>6.2922075288330249E-5</v>
      </c>
      <c r="U1061" s="4">
        <v>1181.0358069611434</v>
      </c>
      <c r="V1061" s="4">
        <v>177.15537104417152</v>
      </c>
      <c r="W1061" s="4">
        <v>1003.8804359169719</v>
      </c>
      <c r="X1061" s="1" t="s">
        <v>13</v>
      </c>
    </row>
    <row r="1062" spans="1:24" x14ac:dyDescent="0.25">
      <c r="A1062" s="1" t="s">
        <v>53</v>
      </c>
      <c r="B1062" s="1" t="s">
        <v>54</v>
      </c>
      <c r="C1062" s="1" t="s">
        <v>79</v>
      </c>
      <c r="D1062" s="1" t="s">
        <v>80</v>
      </c>
      <c r="E1062" s="1" t="s">
        <v>57</v>
      </c>
      <c r="F1062" s="1" t="s">
        <v>58</v>
      </c>
      <c r="G1062" s="1" t="s">
        <v>59</v>
      </c>
      <c r="H1062" s="1" t="s">
        <v>223</v>
      </c>
      <c r="I1062" s="1" t="s">
        <v>15</v>
      </c>
      <c r="J1062" s="1" t="s">
        <v>61</v>
      </c>
      <c r="K1062" s="1" t="s">
        <v>62</v>
      </c>
      <c r="L1062" s="1" t="s">
        <v>95</v>
      </c>
      <c r="M1062" s="1" t="s">
        <v>96</v>
      </c>
      <c r="N1062" s="1" t="s">
        <v>125</v>
      </c>
      <c r="O1062" s="1" t="s">
        <v>126</v>
      </c>
      <c r="P1062" s="1" t="s">
        <v>67</v>
      </c>
      <c r="Q1062" s="1" t="s">
        <v>68</v>
      </c>
      <c r="R1062" s="2">
        <v>782664.3</v>
      </c>
      <c r="S1062" s="1" t="s">
        <v>69</v>
      </c>
      <c r="T1062" s="3">
        <v>8.2357776633297725E-4</v>
      </c>
      <c r="U1062" s="4">
        <v>15458.40354754986</v>
      </c>
      <c r="V1062" s="4">
        <v>2318.7605321324791</v>
      </c>
      <c r="W1062" s="4">
        <v>13139.643015417381</v>
      </c>
      <c r="X1062" s="1" t="s">
        <v>13</v>
      </c>
    </row>
    <row r="1063" spans="1:24" x14ac:dyDescent="0.25">
      <c r="A1063" s="1" t="s">
        <v>53</v>
      </c>
      <c r="B1063" s="1" t="s">
        <v>54</v>
      </c>
      <c r="C1063" s="1" t="s">
        <v>115</v>
      </c>
      <c r="D1063" s="1" t="s">
        <v>116</v>
      </c>
      <c r="E1063" s="1" t="s">
        <v>57</v>
      </c>
      <c r="F1063" s="1" t="s">
        <v>58</v>
      </c>
      <c r="G1063" s="1" t="s">
        <v>59</v>
      </c>
      <c r="H1063" s="1" t="s">
        <v>223</v>
      </c>
      <c r="I1063" s="1" t="s">
        <v>15</v>
      </c>
      <c r="J1063" s="1" t="s">
        <v>244</v>
      </c>
      <c r="K1063" s="1" t="s">
        <v>245</v>
      </c>
      <c r="L1063" s="1" t="s">
        <v>63</v>
      </c>
      <c r="M1063" s="1" t="s">
        <v>64</v>
      </c>
      <c r="N1063" s="1" t="s">
        <v>65</v>
      </c>
      <c r="O1063" s="1" t="s">
        <v>66</v>
      </c>
      <c r="P1063" s="1" t="s">
        <v>67</v>
      </c>
      <c r="Q1063" s="1" t="s">
        <v>68</v>
      </c>
      <c r="R1063" s="2">
        <v>22558.83</v>
      </c>
      <c r="S1063" s="1" t="s">
        <v>69</v>
      </c>
      <c r="T1063" s="3">
        <v>2.3738083904536539E-5</v>
      </c>
      <c r="U1063" s="4">
        <v>445.55947894975435</v>
      </c>
      <c r="V1063" s="4">
        <v>66.833921842463155</v>
      </c>
      <c r="W1063" s="4">
        <v>378.72555710729119</v>
      </c>
      <c r="X1063" s="1" t="s">
        <v>13</v>
      </c>
    </row>
    <row r="1064" spans="1:24" x14ac:dyDescent="0.25">
      <c r="A1064" s="1" t="s">
        <v>53</v>
      </c>
      <c r="B1064" s="1" t="s">
        <v>54</v>
      </c>
      <c r="C1064" s="1" t="s">
        <v>115</v>
      </c>
      <c r="D1064" s="1" t="s">
        <v>116</v>
      </c>
      <c r="E1064" s="1" t="s">
        <v>57</v>
      </c>
      <c r="F1064" s="1" t="s">
        <v>58</v>
      </c>
      <c r="G1064" s="1" t="s">
        <v>59</v>
      </c>
      <c r="H1064" s="1" t="s">
        <v>223</v>
      </c>
      <c r="I1064" s="1" t="s">
        <v>15</v>
      </c>
      <c r="J1064" s="1" t="s">
        <v>244</v>
      </c>
      <c r="K1064" s="1" t="s">
        <v>245</v>
      </c>
      <c r="L1064" s="1" t="s">
        <v>127</v>
      </c>
      <c r="M1064" s="1" t="s">
        <v>128</v>
      </c>
      <c r="N1064" s="1" t="s">
        <v>228</v>
      </c>
      <c r="O1064" s="1" t="s">
        <v>229</v>
      </c>
      <c r="P1064" s="1" t="s">
        <v>67</v>
      </c>
      <c r="Q1064" s="1" t="s">
        <v>68</v>
      </c>
      <c r="R1064" s="2">
        <v>9155.6</v>
      </c>
      <c r="S1064" s="1" t="s">
        <v>69</v>
      </c>
      <c r="T1064" s="3">
        <v>9.6342053642132477E-6</v>
      </c>
      <c r="U1064" s="4">
        <v>180.83226680959834</v>
      </c>
      <c r="V1064" s="4">
        <v>27.124840021439748</v>
      </c>
      <c r="W1064" s="4">
        <v>153.70742678815859</v>
      </c>
      <c r="X1064" s="1" t="s">
        <v>13</v>
      </c>
    </row>
    <row r="1065" spans="1:24" x14ac:dyDescent="0.25">
      <c r="A1065" s="1" t="s">
        <v>53</v>
      </c>
      <c r="B1065" s="1" t="s">
        <v>54</v>
      </c>
      <c r="C1065" s="1" t="s">
        <v>79</v>
      </c>
      <c r="D1065" s="1" t="s">
        <v>80</v>
      </c>
      <c r="E1065" s="1" t="s">
        <v>57</v>
      </c>
      <c r="F1065" s="1" t="s">
        <v>58</v>
      </c>
      <c r="G1065" s="1" t="s">
        <v>59</v>
      </c>
      <c r="H1065" s="1" t="s">
        <v>223</v>
      </c>
      <c r="I1065" s="1" t="s">
        <v>15</v>
      </c>
      <c r="J1065" s="1" t="s">
        <v>226</v>
      </c>
      <c r="K1065" s="1" t="s">
        <v>227</v>
      </c>
      <c r="L1065" s="1" t="s">
        <v>82</v>
      </c>
      <c r="M1065" s="1" t="s">
        <v>83</v>
      </c>
      <c r="N1065" s="1" t="s">
        <v>101</v>
      </c>
      <c r="O1065" s="1" t="s">
        <v>102</v>
      </c>
      <c r="P1065" s="1" t="s">
        <v>67</v>
      </c>
      <c r="Q1065" s="1" t="s">
        <v>68</v>
      </c>
      <c r="R1065" s="2">
        <v>38143.020000000004</v>
      </c>
      <c r="S1065" s="1" t="s">
        <v>69</v>
      </c>
      <c r="T1065" s="3">
        <v>4.0136931265159378E-5</v>
      </c>
      <c r="U1065" s="4">
        <v>753.36283472015441</v>
      </c>
      <c r="V1065" s="4">
        <v>113.00442520802316</v>
      </c>
      <c r="W1065" s="4">
        <v>640.35840951213129</v>
      </c>
      <c r="X1065" s="1" t="s">
        <v>13</v>
      </c>
    </row>
    <row r="1066" spans="1:24" x14ac:dyDescent="0.25">
      <c r="A1066" s="1" t="s">
        <v>53</v>
      </c>
      <c r="B1066" s="1" t="s">
        <v>54</v>
      </c>
      <c r="C1066" s="1" t="s">
        <v>155</v>
      </c>
      <c r="D1066" s="1" t="s">
        <v>156</v>
      </c>
      <c r="E1066" s="1" t="s">
        <v>57</v>
      </c>
      <c r="F1066" s="1" t="s">
        <v>58</v>
      </c>
      <c r="G1066" s="1" t="s">
        <v>59</v>
      </c>
      <c r="H1066" s="1" t="s">
        <v>223</v>
      </c>
      <c r="I1066" s="1" t="s">
        <v>15</v>
      </c>
      <c r="J1066" s="1" t="s">
        <v>61</v>
      </c>
      <c r="K1066" s="1" t="s">
        <v>62</v>
      </c>
      <c r="L1066" s="1" t="s">
        <v>198</v>
      </c>
      <c r="M1066" s="1" t="s">
        <v>199</v>
      </c>
      <c r="N1066" s="1" t="s">
        <v>200</v>
      </c>
      <c r="O1066" s="1" t="s">
        <v>201</v>
      </c>
      <c r="P1066" s="1" t="s">
        <v>67</v>
      </c>
      <c r="Q1066" s="1" t="s">
        <v>68</v>
      </c>
      <c r="R1066" s="2">
        <v>130467.92</v>
      </c>
      <c r="S1066" s="1" t="s">
        <v>69</v>
      </c>
      <c r="T1066" s="3">
        <v>1.3728807885029324E-4</v>
      </c>
      <c r="U1066" s="4">
        <v>2576.8720476575349</v>
      </c>
      <c r="V1066" s="4">
        <v>386.53080714863023</v>
      </c>
      <c r="W1066" s="4">
        <v>2190.3412405089048</v>
      </c>
      <c r="X1066" s="1" t="s">
        <v>13</v>
      </c>
    </row>
    <row r="1067" spans="1:24" x14ac:dyDescent="0.25">
      <c r="A1067" s="1" t="s">
        <v>53</v>
      </c>
      <c r="B1067" s="1" t="s">
        <v>54</v>
      </c>
      <c r="C1067" s="1" t="s">
        <v>169</v>
      </c>
      <c r="D1067" s="1" t="s">
        <v>170</v>
      </c>
      <c r="E1067" s="1" t="s">
        <v>57</v>
      </c>
      <c r="F1067" s="1" t="s">
        <v>58</v>
      </c>
      <c r="G1067" s="1" t="s">
        <v>59</v>
      </c>
      <c r="H1067" s="1" t="s">
        <v>223</v>
      </c>
      <c r="I1067" s="1" t="s">
        <v>15</v>
      </c>
      <c r="J1067" s="1" t="s">
        <v>61</v>
      </c>
      <c r="K1067" s="1" t="s">
        <v>62</v>
      </c>
      <c r="L1067" s="1" t="s">
        <v>177</v>
      </c>
      <c r="M1067" s="1" t="s">
        <v>178</v>
      </c>
      <c r="N1067" s="1" t="s">
        <v>185</v>
      </c>
      <c r="O1067" s="1" t="s">
        <v>186</v>
      </c>
      <c r="P1067" s="1" t="s">
        <v>67</v>
      </c>
      <c r="Q1067" s="1" t="s">
        <v>68</v>
      </c>
      <c r="R1067" s="2">
        <v>42503.43</v>
      </c>
      <c r="S1067" s="1" t="s">
        <v>69</v>
      </c>
      <c r="T1067" s="3">
        <v>4.4725279971106455E-5</v>
      </c>
      <c r="U1067" s="4">
        <v>839.48529796879347</v>
      </c>
      <c r="V1067" s="4">
        <v>125.92279469531901</v>
      </c>
      <c r="W1067" s="4">
        <v>713.56250327347448</v>
      </c>
      <c r="X1067" s="1" t="s">
        <v>13</v>
      </c>
    </row>
    <row r="1068" spans="1:24" x14ac:dyDescent="0.25">
      <c r="A1068" s="1" t="s">
        <v>53</v>
      </c>
      <c r="B1068" s="1" t="s">
        <v>54</v>
      </c>
      <c r="C1068" s="1" t="s">
        <v>169</v>
      </c>
      <c r="D1068" s="1" t="s">
        <v>170</v>
      </c>
      <c r="E1068" s="1" t="s">
        <v>57</v>
      </c>
      <c r="F1068" s="1" t="s">
        <v>58</v>
      </c>
      <c r="G1068" s="1" t="s">
        <v>59</v>
      </c>
      <c r="H1068" s="1" t="s">
        <v>223</v>
      </c>
      <c r="I1068" s="1" t="s">
        <v>15</v>
      </c>
      <c r="J1068" s="1" t="s">
        <v>250</v>
      </c>
      <c r="K1068" s="1" t="s">
        <v>251</v>
      </c>
      <c r="L1068" s="1" t="s">
        <v>82</v>
      </c>
      <c r="M1068" s="1" t="s">
        <v>83</v>
      </c>
      <c r="N1068" s="1" t="s">
        <v>105</v>
      </c>
      <c r="O1068" s="1" t="s">
        <v>106</v>
      </c>
      <c r="P1068" s="1" t="s">
        <v>67</v>
      </c>
      <c r="Q1068" s="1" t="s">
        <v>68</v>
      </c>
      <c r="R1068" s="2">
        <v>647.28</v>
      </c>
      <c r="S1068" s="1" t="s">
        <v>69</v>
      </c>
      <c r="T1068" s="3">
        <v>6.8111630566516131E-7</v>
      </c>
      <c r="U1068" s="4">
        <v>12.784428072492988</v>
      </c>
      <c r="V1068" s="4">
        <v>1.9176642108739481</v>
      </c>
      <c r="W1068" s="4">
        <v>10.86676386161904</v>
      </c>
      <c r="X1068" s="1" t="s">
        <v>13</v>
      </c>
    </row>
    <row r="1069" spans="1:24" x14ac:dyDescent="0.25">
      <c r="A1069" s="1" t="s">
        <v>53</v>
      </c>
      <c r="B1069" s="1" t="s">
        <v>54</v>
      </c>
      <c r="C1069" s="1" t="s">
        <v>137</v>
      </c>
      <c r="D1069" s="1" t="s">
        <v>138</v>
      </c>
      <c r="E1069" s="1" t="s">
        <v>57</v>
      </c>
      <c r="F1069" s="1" t="s">
        <v>58</v>
      </c>
      <c r="G1069" s="1" t="s">
        <v>59</v>
      </c>
      <c r="H1069" s="1" t="s">
        <v>223</v>
      </c>
      <c r="I1069" s="1" t="s">
        <v>15</v>
      </c>
      <c r="J1069" s="1" t="s">
        <v>61</v>
      </c>
      <c r="K1069" s="1" t="s">
        <v>62</v>
      </c>
      <c r="L1069" s="1" t="s">
        <v>63</v>
      </c>
      <c r="M1069" s="1" t="s">
        <v>64</v>
      </c>
      <c r="N1069" s="1" t="s">
        <v>65</v>
      </c>
      <c r="O1069" s="1" t="s">
        <v>66</v>
      </c>
      <c r="P1069" s="1" t="s">
        <v>67</v>
      </c>
      <c r="Q1069" s="1" t="s">
        <v>68</v>
      </c>
      <c r="R1069" s="2">
        <v>92248.05</v>
      </c>
      <c r="S1069" s="1" t="s">
        <v>69</v>
      </c>
      <c r="T1069" s="3">
        <v>9.7070280281817887E-5</v>
      </c>
      <c r="U1069" s="4">
        <v>1821.9913484932899</v>
      </c>
      <c r="V1069" s="4">
        <v>273.29870227399346</v>
      </c>
      <c r="W1069" s="4">
        <v>1548.6926462192964</v>
      </c>
      <c r="X1069" s="1" t="s">
        <v>13</v>
      </c>
    </row>
    <row r="1070" spans="1:24" x14ac:dyDescent="0.25">
      <c r="A1070" s="1" t="s">
        <v>53</v>
      </c>
      <c r="B1070" s="1" t="s">
        <v>54</v>
      </c>
      <c r="C1070" s="1" t="s">
        <v>55</v>
      </c>
      <c r="D1070" s="1" t="s">
        <v>56</v>
      </c>
      <c r="E1070" s="1" t="s">
        <v>57</v>
      </c>
      <c r="F1070" s="1" t="s">
        <v>58</v>
      </c>
      <c r="G1070" s="1" t="s">
        <v>59</v>
      </c>
      <c r="H1070" s="1" t="s">
        <v>223</v>
      </c>
      <c r="I1070" s="1" t="s">
        <v>15</v>
      </c>
      <c r="J1070" s="1" t="s">
        <v>61</v>
      </c>
      <c r="K1070" s="1" t="s">
        <v>62</v>
      </c>
      <c r="L1070" s="1" t="s">
        <v>95</v>
      </c>
      <c r="M1070" s="1" t="s">
        <v>96</v>
      </c>
      <c r="N1070" s="1" t="s">
        <v>125</v>
      </c>
      <c r="O1070" s="1" t="s">
        <v>126</v>
      </c>
      <c r="P1070" s="1" t="s">
        <v>67</v>
      </c>
      <c r="Q1070" s="1" t="s">
        <v>68</v>
      </c>
      <c r="R1070" s="2">
        <v>887009.23</v>
      </c>
      <c r="S1070" s="1" t="s">
        <v>69</v>
      </c>
      <c r="T1070" s="3">
        <v>9.3337728622620712E-4</v>
      </c>
      <c r="U1070" s="4">
        <v>17519.320387733886</v>
      </c>
      <c r="V1070" s="4">
        <v>2627.8980581600827</v>
      </c>
      <c r="W1070" s="4">
        <v>14891.422329573803</v>
      </c>
      <c r="X1070" s="1" t="s">
        <v>13</v>
      </c>
    </row>
    <row r="1071" spans="1:24" x14ac:dyDescent="0.25">
      <c r="A1071" s="1" t="s">
        <v>53</v>
      </c>
      <c r="B1071" s="1" t="s">
        <v>54</v>
      </c>
      <c r="C1071" s="1" t="s">
        <v>155</v>
      </c>
      <c r="D1071" s="1" t="s">
        <v>156</v>
      </c>
      <c r="E1071" s="1" t="s">
        <v>57</v>
      </c>
      <c r="F1071" s="1" t="s">
        <v>58</v>
      </c>
      <c r="G1071" s="1" t="s">
        <v>59</v>
      </c>
      <c r="H1071" s="1" t="s">
        <v>223</v>
      </c>
      <c r="I1071" s="1" t="s">
        <v>15</v>
      </c>
      <c r="J1071" s="1" t="s">
        <v>61</v>
      </c>
      <c r="K1071" s="1" t="s">
        <v>62</v>
      </c>
      <c r="L1071" s="1" t="s">
        <v>63</v>
      </c>
      <c r="M1071" s="1" t="s">
        <v>64</v>
      </c>
      <c r="N1071" s="1" t="s">
        <v>157</v>
      </c>
      <c r="O1071" s="1" t="s">
        <v>158</v>
      </c>
      <c r="P1071" s="1" t="s">
        <v>67</v>
      </c>
      <c r="Q1071" s="1" t="s">
        <v>68</v>
      </c>
      <c r="R1071" s="2">
        <v>506026.47000000003</v>
      </c>
      <c r="S1071" s="1" t="s">
        <v>69</v>
      </c>
      <c r="T1071" s="3">
        <v>5.3247880332341893E-4</v>
      </c>
      <c r="U1071" s="4">
        <v>9994.5294285201635</v>
      </c>
      <c r="V1071" s="4">
        <v>1499.1794142780245</v>
      </c>
      <c r="W1071" s="4">
        <v>8495.3500142421381</v>
      </c>
      <c r="X1071" s="1" t="s">
        <v>13</v>
      </c>
    </row>
    <row r="1072" spans="1:24" x14ac:dyDescent="0.25">
      <c r="A1072" s="1" t="s">
        <v>53</v>
      </c>
      <c r="B1072" s="1" t="s">
        <v>54</v>
      </c>
      <c r="C1072" s="1" t="s">
        <v>137</v>
      </c>
      <c r="D1072" s="1" t="s">
        <v>138</v>
      </c>
      <c r="E1072" s="1" t="s">
        <v>57</v>
      </c>
      <c r="F1072" s="1" t="s">
        <v>58</v>
      </c>
      <c r="G1072" s="1" t="s">
        <v>59</v>
      </c>
      <c r="H1072" s="1" t="s">
        <v>223</v>
      </c>
      <c r="I1072" s="1" t="s">
        <v>15</v>
      </c>
      <c r="J1072" s="1" t="s">
        <v>61</v>
      </c>
      <c r="K1072" s="1" t="s">
        <v>62</v>
      </c>
      <c r="L1072" s="1" t="s">
        <v>82</v>
      </c>
      <c r="M1072" s="1" t="s">
        <v>83</v>
      </c>
      <c r="N1072" s="1" t="s">
        <v>161</v>
      </c>
      <c r="O1072" s="1" t="s">
        <v>162</v>
      </c>
      <c r="P1072" s="1" t="s">
        <v>67</v>
      </c>
      <c r="Q1072" s="1" t="s">
        <v>68</v>
      </c>
      <c r="R1072" s="2">
        <v>30438.99</v>
      </c>
      <c r="S1072" s="1" t="s">
        <v>69</v>
      </c>
      <c r="T1072" s="3">
        <v>3.2030176147847593E-5</v>
      </c>
      <c r="U1072" s="4">
        <v>601.20052875777617</v>
      </c>
      <c r="V1072" s="4">
        <v>90.180079313666425</v>
      </c>
      <c r="W1072" s="4">
        <v>511.02044944410972</v>
      </c>
      <c r="X1072" s="1" t="s">
        <v>13</v>
      </c>
    </row>
    <row r="1073" spans="1:24" x14ac:dyDescent="0.25">
      <c r="A1073" s="1" t="s">
        <v>53</v>
      </c>
      <c r="B1073" s="1" t="s">
        <v>54</v>
      </c>
      <c r="C1073" s="1" t="s">
        <v>111</v>
      </c>
      <c r="D1073" s="1" t="s">
        <v>112</v>
      </c>
      <c r="E1073" s="1" t="s">
        <v>57</v>
      </c>
      <c r="F1073" s="1" t="s">
        <v>58</v>
      </c>
      <c r="G1073" s="1" t="s">
        <v>59</v>
      </c>
      <c r="H1073" s="1" t="s">
        <v>223</v>
      </c>
      <c r="I1073" s="1" t="s">
        <v>15</v>
      </c>
      <c r="J1073" s="1" t="s">
        <v>61</v>
      </c>
      <c r="K1073" s="1" t="s">
        <v>62</v>
      </c>
      <c r="L1073" s="1" t="s">
        <v>95</v>
      </c>
      <c r="M1073" s="1" t="s">
        <v>96</v>
      </c>
      <c r="N1073" s="1" t="s">
        <v>145</v>
      </c>
      <c r="O1073" s="1" t="s">
        <v>146</v>
      </c>
      <c r="P1073" s="1" t="s">
        <v>67</v>
      </c>
      <c r="Q1073" s="1" t="s">
        <v>68</v>
      </c>
      <c r="R1073" s="2">
        <v>959525.07000000007</v>
      </c>
      <c r="S1073" s="1" t="s">
        <v>69</v>
      </c>
      <c r="T1073" s="3">
        <v>1.0096838630445949E-3</v>
      </c>
      <c r="U1073" s="4">
        <v>18951.580832358177</v>
      </c>
      <c r="V1073" s="4">
        <v>2842.7371248537265</v>
      </c>
      <c r="W1073" s="4">
        <v>16108.843707504449</v>
      </c>
      <c r="X1073" s="1" t="s">
        <v>13</v>
      </c>
    </row>
    <row r="1074" spans="1:24" x14ac:dyDescent="0.25">
      <c r="A1074" s="1" t="s">
        <v>53</v>
      </c>
      <c r="B1074" s="1" t="s">
        <v>54</v>
      </c>
      <c r="C1074" s="1" t="s">
        <v>173</v>
      </c>
      <c r="D1074" s="1" t="s">
        <v>174</v>
      </c>
      <c r="E1074" s="1" t="s">
        <v>57</v>
      </c>
      <c r="F1074" s="1" t="s">
        <v>58</v>
      </c>
      <c r="G1074" s="1" t="s">
        <v>59</v>
      </c>
      <c r="H1074" s="1" t="s">
        <v>223</v>
      </c>
      <c r="I1074" s="1" t="s">
        <v>15</v>
      </c>
      <c r="J1074" s="1" t="s">
        <v>61</v>
      </c>
      <c r="K1074" s="1" t="s">
        <v>62</v>
      </c>
      <c r="L1074" s="1" t="s">
        <v>95</v>
      </c>
      <c r="M1074" s="1" t="s">
        <v>96</v>
      </c>
      <c r="N1074" s="1" t="s">
        <v>97</v>
      </c>
      <c r="O1074" s="1" t="s">
        <v>98</v>
      </c>
      <c r="P1074" s="1" t="s">
        <v>67</v>
      </c>
      <c r="Q1074" s="1" t="s">
        <v>68</v>
      </c>
      <c r="R1074" s="2">
        <v>472005.71</v>
      </c>
      <c r="S1074" s="1" t="s">
        <v>69</v>
      </c>
      <c r="T1074" s="3">
        <v>4.9667962156726845E-4</v>
      </c>
      <c r="U1074" s="4">
        <v>9322.5853561070708</v>
      </c>
      <c r="V1074" s="4">
        <v>1398.3878034160605</v>
      </c>
      <c r="W1074" s="4">
        <v>7924.1975526910101</v>
      </c>
      <c r="X1074" s="1" t="s">
        <v>13</v>
      </c>
    </row>
    <row r="1075" spans="1:24" x14ac:dyDescent="0.25">
      <c r="A1075" s="1" t="s">
        <v>53</v>
      </c>
      <c r="B1075" s="1" t="s">
        <v>54</v>
      </c>
      <c r="C1075" s="1" t="s">
        <v>141</v>
      </c>
      <c r="D1075" s="1" t="s">
        <v>142</v>
      </c>
      <c r="E1075" s="1" t="s">
        <v>57</v>
      </c>
      <c r="F1075" s="1" t="s">
        <v>58</v>
      </c>
      <c r="G1075" s="1" t="s">
        <v>59</v>
      </c>
      <c r="H1075" s="1" t="s">
        <v>223</v>
      </c>
      <c r="I1075" s="1" t="s">
        <v>15</v>
      </c>
      <c r="J1075" s="1" t="s">
        <v>61</v>
      </c>
      <c r="K1075" s="1" t="s">
        <v>62</v>
      </c>
      <c r="L1075" s="1" t="s">
        <v>82</v>
      </c>
      <c r="M1075" s="1" t="s">
        <v>83</v>
      </c>
      <c r="N1075" s="1" t="s">
        <v>105</v>
      </c>
      <c r="O1075" s="1" t="s">
        <v>106</v>
      </c>
      <c r="P1075" s="1" t="s">
        <v>67</v>
      </c>
      <c r="Q1075" s="1" t="s">
        <v>68</v>
      </c>
      <c r="R1075" s="2">
        <v>77949.23</v>
      </c>
      <c r="S1075" s="1" t="s">
        <v>69</v>
      </c>
      <c r="T1075" s="3">
        <v>8.2023995128914775E-5</v>
      </c>
      <c r="U1075" s="4">
        <v>1539.5753371666242</v>
      </c>
      <c r="V1075" s="4">
        <v>230.93630057499362</v>
      </c>
      <c r="W1075" s="4">
        <v>1308.6390365916304</v>
      </c>
      <c r="X1075" s="1" t="s">
        <v>13</v>
      </c>
    </row>
    <row r="1076" spans="1:24" x14ac:dyDescent="0.25">
      <c r="A1076" s="1" t="s">
        <v>53</v>
      </c>
      <c r="B1076" s="1" t="s">
        <v>54</v>
      </c>
      <c r="C1076" s="1" t="s">
        <v>74</v>
      </c>
      <c r="D1076" s="1" t="s">
        <v>75</v>
      </c>
      <c r="E1076" s="1" t="s">
        <v>57</v>
      </c>
      <c r="F1076" s="1" t="s">
        <v>58</v>
      </c>
      <c r="G1076" s="1" t="s">
        <v>59</v>
      </c>
      <c r="H1076" s="1" t="s">
        <v>223</v>
      </c>
      <c r="I1076" s="1" t="s">
        <v>15</v>
      </c>
      <c r="J1076" s="1" t="s">
        <v>61</v>
      </c>
      <c r="K1076" s="1" t="s">
        <v>62</v>
      </c>
      <c r="L1076" s="1" t="s">
        <v>95</v>
      </c>
      <c r="M1076" s="1" t="s">
        <v>96</v>
      </c>
      <c r="N1076" s="1" t="s">
        <v>125</v>
      </c>
      <c r="O1076" s="1" t="s">
        <v>126</v>
      </c>
      <c r="P1076" s="1" t="s">
        <v>67</v>
      </c>
      <c r="Q1076" s="1" t="s">
        <v>68</v>
      </c>
      <c r="R1076" s="2">
        <v>989091.6</v>
      </c>
      <c r="S1076" s="1" t="s">
        <v>69</v>
      </c>
      <c r="T1076" s="3">
        <v>1.0407959716914525E-3</v>
      </c>
      <c r="U1076" s="4">
        <v>19535.54940258776</v>
      </c>
      <c r="V1076" s="4">
        <v>2930.3324103881637</v>
      </c>
      <c r="W1076" s="4">
        <v>16605.216992199596</v>
      </c>
      <c r="X1076" s="1" t="s">
        <v>13</v>
      </c>
    </row>
    <row r="1077" spans="1:24" x14ac:dyDescent="0.25">
      <c r="A1077" s="1" t="s">
        <v>53</v>
      </c>
      <c r="B1077" s="1" t="s">
        <v>54</v>
      </c>
      <c r="C1077" s="1" t="s">
        <v>79</v>
      </c>
      <c r="D1077" s="1" t="s">
        <v>80</v>
      </c>
      <c r="E1077" s="1" t="s">
        <v>57</v>
      </c>
      <c r="F1077" s="1" t="s">
        <v>58</v>
      </c>
      <c r="G1077" s="1" t="s">
        <v>59</v>
      </c>
      <c r="H1077" s="1" t="s">
        <v>223</v>
      </c>
      <c r="I1077" s="1" t="s">
        <v>15</v>
      </c>
      <c r="J1077" s="1" t="s">
        <v>250</v>
      </c>
      <c r="K1077" s="1" t="s">
        <v>251</v>
      </c>
      <c r="L1077" s="1" t="s">
        <v>82</v>
      </c>
      <c r="M1077" s="1" t="s">
        <v>83</v>
      </c>
      <c r="N1077" s="1" t="s">
        <v>101</v>
      </c>
      <c r="O1077" s="1" t="s">
        <v>102</v>
      </c>
      <c r="P1077" s="1" t="s">
        <v>67</v>
      </c>
      <c r="Q1077" s="1" t="s">
        <v>68</v>
      </c>
      <c r="R1077" s="2">
        <v>9878.5</v>
      </c>
      <c r="S1077" s="1" t="s">
        <v>69</v>
      </c>
      <c r="T1077" s="3">
        <v>1.0394894675431492E-5</v>
      </c>
      <c r="U1077" s="4">
        <v>195.11026559467615</v>
      </c>
      <c r="V1077" s="4">
        <v>29.266539839201421</v>
      </c>
      <c r="W1077" s="4">
        <v>165.84372575547474</v>
      </c>
      <c r="X1077" s="1" t="s">
        <v>13</v>
      </c>
    </row>
    <row r="1078" spans="1:24" x14ac:dyDescent="0.25">
      <c r="A1078" s="1" t="s">
        <v>53</v>
      </c>
      <c r="B1078" s="1" t="s">
        <v>54</v>
      </c>
      <c r="C1078" s="1" t="s">
        <v>137</v>
      </c>
      <c r="D1078" s="1" t="s">
        <v>138</v>
      </c>
      <c r="E1078" s="1" t="s">
        <v>57</v>
      </c>
      <c r="F1078" s="1" t="s">
        <v>58</v>
      </c>
      <c r="G1078" s="1" t="s">
        <v>59</v>
      </c>
      <c r="H1078" s="1" t="s">
        <v>223</v>
      </c>
      <c r="I1078" s="1" t="s">
        <v>15</v>
      </c>
      <c r="J1078" s="1" t="s">
        <v>61</v>
      </c>
      <c r="K1078" s="1" t="s">
        <v>62</v>
      </c>
      <c r="L1078" s="1" t="s">
        <v>127</v>
      </c>
      <c r="M1078" s="1" t="s">
        <v>128</v>
      </c>
      <c r="N1078" s="1" t="s">
        <v>165</v>
      </c>
      <c r="O1078" s="1" t="s">
        <v>166</v>
      </c>
      <c r="P1078" s="1" t="s">
        <v>67</v>
      </c>
      <c r="Q1078" s="1" t="s">
        <v>68</v>
      </c>
      <c r="R1078" s="2">
        <v>14927.89</v>
      </c>
      <c r="S1078" s="1" t="s">
        <v>69</v>
      </c>
      <c r="T1078" s="3">
        <v>1.5708239538029761E-5</v>
      </c>
      <c r="U1078" s="4">
        <v>294.84077366686341</v>
      </c>
      <c r="V1078" s="4">
        <v>44.226116050029511</v>
      </c>
      <c r="W1078" s="4">
        <v>250.61465761683388</v>
      </c>
      <c r="X1078" s="1" t="s">
        <v>13</v>
      </c>
    </row>
    <row r="1079" spans="1:24" x14ac:dyDescent="0.25">
      <c r="A1079" s="1" t="s">
        <v>53</v>
      </c>
      <c r="B1079" s="1" t="s">
        <v>54</v>
      </c>
      <c r="C1079" s="1" t="s">
        <v>115</v>
      </c>
      <c r="D1079" s="1" t="s">
        <v>116</v>
      </c>
      <c r="E1079" s="1" t="s">
        <v>57</v>
      </c>
      <c r="F1079" s="1" t="s">
        <v>58</v>
      </c>
      <c r="G1079" s="1" t="s">
        <v>59</v>
      </c>
      <c r="H1079" s="1" t="s">
        <v>223</v>
      </c>
      <c r="I1079" s="1" t="s">
        <v>15</v>
      </c>
      <c r="J1079" s="1" t="s">
        <v>61</v>
      </c>
      <c r="K1079" s="1" t="s">
        <v>62</v>
      </c>
      <c r="L1079" s="1" t="s">
        <v>89</v>
      </c>
      <c r="M1079" s="1" t="s">
        <v>90</v>
      </c>
      <c r="N1079" s="1" t="s">
        <v>121</v>
      </c>
      <c r="O1079" s="1" t="s">
        <v>122</v>
      </c>
      <c r="P1079" s="1" t="s">
        <v>67</v>
      </c>
      <c r="Q1079" s="1" t="s">
        <v>68</v>
      </c>
      <c r="R1079" s="2">
        <v>308170.69</v>
      </c>
      <c r="S1079" s="1" t="s">
        <v>69</v>
      </c>
      <c r="T1079" s="3">
        <v>3.2428019077846321E-4</v>
      </c>
      <c r="U1079" s="4">
        <v>6086.6796754967463</v>
      </c>
      <c r="V1079" s="4">
        <v>913.00195132451188</v>
      </c>
      <c r="W1079" s="4">
        <v>5173.6777241722339</v>
      </c>
      <c r="X1079" s="1" t="s">
        <v>13</v>
      </c>
    </row>
    <row r="1080" spans="1:24" x14ac:dyDescent="0.25">
      <c r="A1080" s="1" t="s">
        <v>53</v>
      </c>
      <c r="B1080" s="1" t="s">
        <v>54</v>
      </c>
      <c r="C1080" s="1" t="s">
        <v>99</v>
      </c>
      <c r="D1080" s="1" t="s">
        <v>100</v>
      </c>
      <c r="E1080" s="1" t="s">
        <v>57</v>
      </c>
      <c r="F1080" s="1" t="s">
        <v>58</v>
      </c>
      <c r="G1080" s="1" t="s">
        <v>59</v>
      </c>
      <c r="H1080" s="1" t="s">
        <v>223</v>
      </c>
      <c r="I1080" s="1" t="s">
        <v>15</v>
      </c>
      <c r="J1080" s="1" t="s">
        <v>226</v>
      </c>
      <c r="K1080" s="1" t="s">
        <v>227</v>
      </c>
      <c r="L1080" s="1" t="s">
        <v>89</v>
      </c>
      <c r="M1080" s="1" t="s">
        <v>90</v>
      </c>
      <c r="N1080" s="1" t="s">
        <v>91</v>
      </c>
      <c r="O1080" s="1" t="s">
        <v>92</v>
      </c>
      <c r="P1080" s="1" t="s">
        <v>67</v>
      </c>
      <c r="Q1080" s="1" t="s">
        <v>68</v>
      </c>
      <c r="R1080" s="2">
        <v>205.54</v>
      </c>
      <c r="S1080" s="1" t="s">
        <v>69</v>
      </c>
      <c r="T1080" s="3">
        <v>2.1628452210236258E-7</v>
      </c>
      <c r="U1080" s="4">
        <v>4.0596207916515397</v>
      </c>
      <c r="V1080" s="4">
        <v>0.60894311874773088</v>
      </c>
      <c r="W1080" s="4">
        <v>3.4506776729038084</v>
      </c>
      <c r="X1080" s="1" t="s">
        <v>13</v>
      </c>
    </row>
    <row r="1081" spans="1:24" x14ac:dyDescent="0.25">
      <c r="A1081" s="1" t="s">
        <v>53</v>
      </c>
      <c r="B1081" s="1" t="s">
        <v>54</v>
      </c>
      <c r="C1081" s="1" t="s">
        <v>115</v>
      </c>
      <c r="D1081" s="1" t="s">
        <v>116</v>
      </c>
      <c r="E1081" s="1" t="s">
        <v>57</v>
      </c>
      <c r="F1081" s="1" t="s">
        <v>58</v>
      </c>
      <c r="G1081" s="1" t="s">
        <v>59</v>
      </c>
      <c r="H1081" s="1" t="s">
        <v>223</v>
      </c>
      <c r="I1081" s="1" t="s">
        <v>15</v>
      </c>
      <c r="J1081" s="1" t="s">
        <v>61</v>
      </c>
      <c r="K1081" s="1" t="s">
        <v>62</v>
      </c>
      <c r="L1081" s="1" t="s">
        <v>63</v>
      </c>
      <c r="M1081" s="1" t="s">
        <v>64</v>
      </c>
      <c r="N1081" s="1" t="s">
        <v>131</v>
      </c>
      <c r="O1081" s="1" t="s">
        <v>132</v>
      </c>
      <c r="P1081" s="1" t="s">
        <v>67</v>
      </c>
      <c r="Q1081" s="1" t="s">
        <v>68</v>
      </c>
      <c r="R1081" s="2">
        <v>673058.02</v>
      </c>
      <c r="S1081" s="1" t="s">
        <v>69</v>
      </c>
      <c r="T1081" s="3">
        <v>7.082418614520891E-4</v>
      </c>
      <c r="U1081" s="4">
        <v>13293.569777074135</v>
      </c>
      <c r="V1081" s="4">
        <v>1994.0354665611203</v>
      </c>
      <c r="W1081" s="4">
        <v>11299.534310513014</v>
      </c>
      <c r="X1081" s="1" t="s">
        <v>13</v>
      </c>
    </row>
    <row r="1082" spans="1:24" x14ac:dyDescent="0.25">
      <c r="A1082" s="1" t="s">
        <v>53</v>
      </c>
      <c r="B1082" s="1" t="s">
        <v>54</v>
      </c>
      <c r="C1082" s="1" t="s">
        <v>99</v>
      </c>
      <c r="D1082" s="1" t="s">
        <v>100</v>
      </c>
      <c r="E1082" s="1" t="s">
        <v>57</v>
      </c>
      <c r="F1082" s="1" t="s">
        <v>58</v>
      </c>
      <c r="G1082" s="1" t="s">
        <v>59</v>
      </c>
      <c r="H1082" s="1" t="s">
        <v>223</v>
      </c>
      <c r="I1082" s="1" t="s">
        <v>15</v>
      </c>
      <c r="J1082" s="1" t="s">
        <v>61</v>
      </c>
      <c r="K1082" s="1" t="s">
        <v>62</v>
      </c>
      <c r="L1082" s="1" t="s">
        <v>89</v>
      </c>
      <c r="M1082" s="1" t="s">
        <v>90</v>
      </c>
      <c r="N1082" s="1" t="s">
        <v>121</v>
      </c>
      <c r="O1082" s="1" t="s">
        <v>122</v>
      </c>
      <c r="P1082" s="1" t="s">
        <v>67</v>
      </c>
      <c r="Q1082" s="1" t="s">
        <v>68</v>
      </c>
      <c r="R1082" s="2">
        <v>277014.99</v>
      </c>
      <c r="S1082" s="1" t="s">
        <v>69</v>
      </c>
      <c r="T1082" s="3">
        <v>2.91495838899196E-4</v>
      </c>
      <c r="U1082" s="4">
        <v>5471.3234066514706</v>
      </c>
      <c r="V1082" s="4">
        <v>820.69851099772052</v>
      </c>
      <c r="W1082" s="4">
        <v>4650.6248956537502</v>
      </c>
      <c r="X1082" s="1" t="s">
        <v>13</v>
      </c>
    </row>
    <row r="1083" spans="1:24" x14ac:dyDescent="0.25">
      <c r="A1083" s="1" t="s">
        <v>53</v>
      </c>
      <c r="B1083" s="1" t="s">
        <v>54</v>
      </c>
      <c r="C1083" s="1" t="s">
        <v>79</v>
      </c>
      <c r="D1083" s="1" t="s">
        <v>80</v>
      </c>
      <c r="E1083" s="1" t="s">
        <v>57</v>
      </c>
      <c r="F1083" s="1" t="s">
        <v>58</v>
      </c>
      <c r="G1083" s="1" t="s">
        <v>59</v>
      </c>
      <c r="H1083" s="1" t="s">
        <v>223</v>
      </c>
      <c r="I1083" s="1" t="s">
        <v>15</v>
      </c>
      <c r="J1083" s="1" t="s">
        <v>61</v>
      </c>
      <c r="K1083" s="1" t="s">
        <v>62</v>
      </c>
      <c r="L1083" s="1" t="s">
        <v>127</v>
      </c>
      <c r="M1083" s="1" t="s">
        <v>128</v>
      </c>
      <c r="N1083" s="1" t="s">
        <v>129</v>
      </c>
      <c r="O1083" s="1" t="s">
        <v>130</v>
      </c>
      <c r="P1083" s="1" t="s">
        <v>67</v>
      </c>
      <c r="Q1083" s="1" t="s">
        <v>68</v>
      </c>
      <c r="R1083" s="2">
        <v>581906.29</v>
      </c>
      <c r="S1083" s="1" t="s">
        <v>69</v>
      </c>
      <c r="T1083" s="3">
        <v>6.1232521086410834E-4</v>
      </c>
      <c r="U1083" s="4">
        <v>11493.231846243119</v>
      </c>
      <c r="V1083" s="4">
        <v>1723.9847769364678</v>
      </c>
      <c r="W1083" s="4">
        <v>9769.2470693066516</v>
      </c>
      <c r="X1083" s="1" t="s">
        <v>13</v>
      </c>
    </row>
    <row r="1084" spans="1:24" x14ac:dyDescent="0.25">
      <c r="A1084" s="1" t="s">
        <v>53</v>
      </c>
      <c r="B1084" s="1" t="s">
        <v>54</v>
      </c>
      <c r="C1084" s="1" t="s">
        <v>115</v>
      </c>
      <c r="D1084" s="1" t="s">
        <v>116</v>
      </c>
      <c r="E1084" s="1" t="s">
        <v>57</v>
      </c>
      <c r="F1084" s="1" t="s">
        <v>58</v>
      </c>
      <c r="G1084" s="1" t="s">
        <v>59</v>
      </c>
      <c r="H1084" s="1" t="s">
        <v>223</v>
      </c>
      <c r="I1084" s="1" t="s">
        <v>15</v>
      </c>
      <c r="J1084" s="1" t="s">
        <v>244</v>
      </c>
      <c r="K1084" s="1" t="s">
        <v>245</v>
      </c>
      <c r="L1084" s="1" t="s">
        <v>95</v>
      </c>
      <c r="M1084" s="1" t="s">
        <v>96</v>
      </c>
      <c r="N1084" s="1" t="s">
        <v>125</v>
      </c>
      <c r="O1084" s="1" t="s">
        <v>126</v>
      </c>
      <c r="P1084" s="1" t="s">
        <v>67</v>
      </c>
      <c r="Q1084" s="1" t="s">
        <v>68</v>
      </c>
      <c r="R1084" s="2">
        <v>76373.919999999998</v>
      </c>
      <c r="S1084" s="1" t="s">
        <v>69</v>
      </c>
      <c r="T1084" s="3">
        <v>8.0366336422516645E-5</v>
      </c>
      <c r="U1084" s="4">
        <v>1508.4613874279039</v>
      </c>
      <c r="V1084" s="4">
        <v>226.26920811418557</v>
      </c>
      <c r="W1084" s="4">
        <v>1282.1921793137183</v>
      </c>
      <c r="X1084" s="1" t="s">
        <v>13</v>
      </c>
    </row>
    <row r="1085" spans="1:24" x14ac:dyDescent="0.25">
      <c r="A1085" s="1" t="s">
        <v>53</v>
      </c>
      <c r="B1085" s="1" t="s">
        <v>54</v>
      </c>
      <c r="C1085" s="1" t="s">
        <v>115</v>
      </c>
      <c r="D1085" s="1" t="s">
        <v>116</v>
      </c>
      <c r="E1085" s="1" t="s">
        <v>57</v>
      </c>
      <c r="F1085" s="1" t="s">
        <v>58</v>
      </c>
      <c r="G1085" s="1" t="s">
        <v>59</v>
      </c>
      <c r="H1085" s="1" t="s">
        <v>223</v>
      </c>
      <c r="I1085" s="1" t="s">
        <v>15</v>
      </c>
      <c r="J1085" s="1" t="s">
        <v>61</v>
      </c>
      <c r="K1085" s="1" t="s">
        <v>62</v>
      </c>
      <c r="L1085" s="1" t="s">
        <v>127</v>
      </c>
      <c r="M1085" s="1" t="s">
        <v>128</v>
      </c>
      <c r="N1085" s="1" t="s">
        <v>228</v>
      </c>
      <c r="O1085" s="1" t="s">
        <v>229</v>
      </c>
      <c r="P1085" s="1" t="s">
        <v>67</v>
      </c>
      <c r="Q1085" s="1" t="s">
        <v>68</v>
      </c>
      <c r="R1085" s="2">
        <v>241991.32</v>
      </c>
      <c r="S1085" s="1" t="s">
        <v>69</v>
      </c>
      <c r="T1085" s="3">
        <v>2.5464132041996644E-4</v>
      </c>
      <c r="U1085" s="4">
        <v>4779.5708576004727</v>
      </c>
      <c r="V1085" s="4">
        <v>716.93562864007083</v>
      </c>
      <c r="W1085" s="4">
        <v>4062.6352289604015</v>
      </c>
      <c r="X1085" s="1" t="s">
        <v>13</v>
      </c>
    </row>
    <row r="1086" spans="1:24" x14ac:dyDescent="0.25">
      <c r="A1086" s="1" t="s">
        <v>53</v>
      </c>
      <c r="B1086" s="1" t="s">
        <v>54</v>
      </c>
      <c r="C1086" s="1" t="s">
        <v>115</v>
      </c>
      <c r="D1086" s="1" t="s">
        <v>116</v>
      </c>
      <c r="E1086" s="1" t="s">
        <v>57</v>
      </c>
      <c r="F1086" s="1" t="s">
        <v>58</v>
      </c>
      <c r="G1086" s="1" t="s">
        <v>59</v>
      </c>
      <c r="H1086" s="1" t="s">
        <v>223</v>
      </c>
      <c r="I1086" s="1" t="s">
        <v>15</v>
      </c>
      <c r="J1086" s="1" t="s">
        <v>61</v>
      </c>
      <c r="K1086" s="1" t="s">
        <v>62</v>
      </c>
      <c r="L1086" s="1" t="s">
        <v>95</v>
      </c>
      <c r="M1086" s="1" t="s">
        <v>96</v>
      </c>
      <c r="N1086" s="1" t="s">
        <v>125</v>
      </c>
      <c r="O1086" s="1" t="s">
        <v>126</v>
      </c>
      <c r="P1086" s="1" t="s">
        <v>67</v>
      </c>
      <c r="Q1086" s="1" t="s">
        <v>68</v>
      </c>
      <c r="R1086" s="2">
        <v>527914.77</v>
      </c>
      <c r="S1086" s="1" t="s">
        <v>69</v>
      </c>
      <c r="T1086" s="3">
        <v>5.5551130553774773E-4</v>
      </c>
      <c r="U1086" s="4">
        <v>10426.845268618959</v>
      </c>
      <c r="V1086" s="4">
        <v>1564.0267902928438</v>
      </c>
      <c r="W1086" s="4">
        <v>8862.8184783261149</v>
      </c>
      <c r="X1086" s="1" t="s">
        <v>13</v>
      </c>
    </row>
    <row r="1087" spans="1:24" x14ac:dyDescent="0.25">
      <c r="A1087" s="1" t="s">
        <v>53</v>
      </c>
      <c r="B1087" s="1" t="s">
        <v>54</v>
      </c>
      <c r="C1087" s="1" t="s">
        <v>159</v>
      </c>
      <c r="D1087" s="1" t="s">
        <v>160</v>
      </c>
      <c r="E1087" s="1" t="s">
        <v>57</v>
      </c>
      <c r="F1087" s="1" t="s">
        <v>58</v>
      </c>
      <c r="G1087" s="1" t="s">
        <v>59</v>
      </c>
      <c r="H1087" s="1" t="s">
        <v>223</v>
      </c>
      <c r="I1087" s="1" t="s">
        <v>15</v>
      </c>
      <c r="J1087" s="1" t="s">
        <v>61</v>
      </c>
      <c r="K1087" s="1" t="s">
        <v>62</v>
      </c>
      <c r="L1087" s="1" t="s">
        <v>127</v>
      </c>
      <c r="M1087" s="1" t="s">
        <v>128</v>
      </c>
      <c r="N1087" s="1" t="s">
        <v>224</v>
      </c>
      <c r="O1087" s="1" t="s">
        <v>225</v>
      </c>
      <c r="P1087" s="1" t="s">
        <v>67</v>
      </c>
      <c r="Q1087" s="1" t="s">
        <v>68</v>
      </c>
      <c r="R1087" s="2">
        <v>402011.25</v>
      </c>
      <c r="S1087" s="1" t="s">
        <v>69</v>
      </c>
      <c r="T1087" s="3">
        <v>4.2302622888986774E-4</v>
      </c>
      <c r="U1087" s="4">
        <v>7940.1246909498159</v>
      </c>
      <c r="V1087" s="4">
        <v>1191.0187036424722</v>
      </c>
      <c r="W1087" s="4">
        <v>6749.1059873073436</v>
      </c>
      <c r="X1087" s="1" t="s">
        <v>13</v>
      </c>
    </row>
    <row r="1088" spans="1:24" x14ac:dyDescent="0.25">
      <c r="A1088" s="1" t="s">
        <v>53</v>
      </c>
      <c r="B1088" s="1" t="s">
        <v>54</v>
      </c>
      <c r="C1088" s="1" t="s">
        <v>79</v>
      </c>
      <c r="D1088" s="1" t="s">
        <v>80</v>
      </c>
      <c r="E1088" s="1" t="s">
        <v>57</v>
      </c>
      <c r="F1088" s="1" t="s">
        <v>58</v>
      </c>
      <c r="G1088" s="1" t="s">
        <v>59</v>
      </c>
      <c r="H1088" s="1" t="s">
        <v>223</v>
      </c>
      <c r="I1088" s="1" t="s">
        <v>15</v>
      </c>
      <c r="J1088" s="1" t="s">
        <v>61</v>
      </c>
      <c r="K1088" s="1" t="s">
        <v>62</v>
      </c>
      <c r="L1088" s="1" t="s">
        <v>198</v>
      </c>
      <c r="M1088" s="1" t="s">
        <v>199</v>
      </c>
      <c r="N1088" s="1" t="s">
        <v>200</v>
      </c>
      <c r="O1088" s="1" t="s">
        <v>201</v>
      </c>
      <c r="P1088" s="1" t="s">
        <v>67</v>
      </c>
      <c r="Q1088" s="1" t="s">
        <v>68</v>
      </c>
      <c r="R1088" s="2">
        <v>69691.899999999994</v>
      </c>
      <c r="S1088" s="1" t="s">
        <v>69</v>
      </c>
      <c r="T1088" s="3">
        <v>7.333501647322002E-5</v>
      </c>
      <c r="U1088" s="4">
        <v>1376.484802226817</v>
      </c>
      <c r="V1088" s="4">
        <v>206.47272033402254</v>
      </c>
      <c r="W1088" s="4">
        <v>1170.0120818927944</v>
      </c>
      <c r="X1088" s="1" t="s">
        <v>13</v>
      </c>
    </row>
    <row r="1089" spans="1:24" x14ac:dyDescent="0.25">
      <c r="A1089" s="1" t="s">
        <v>53</v>
      </c>
      <c r="B1089" s="1" t="s">
        <v>54</v>
      </c>
      <c r="C1089" s="1" t="s">
        <v>79</v>
      </c>
      <c r="D1089" s="1" t="s">
        <v>80</v>
      </c>
      <c r="E1089" s="1" t="s">
        <v>57</v>
      </c>
      <c r="F1089" s="1" t="s">
        <v>58</v>
      </c>
      <c r="G1089" s="1" t="s">
        <v>59</v>
      </c>
      <c r="H1089" s="1" t="s">
        <v>223</v>
      </c>
      <c r="I1089" s="1" t="s">
        <v>15</v>
      </c>
      <c r="J1089" s="1" t="s">
        <v>61</v>
      </c>
      <c r="K1089" s="1" t="s">
        <v>62</v>
      </c>
      <c r="L1089" s="1" t="s">
        <v>95</v>
      </c>
      <c r="M1089" s="1" t="s">
        <v>96</v>
      </c>
      <c r="N1089" s="1" t="s">
        <v>175</v>
      </c>
      <c r="O1089" s="1" t="s">
        <v>176</v>
      </c>
      <c r="P1089" s="1" t="s">
        <v>67</v>
      </c>
      <c r="Q1089" s="1" t="s">
        <v>68</v>
      </c>
      <c r="R1089" s="2">
        <v>1037365.21</v>
      </c>
      <c r="S1089" s="1" t="s">
        <v>69</v>
      </c>
      <c r="T1089" s="3">
        <v>1.0915930655369611E-3</v>
      </c>
      <c r="U1089" s="4">
        <v>20489.001532801234</v>
      </c>
      <c r="V1089" s="4">
        <v>3073.350229920185</v>
      </c>
      <c r="W1089" s="4">
        <v>17415.651302881048</v>
      </c>
      <c r="X1089" s="1" t="s">
        <v>13</v>
      </c>
    </row>
    <row r="1090" spans="1:24" x14ac:dyDescent="0.25">
      <c r="A1090" s="1" t="s">
        <v>53</v>
      </c>
      <c r="B1090" s="1" t="s">
        <v>54</v>
      </c>
      <c r="C1090" s="1" t="s">
        <v>93</v>
      </c>
      <c r="D1090" s="1" t="s">
        <v>94</v>
      </c>
      <c r="E1090" s="1" t="s">
        <v>57</v>
      </c>
      <c r="F1090" s="1" t="s">
        <v>58</v>
      </c>
      <c r="G1090" s="1" t="s">
        <v>59</v>
      </c>
      <c r="H1090" s="1" t="s">
        <v>223</v>
      </c>
      <c r="I1090" s="1" t="s">
        <v>15</v>
      </c>
      <c r="J1090" s="1" t="s">
        <v>61</v>
      </c>
      <c r="K1090" s="1" t="s">
        <v>62</v>
      </c>
      <c r="L1090" s="1" t="s">
        <v>127</v>
      </c>
      <c r="M1090" s="1" t="s">
        <v>128</v>
      </c>
      <c r="N1090" s="1" t="s">
        <v>224</v>
      </c>
      <c r="O1090" s="1" t="s">
        <v>225</v>
      </c>
      <c r="P1090" s="1" t="s">
        <v>67</v>
      </c>
      <c r="Q1090" s="1" t="s">
        <v>68</v>
      </c>
      <c r="R1090" s="2">
        <v>878001.04</v>
      </c>
      <c r="S1090" s="1" t="s">
        <v>69</v>
      </c>
      <c r="T1090" s="3">
        <v>9.2389819666136692E-4</v>
      </c>
      <c r="U1090" s="4">
        <v>17341.399616014769</v>
      </c>
      <c r="V1090" s="4">
        <v>2601.2099424022153</v>
      </c>
      <c r="W1090" s="4">
        <v>14740.189673612553</v>
      </c>
      <c r="X1090" s="1" t="s">
        <v>13</v>
      </c>
    </row>
    <row r="1091" spans="1:24" x14ac:dyDescent="0.25">
      <c r="A1091" s="1" t="s">
        <v>53</v>
      </c>
      <c r="B1091" s="1" t="s">
        <v>54</v>
      </c>
      <c r="C1091" s="1" t="s">
        <v>103</v>
      </c>
      <c r="D1091" s="1" t="s">
        <v>104</v>
      </c>
      <c r="E1091" s="1" t="s">
        <v>57</v>
      </c>
      <c r="F1091" s="1" t="s">
        <v>58</v>
      </c>
      <c r="G1091" s="1" t="s">
        <v>59</v>
      </c>
      <c r="H1091" s="1" t="s">
        <v>223</v>
      </c>
      <c r="I1091" s="1" t="s">
        <v>15</v>
      </c>
      <c r="J1091" s="1" t="s">
        <v>61</v>
      </c>
      <c r="K1091" s="1" t="s">
        <v>62</v>
      </c>
      <c r="L1091" s="1" t="s">
        <v>63</v>
      </c>
      <c r="M1091" s="1" t="s">
        <v>64</v>
      </c>
      <c r="N1091" s="1" t="s">
        <v>72</v>
      </c>
      <c r="O1091" s="1" t="s">
        <v>73</v>
      </c>
      <c r="P1091" s="1" t="s">
        <v>67</v>
      </c>
      <c r="Q1091" s="1" t="s">
        <v>68</v>
      </c>
      <c r="R1091" s="2">
        <v>990589.38</v>
      </c>
      <c r="S1091" s="1" t="s">
        <v>69</v>
      </c>
      <c r="T1091" s="3">
        <v>1.0423720475478042E-3</v>
      </c>
      <c r="U1091" s="4">
        <v>19565.132057201561</v>
      </c>
      <c r="V1091" s="4">
        <v>2934.769808580234</v>
      </c>
      <c r="W1091" s="4">
        <v>16630.362248621328</v>
      </c>
      <c r="X1091" s="1" t="s">
        <v>13</v>
      </c>
    </row>
    <row r="1092" spans="1:24" x14ac:dyDescent="0.25">
      <c r="A1092" s="1" t="s">
        <v>53</v>
      </c>
      <c r="B1092" s="1" t="s">
        <v>54</v>
      </c>
      <c r="C1092" s="1" t="s">
        <v>103</v>
      </c>
      <c r="D1092" s="1" t="s">
        <v>104</v>
      </c>
      <c r="E1092" s="1" t="s">
        <v>57</v>
      </c>
      <c r="F1092" s="1" t="s">
        <v>58</v>
      </c>
      <c r="G1092" s="1" t="s">
        <v>59</v>
      </c>
      <c r="H1092" s="1" t="s">
        <v>223</v>
      </c>
      <c r="I1092" s="1" t="s">
        <v>15</v>
      </c>
      <c r="J1092" s="1" t="s">
        <v>226</v>
      </c>
      <c r="K1092" s="1" t="s">
        <v>227</v>
      </c>
      <c r="L1092" s="1" t="s">
        <v>63</v>
      </c>
      <c r="M1092" s="1" t="s">
        <v>64</v>
      </c>
      <c r="N1092" s="1" t="s">
        <v>131</v>
      </c>
      <c r="O1092" s="1" t="s">
        <v>132</v>
      </c>
      <c r="P1092" s="1" t="s">
        <v>67</v>
      </c>
      <c r="Q1092" s="1" t="s">
        <v>68</v>
      </c>
      <c r="R1092" s="2">
        <v>2449.15</v>
      </c>
      <c r="S1092" s="1" t="s">
        <v>69</v>
      </c>
      <c r="T1092" s="3">
        <v>2.5771783463413514E-6</v>
      </c>
      <c r="U1092" s="4">
        <v>48.373164648600614</v>
      </c>
      <c r="V1092" s="4">
        <v>7.2559746972900916</v>
      </c>
      <c r="W1092" s="4">
        <v>41.117189951310522</v>
      </c>
      <c r="X1092" s="1" t="s">
        <v>13</v>
      </c>
    </row>
    <row r="1093" spans="1:24" x14ac:dyDescent="0.25">
      <c r="A1093" s="1" t="s">
        <v>53</v>
      </c>
      <c r="B1093" s="1" t="s">
        <v>54</v>
      </c>
      <c r="C1093" s="1" t="s">
        <v>103</v>
      </c>
      <c r="D1093" s="1" t="s">
        <v>104</v>
      </c>
      <c r="E1093" s="1" t="s">
        <v>57</v>
      </c>
      <c r="F1093" s="1" t="s">
        <v>58</v>
      </c>
      <c r="G1093" s="1" t="s">
        <v>59</v>
      </c>
      <c r="H1093" s="1" t="s">
        <v>223</v>
      </c>
      <c r="I1093" s="1" t="s">
        <v>15</v>
      </c>
      <c r="J1093" s="1" t="s">
        <v>61</v>
      </c>
      <c r="K1093" s="1" t="s">
        <v>62</v>
      </c>
      <c r="L1093" s="1" t="s">
        <v>63</v>
      </c>
      <c r="M1093" s="1" t="s">
        <v>64</v>
      </c>
      <c r="N1093" s="1" t="s">
        <v>131</v>
      </c>
      <c r="O1093" s="1" t="s">
        <v>132</v>
      </c>
      <c r="P1093" s="1" t="s">
        <v>67</v>
      </c>
      <c r="Q1093" s="1" t="s">
        <v>68</v>
      </c>
      <c r="R1093" s="2">
        <v>2055631.02</v>
      </c>
      <c r="S1093" s="1" t="s">
        <v>69</v>
      </c>
      <c r="T1093" s="3">
        <v>2.1630883175026375E-3</v>
      </c>
      <c r="U1093" s="4">
        <v>40600.770792818243</v>
      </c>
      <c r="V1093" s="4">
        <v>6090.1156189227358</v>
      </c>
      <c r="W1093" s="4">
        <v>34510.655173895502</v>
      </c>
      <c r="X1093" s="1" t="s">
        <v>13</v>
      </c>
    </row>
    <row r="1094" spans="1:24" x14ac:dyDescent="0.25">
      <c r="A1094" s="1" t="s">
        <v>53</v>
      </c>
      <c r="B1094" s="1" t="s">
        <v>54</v>
      </c>
      <c r="C1094" s="1" t="s">
        <v>109</v>
      </c>
      <c r="D1094" s="1" t="s">
        <v>110</v>
      </c>
      <c r="E1094" s="1" t="s">
        <v>57</v>
      </c>
      <c r="F1094" s="1" t="s">
        <v>58</v>
      </c>
      <c r="G1094" s="1" t="s">
        <v>59</v>
      </c>
      <c r="H1094" s="1" t="s">
        <v>223</v>
      </c>
      <c r="I1094" s="1" t="s">
        <v>15</v>
      </c>
      <c r="J1094" s="1" t="s">
        <v>61</v>
      </c>
      <c r="K1094" s="1" t="s">
        <v>62</v>
      </c>
      <c r="L1094" s="1" t="s">
        <v>95</v>
      </c>
      <c r="M1094" s="1" t="s">
        <v>96</v>
      </c>
      <c r="N1094" s="1" t="s">
        <v>125</v>
      </c>
      <c r="O1094" s="1" t="s">
        <v>126</v>
      </c>
      <c r="P1094" s="1" t="s">
        <v>67</v>
      </c>
      <c r="Q1094" s="1" t="s">
        <v>68</v>
      </c>
      <c r="R1094" s="2">
        <v>705347.83</v>
      </c>
      <c r="S1094" s="1" t="s">
        <v>69</v>
      </c>
      <c r="T1094" s="3">
        <v>7.4221960848247775E-4</v>
      </c>
      <c r="U1094" s="4">
        <v>13931.325853917951</v>
      </c>
      <c r="V1094" s="4">
        <v>2089.6988780876927</v>
      </c>
      <c r="W1094" s="4">
        <v>11841.626975830259</v>
      </c>
      <c r="X1094" s="1" t="s">
        <v>13</v>
      </c>
    </row>
    <row r="1095" spans="1:24" x14ac:dyDescent="0.25">
      <c r="A1095" s="1" t="s">
        <v>53</v>
      </c>
      <c r="B1095" s="1" t="s">
        <v>54</v>
      </c>
      <c r="C1095" s="1" t="s">
        <v>115</v>
      </c>
      <c r="D1095" s="1" t="s">
        <v>116</v>
      </c>
      <c r="E1095" s="1" t="s">
        <v>57</v>
      </c>
      <c r="F1095" s="1" t="s">
        <v>58</v>
      </c>
      <c r="G1095" s="1" t="s">
        <v>59</v>
      </c>
      <c r="H1095" s="1" t="s">
        <v>223</v>
      </c>
      <c r="I1095" s="1" t="s">
        <v>15</v>
      </c>
      <c r="J1095" s="1" t="s">
        <v>244</v>
      </c>
      <c r="K1095" s="1" t="s">
        <v>245</v>
      </c>
      <c r="L1095" s="1" t="s">
        <v>127</v>
      </c>
      <c r="M1095" s="1" t="s">
        <v>128</v>
      </c>
      <c r="N1095" s="1" t="s">
        <v>246</v>
      </c>
      <c r="O1095" s="1" t="s">
        <v>247</v>
      </c>
      <c r="P1095" s="1" t="s">
        <v>67</v>
      </c>
      <c r="Q1095" s="1" t="s">
        <v>68</v>
      </c>
      <c r="R1095" s="2">
        <v>3360.3</v>
      </c>
      <c r="S1095" s="1" t="s">
        <v>69</v>
      </c>
      <c r="T1095" s="3">
        <v>3.5359583517591176E-6</v>
      </c>
      <c r="U1095" s="4">
        <v>66.369289414161088</v>
      </c>
      <c r="V1095" s="4">
        <v>9.9553934121241632</v>
      </c>
      <c r="W1095" s="4">
        <v>56.413896002036921</v>
      </c>
      <c r="X1095" s="1" t="s">
        <v>13</v>
      </c>
    </row>
    <row r="1096" spans="1:24" x14ac:dyDescent="0.25">
      <c r="A1096" s="1" t="s">
        <v>53</v>
      </c>
      <c r="B1096" s="1" t="s">
        <v>54</v>
      </c>
      <c r="C1096" s="1" t="s">
        <v>115</v>
      </c>
      <c r="D1096" s="1" t="s">
        <v>116</v>
      </c>
      <c r="E1096" s="1" t="s">
        <v>57</v>
      </c>
      <c r="F1096" s="1" t="s">
        <v>58</v>
      </c>
      <c r="G1096" s="1" t="s">
        <v>59</v>
      </c>
      <c r="H1096" s="1" t="s">
        <v>223</v>
      </c>
      <c r="I1096" s="1" t="s">
        <v>15</v>
      </c>
      <c r="J1096" s="1" t="s">
        <v>61</v>
      </c>
      <c r="K1096" s="1" t="s">
        <v>62</v>
      </c>
      <c r="L1096" s="1" t="s">
        <v>63</v>
      </c>
      <c r="M1096" s="1" t="s">
        <v>64</v>
      </c>
      <c r="N1096" s="1" t="s">
        <v>157</v>
      </c>
      <c r="O1096" s="1" t="s">
        <v>158</v>
      </c>
      <c r="P1096" s="1" t="s">
        <v>67</v>
      </c>
      <c r="Q1096" s="1" t="s">
        <v>68</v>
      </c>
      <c r="R1096" s="2">
        <v>460270.72000000003</v>
      </c>
      <c r="S1096" s="1" t="s">
        <v>69</v>
      </c>
      <c r="T1096" s="3">
        <v>4.8433118961229126E-4</v>
      </c>
      <c r="U1096" s="4">
        <v>9090.8075542494134</v>
      </c>
      <c r="V1096" s="4">
        <v>1363.621133137412</v>
      </c>
      <c r="W1096" s="4">
        <v>7727.186421112001</v>
      </c>
      <c r="X1096" s="1" t="s">
        <v>13</v>
      </c>
    </row>
    <row r="1097" spans="1:24" x14ac:dyDescent="0.25">
      <c r="A1097" s="1" t="s">
        <v>53</v>
      </c>
      <c r="B1097" s="1" t="s">
        <v>54</v>
      </c>
      <c r="C1097" s="1" t="s">
        <v>74</v>
      </c>
      <c r="D1097" s="1" t="s">
        <v>75</v>
      </c>
      <c r="E1097" s="1" t="s">
        <v>57</v>
      </c>
      <c r="F1097" s="1" t="s">
        <v>58</v>
      </c>
      <c r="G1097" s="1" t="s">
        <v>59</v>
      </c>
      <c r="H1097" s="1" t="s">
        <v>223</v>
      </c>
      <c r="I1097" s="1" t="s">
        <v>15</v>
      </c>
      <c r="J1097" s="1" t="s">
        <v>61</v>
      </c>
      <c r="K1097" s="1" t="s">
        <v>62</v>
      </c>
      <c r="L1097" s="1" t="s">
        <v>63</v>
      </c>
      <c r="M1097" s="1" t="s">
        <v>64</v>
      </c>
      <c r="N1097" s="1" t="s">
        <v>157</v>
      </c>
      <c r="O1097" s="1" t="s">
        <v>158</v>
      </c>
      <c r="P1097" s="1" t="s">
        <v>67</v>
      </c>
      <c r="Q1097" s="1" t="s">
        <v>68</v>
      </c>
      <c r="R1097" s="2">
        <v>754751.44000000006</v>
      </c>
      <c r="S1097" s="1" t="s">
        <v>69</v>
      </c>
      <c r="T1097" s="3">
        <v>7.9420577263048561E-4</v>
      </c>
      <c r="U1097" s="4">
        <v>14907.096615514936</v>
      </c>
      <c r="V1097" s="4">
        <v>2236.0644923272403</v>
      </c>
      <c r="W1097" s="4">
        <v>12671.032123187695</v>
      </c>
      <c r="X1097" s="1" t="s">
        <v>13</v>
      </c>
    </row>
    <row r="1098" spans="1:24" x14ac:dyDescent="0.25">
      <c r="A1098" s="1" t="s">
        <v>53</v>
      </c>
      <c r="B1098" s="1" t="s">
        <v>54</v>
      </c>
      <c r="C1098" s="1" t="s">
        <v>115</v>
      </c>
      <c r="D1098" s="1" t="s">
        <v>116</v>
      </c>
      <c r="E1098" s="1" t="s">
        <v>57</v>
      </c>
      <c r="F1098" s="1" t="s">
        <v>58</v>
      </c>
      <c r="G1098" s="1" t="s">
        <v>59</v>
      </c>
      <c r="H1098" s="1" t="s">
        <v>223</v>
      </c>
      <c r="I1098" s="1" t="s">
        <v>15</v>
      </c>
      <c r="J1098" s="1" t="s">
        <v>61</v>
      </c>
      <c r="K1098" s="1" t="s">
        <v>62</v>
      </c>
      <c r="L1098" s="1" t="s">
        <v>95</v>
      </c>
      <c r="M1098" s="1" t="s">
        <v>96</v>
      </c>
      <c r="N1098" s="1" t="s">
        <v>97</v>
      </c>
      <c r="O1098" s="1" t="s">
        <v>98</v>
      </c>
      <c r="P1098" s="1" t="s">
        <v>67</v>
      </c>
      <c r="Q1098" s="1" t="s">
        <v>68</v>
      </c>
      <c r="R1098" s="2">
        <v>450099.93</v>
      </c>
      <c r="S1098" s="1" t="s">
        <v>69</v>
      </c>
      <c r="T1098" s="3">
        <v>4.7362872559286197E-4</v>
      </c>
      <c r="U1098" s="4">
        <v>8889.924268506873</v>
      </c>
      <c r="V1098" s="4">
        <v>1333.488640276031</v>
      </c>
      <c r="W1098" s="4">
        <v>7556.4356282308418</v>
      </c>
      <c r="X1098" s="1" t="s">
        <v>13</v>
      </c>
    </row>
    <row r="1099" spans="1:24" x14ac:dyDescent="0.25">
      <c r="A1099" s="1" t="s">
        <v>53</v>
      </c>
      <c r="B1099" s="1" t="s">
        <v>54</v>
      </c>
      <c r="C1099" s="1" t="s">
        <v>55</v>
      </c>
      <c r="D1099" s="1" t="s">
        <v>56</v>
      </c>
      <c r="E1099" s="1" t="s">
        <v>57</v>
      </c>
      <c r="F1099" s="1" t="s">
        <v>58</v>
      </c>
      <c r="G1099" s="1" t="s">
        <v>59</v>
      </c>
      <c r="H1099" s="1" t="s">
        <v>223</v>
      </c>
      <c r="I1099" s="1" t="s">
        <v>15</v>
      </c>
      <c r="J1099" s="1" t="s">
        <v>61</v>
      </c>
      <c r="K1099" s="1" t="s">
        <v>62</v>
      </c>
      <c r="L1099" s="1" t="s">
        <v>95</v>
      </c>
      <c r="M1099" s="1" t="s">
        <v>96</v>
      </c>
      <c r="N1099" s="1" t="s">
        <v>113</v>
      </c>
      <c r="O1099" s="1" t="s">
        <v>114</v>
      </c>
      <c r="P1099" s="1" t="s">
        <v>67</v>
      </c>
      <c r="Q1099" s="1" t="s">
        <v>68</v>
      </c>
      <c r="R1099" s="2">
        <v>1304879.1299999999</v>
      </c>
      <c r="S1099" s="1" t="s">
        <v>69</v>
      </c>
      <c r="T1099" s="3">
        <v>1.3730911697645064E-3</v>
      </c>
      <c r="U1099" s="4">
        <v>25772.669294250132</v>
      </c>
      <c r="V1099" s="4">
        <v>3865.9003941375195</v>
      </c>
      <c r="W1099" s="4">
        <v>21906.768900112613</v>
      </c>
      <c r="X1099" s="1" t="s">
        <v>13</v>
      </c>
    </row>
    <row r="1100" spans="1:24" x14ac:dyDescent="0.25">
      <c r="A1100" s="1" t="s">
        <v>53</v>
      </c>
      <c r="B1100" s="1" t="s">
        <v>54</v>
      </c>
      <c r="C1100" s="1" t="s">
        <v>103</v>
      </c>
      <c r="D1100" s="1" t="s">
        <v>104</v>
      </c>
      <c r="E1100" s="1" t="s">
        <v>57</v>
      </c>
      <c r="F1100" s="1" t="s">
        <v>58</v>
      </c>
      <c r="G1100" s="1" t="s">
        <v>59</v>
      </c>
      <c r="H1100" s="1" t="s">
        <v>223</v>
      </c>
      <c r="I1100" s="1" t="s">
        <v>15</v>
      </c>
      <c r="J1100" s="1" t="s">
        <v>61</v>
      </c>
      <c r="K1100" s="1" t="s">
        <v>62</v>
      </c>
      <c r="L1100" s="1" t="s">
        <v>177</v>
      </c>
      <c r="M1100" s="1" t="s">
        <v>178</v>
      </c>
      <c r="N1100" s="1" t="s">
        <v>185</v>
      </c>
      <c r="O1100" s="1" t="s">
        <v>186</v>
      </c>
      <c r="P1100" s="1" t="s">
        <v>67</v>
      </c>
      <c r="Q1100" s="1" t="s">
        <v>68</v>
      </c>
      <c r="R1100" s="2">
        <v>383888.56</v>
      </c>
      <c r="S1100" s="1" t="s">
        <v>69</v>
      </c>
      <c r="T1100" s="3">
        <v>4.039561824470378E-4</v>
      </c>
      <c r="U1100" s="4">
        <v>7582.1834185714206</v>
      </c>
      <c r="V1100" s="4">
        <v>1137.327512785713</v>
      </c>
      <c r="W1100" s="4">
        <v>6444.8559057857074</v>
      </c>
      <c r="X1100" s="1" t="s">
        <v>13</v>
      </c>
    </row>
    <row r="1101" spans="1:24" x14ac:dyDescent="0.25">
      <c r="A1101" s="1" t="s">
        <v>53</v>
      </c>
      <c r="B1101" s="1" t="s">
        <v>54</v>
      </c>
      <c r="C1101" s="1" t="s">
        <v>103</v>
      </c>
      <c r="D1101" s="1" t="s">
        <v>104</v>
      </c>
      <c r="E1101" s="1" t="s">
        <v>57</v>
      </c>
      <c r="F1101" s="1" t="s">
        <v>58</v>
      </c>
      <c r="G1101" s="1" t="s">
        <v>59</v>
      </c>
      <c r="H1101" s="1" t="s">
        <v>223</v>
      </c>
      <c r="I1101" s="1" t="s">
        <v>15</v>
      </c>
      <c r="J1101" s="1" t="s">
        <v>61</v>
      </c>
      <c r="K1101" s="1" t="s">
        <v>62</v>
      </c>
      <c r="L1101" s="1" t="s">
        <v>177</v>
      </c>
      <c r="M1101" s="1" t="s">
        <v>178</v>
      </c>
      <c r="N1101" s="1" t="s">
        <v>179</v>
      </c>
      <c r="O1101" s="1" t="s">
        <v>180</v>
      </c>
      <c r="P1101" s="1" t="s">
        <v>67</v>
      </c>
      <c r="Q1101" s="1" t="s">
        <v>68</v>
      </c>
      <c r="R1101" s="2">
        <v>72310.16</v>
      </c>
      <c r="S1101" s="1" t="s">
        <v>69</v>
      </c>
      <c r="T1101" s="3">
        <v>7.6090144977840698E-5</v>
      </c>
      <c r="U1101" s="4">
        <v>1428.1980586924665</v>
      </c>
      <c r="V1101" s="4">
        <v>214.22970880386995</v>
      </c>
      <c r="W1101" s="4">
        <v>1213.9683498885965</v>
      </c>
      <c r="X1101" s="1" t="s">
        <v>13</v>
      </c>
    </row>
    <row r="1102" spans="1:24" x14ac:dyDescent="0.25">
      <c r="A1102" s="1" t="s">
        <v>53</v>
      </c>
      <c r="B1102" s="1" t="s">
        <v>54</v>
      </c>
      <c r="C1102" s="1" t="s">
        <v>115</v>
      </c>
      <c r="D1102" s="1" t="s">
        <v>116</v>
      </c>
      <c r="E1102" s="1" t="s">
        <v>57</v>
      </c>
      <c r="F1102" s="1" t="s">
        <v>58</v>
      </c>
      <c r="G1102" s="1" t="s">
        <v>59</v>
      </c>
      <c r="H1102" s="1" t="s">
        <v>223</v>
      </c>
      <c r="I1102" s="1" t="s">
        <v>15</v>
      </c>
      <c r="J1102" s="1" t="s">
        <v>61</v>
      </c>
      <c r="K1102" s="1" t="s">
        <v>62</v>
      </c>
      <c r="L1102" s="1" t="s">
        <v>63</v>
      </c>
      <c r="M1102" s="1" t="s">
        <v>64</v>
      </c>
      <c r="N1102" s="1" t="s">
        <v>107</v>
      </c>
      <c r="O1102" s="1" t="s">
        <v>108</v>
      </c>
      <c r="P1102" s="1" t="s">
        <v>67</v>
      </c>
      <c r="Q1102" s="1" t="s">
        <v>68</v>
      </c>
      <c r="R1102" s="2">
        <v>284172.37</v>
      </c>
      <c r="S1102" s="1" t="s">
        <v>69</v>
      </c>
      <c r="T1102" s="3">
        <v>2.9902736810424131E-4</v>
      </c>
      <c r="U1102" s="4">
        <v>5612.6888277945627</v>
      </c>
      <c r="V1102" s="4">
        <v>841.90332416918443</v>
      </c>
      <c r="W1102" s="4">
        <v>4770.7855036253786</v>
      </c>
      <c r="X1102" s="1" t="s">
        <v>13</v>
      </c>
    </row>
    <row r="1103" spans="1:24" x14ac:dyDescent="0.25">
      <c r="A1103" s="1" t="s">
        <v>53</v>
      </c>
      <c r="B1103" s="1" t="s">
        <v>54</v>
      </c>
      <c r="C1103" s="1" t="s">
        <v>74</v>
      </c>
      <c r="D1103" s="1" t="s">
        <v>75</v>
      </c>
      <c r="E1103" s="1" t="s">
        <v>57</v>
      </c>
      <c r="F1103" s="1" t="s">
        <v>58</v>
      </c>
      <c r="G1103" s="1" t="s">
        <v>59</v>
      </c>
      <c r="H1103" s="1" t="s">
        <v>223</v>
      </c>
      <c r="I1103" s="1" t="s">
        <v>15</v>
      </c>
      <c r="J1103" s="1" t="s">
        <v>61</v>
      </c>
      <c r="K1103" s="1" t="s">
        <v>62</v>
      </c>
      <c r="L1103" s="1" t="s">
        <v>82</v>
      </c>
      <c r="M1103" s="1" t="s">
        <v>83</v>
      </c>
      <c r="N1103" s="1" t="s">
        <v>101</v>
      </c>
      <c r="O1103" s="1" t="s">
        <v>102</v>
      </c>
      <c r="P1103" s="1" t="s">
        <v>67</v>
      </c>
      <c r="Q1103" s="1" t="s">
        <v>68</v>
      </c>
      <c r="R1103" s="2">
        <v>24326604.780000001</v>
      </c>
      <c r="S1103" s="1" t="s">
        <v>69</v>
      </c>
      <c r="T1103" s="3">
        <v>2.5598268411089566E-2</v>
      </c>
      <c r="U1103" s="4">
        <v>480474.80079389771</v>
      </c>
      <c r="V1103" s="4">
        <v>72071.220119084654</v>
      </c>
      <c r="W1103" s="4">
        <v>408403.58067481307</v>
      </c>
      <c r="X1103" s="1" t="s">
        <v>13</v>
      </c>
    </row>
    <row r="1104" spans="1:24" x14ac:dyDescent="0.25">
      <c r="A1104" s="1" t="s">
        <v>53</v>
      </c>
      <c r="B1104" s="1" t="s">
        <v>54</v>
      </c>
      <c r="C1104" s="1" t="s">
        <v>143</v>
      </c>
      <c r="D1104" s="1" t="s">
        <v>144</v>
      </c>
      <c r="E1104" s="1" t="s">
        <v>57</v>
      </c>
      <c r="F1104" s="1" t="s">
        <v>58</v>
      </c>
      <c r="G1104" s="1" t="s">
        <v>59</v>
      </c>
      <c r="H1104" s="1" t="s">
        <v>223</v>
      </c>
      <c r="I1104" s="1" t="s">
        <v>15</v>
      </c>
      <c r="J1104" s="1" t="s">
        <v>226</v>
      </c>
      <c r="K1104" s="1" t="s">
        <v>227</v>
      </c>
      <c r="L1104" s="1" t="s">
        <v>63</v>
      </c>
      <c r="M1104" s="1" t="s">
        <v>64</v>
      </c>
      <c r="N1104" s="1" t="s">
        <v>196</v>
      </c>
      <c r="O1104" s="1" t="s">
        <v>197</v>
      </c>
      <c r="P1104" s="1" t="s">
        <v>67</v>
      </c>
      <c r="Q1104" s="1" t="s">
        <v>68</v>
      </c>
      <c r="R1104" s="2">
        <v>3982.01</v>
      </c>
      <c r="S1104" s="1" t="s">
        <v>69</v>
      </c>
      <c r="T1104" s="3">
        <v>4.1901679958004717E-6</v>
      </c>
      <c r="U1104" s="4">
        <v>78.648684385347622</v>
      </c>
      <c r="V1104" s="4">
        <v>11.797302657802144</v>
      </c>
      <c r="W1104" s="4">
        <v>66.851381727545473</v>
      </c>
      <c r="X1104" s="1" t="s">
        <v>13</v>
      </c>
    </row>
    <row r="1105" spans="1:24" x14ac:dyDescent="0.25">
      <c r="A1105" s="1" t="s">
        <v>53</v>
      </c>
      <c r="B1105" s="1" t="s">
        <v>54</v>
      </c>
      <c r="C1105" s="1" t="s">
        <v>143</v>
      </c>
      <c r="D1105" s="1" t="s">
        <v>144</v>
      </c>
      <c r="E1105" s="1" t="s">
        <v>57</v>
      </c>
      <c r="F1105" s="1" t="s">
        <v>58</v>
      </c>
      <c r="G1105" s="1" t="s">
        <v>59</v>
      </c>
      <c r="H1105" s="1" t="s">
        <v>223</v>
      </c>
      <c r="I1105" s="1" t="s">
        <v>15</v>
      </c>
      <c r="J1105" s="1" t="s">
        <v>226</v>
      </c>
      <c r="K1105" s="1" t="s">
        <v>227</v>
      </c>
      <c r="L1105" s="1" t="s">
        <v>63</v>
      </c>
      <c r="M1105" s="1" t="s">
        <v>64</v>
      </c>
      <c r="N1105" s="1" t="s">
        <v>65</v>
      </c>
      <c r="O1105" s="1" t="s">
        <v>66</v>
      </c>
      <c r="P1105" s="1" t="s">
        <v>67</v>
      </c>
      <c r="Q1105" s="1" t="s">
        <v>68</v>
      </c>
      <c r="R1105" s="2">
        <v>3517.8</v>
      </c>
      <c r="S1105" s="1" t="s">
        <v>69</v>
      </c>
      <c r="T1105" s="3">
        <v>3.7016916018862078E-6</v>
      </c>
      <c r="U1105" s="4">
        <v>69.480072106995181</v>
      </c>
      <c r="V1105" s="4">
        <v>10.422010816049276</v>
      </c>
      <c r="W1105" s="4">
        <v>59.058061290945901</v>
      </c>
      <c r="X1105" s="1" t="s">
        <v>13</v>
      </c>
    </row>
    <row r="1106" spans="1:24" x14ac:dyDescent="0.25">
      <c r="A1106" s="1" t="s">
        <v>53</v>
      </c>
      <c r="B1106" s="1" t="s">
        <v>54</v>
      </c>
      <c r="C1106" s="1" t="s">
        <v>143</v>
      </c>
      <c r="D1106" s="1" t="s">
        <v>144</v>
      </c>
      <c r="E1106" s="1" t="s">
        <v>57</v>
      </c>
      <c r="F1106" s="1" t="s">
        <v>58</v>
      </c>
      <c r="G1106" s="1" t="s">
        <v>59</v>
      </c>
      <c r="H1106" s="1" t="s">
        <v>223</v>
      </c>
      <c r="I1106" s="1" t="s">
        <v>15</v>
      </c>
      <c r="J1106" s="1" t="s">
        <v>61</v>
      </c>
      <c r="K1106" s="1" t="s">
        <v>62</v>
      </c>
      <c r="L1106" s="1" t="s">
        <v>63</v>
      </c>
      <c r="M1106" s="1" t="s">
        <v>64</v>
      </c>
      <c r="N1106" s="1" t="s">
        <v>65</v>
      </c>
      <c r="O1106" s="1" t="s">
        <v>66</v>
      </c>
      <c r="P1106" s="1" t="s">
        <v>67</v>
      </c>
      <c r="Q1106" s="1" t="s">
        <v>68</v>
      </c>
      <c r="R1106" s="2">
        <v>214085.17</v>
      </c>
      <c r="S1106" s="1" t="s">
        <v>69</v>
      </c>
      <c r="T1106" s="3">
        <v>2.252763874800674E-4</v>
      </c>
      <c r="U1106" s="4">
        <v>4228.3964547837622</v>
      </c>
      <c r="V1106" s="4">
        <v>634.25946821756429</v>
      </c>
      <c r="W1106" s="4">
        <v>3594.1369865661977</v>
      </c>
      <c r="X1106" s="1" t="s">
        <v>13</v>
      </c>
    </row>
    <row r="1107" spans="1:24" x14ac:dyDescent="0.25">
      <c r="A1107" s="1" t="s">
        <v>53</v>
      </c>
      <c r="B1107" s="1" t="s">
        <v>54</v>
      </c>
      <c r="C1107" s="1" t="s">
        <v>55</v>
      </c>
      <c r="D1107" s="1" t="s">
        <v>56</v>
      </c>
      <c r="E1107" s="1" t="s">
        <v>57</v>
      </c>
      <c r="F1107" s="1" t="s">
        <v>58</v>
      </c>
      <c r="G1107" s="1" t="s">
        <v>59</v>
      </c>
      <c r="H1107" s="1" t="s">
        <v>223</v>
      </c>
      <c r="I1107" s="1" t="s">
        <v>15</v>
      </c>
      <c r="J1107" s="1" t="s">
        <v>61</v>
      </c>
      <c r="K1107" s="1" t="s">
        <v>62</v>
      </c>
      <c r="L1107" s="1" t="s">
        <v>95</v>
      </c>
      <c r="M1107" s="1" t="s">
        <v>96</v>
      </c>
      <c r="N1107" s="1" t="s">
        <v>175</v>
      </c>
      <c r="O1107" s="1" t="s">
        <v>176</v>
      </c>
      <c r="P1107" s="1" t="s">
        <v>67</v>
      </c>
      <c r="Q1107" s="1" t="s">
        <v>68</v>
      </c>
      <c r="R1107" s="2">
        <v>1342185.69</v>
      </c>
      <c r="S1107" s="1" t="s">
        <v>69</v>
      </c>
      <c r="T1107" s="3">
        <v>1.4123479154144194E-3</v>
      </c>
      <c r="U1107" s="4">
        <v>26509.511206486175</v>
      </c>
      <c r="V1107" s="4">
        <v>3976.4266809729261</v>
      </c>
      <c r="W1107" s="4">
        <v>22533.084525513248</v>
      </c>
      <c r="X1107" s="1" t="s">
        <v>13</v>
      </c>
    </row>
    <row r="1108" spans="1:24" x14ac:dyDescent="0.25">
      <c r="A1108" s="1" t="s">
        <v>53</v>
      </c>
      <c r="B1108" s="1" t="s">
        <v>54</v>
      </c>
      <c r="C1108" s="1" t="s">
        <v>109</v>
      </c>
      <c r="D1108" s="1" t="s">
        <v>110</v>
      </c>
      <c r="E1108" s="1" t="s">
        <v>57</v>
      </c>
      <c r="F1108" s="1" t="s">
        <v>58</v>
      </c>
      <c r="G1108" s="1" t="s">
        <v>59</v>
      </c>
      <c r="H1108" s="1" t="s">
        <v>223</v>
      </c>
      <c r="I1108" s="1" t="s">
        <v>15</v>
      </c>
      <c r="J1108" s="1" t="s">
        <v>61</v>
      </c>
      <c r="K1108" s="1" t="s">
        <v>62</v>
      </c>
      <c r="L1108" s="1" t="s">
        <v>82</v>
      </c>
      <c r="M1108" s="1" t="s">
        <v>83</v>
      </c>
      <c r="N1108" s="1" t="s">
        <v>105</v>
      </c>
      <c r="O1108" s="1" t="s">
        <v>106</v>
      </c>
      <c r="P1108" s="1" t="s">
        <v>67</v>
      </c>
      <c r="Q1108" s="1" t="s">
        <v>68</v>
      </c>
      <c r="R1108" s="2">
        <v>164500.99</v>
      </c>
      <c r="S1108" s="1" t="s">
        <v>69</v>
      </c>
      <c r="T1108" s="3">
        <v>1.7310021410681873E-4</v>
      </c>
      <c r="U1108" s="4">
        <v>3249.0592548956988</v>
      </c>
      <c r="V1108" s="4">
        <v>487.35888823435482</v>
      </c>
      <c r="W1108" s="4">
        <v>2761.7003666613441</v>
      </c>
      <c r="X1108" s="1" t="s">
        <v>13</v>
      </c>
    </row>
    <row r="1109" spans="1:24" x14ac:dyDescent="0.25">
      <c r="A1109" s="1" t="s">
        <v>53</v>
      </c>
      <c r="B1109" s="1" t="s">
        <v>54</v>
      </c>
      <c r="C1109" s="1" t="s">
        <v>153</v>
      </c>
      <c r="D1109" s="1" t="s">
        <v>154</v>
      </c>
      <c r="E1109" s="1" t="s">
        <v>57</v>
      </c>
      <c r="F1109" s="1" t="s">
        <v>58</v>
      </c>
      <c r="G1109" s="1" t="s">
        <v>59</v>
      </c>
      <c r="H1109" s="1" t="s">
        <v>223</v>
      </c>
      <c r="I1109" s="1" t="s">
        <v>15</v>
      </c>
      <c r="J1109" s="1" t="s">
        <v>226</v>
      </c>
      <c r="K1109" s="1" t="s">
        <v>227</v>
      </c>
      <c r="L1109" s="1" t="s">
        <v>127</v>
      </c>
      <c r="M1109" s="1" t="s">
        <v>128</v>
      </c>
      <c r="N1109" s="1" t="s">
        <v>224</v>
      </c>
      <c r="O1109" s="1" t="s">
        <v>225</v>
      </c>
      <c r="P1109" s="1" t="s">
        <v>67</v>
      </c>
      <c r="Q1109" s="1" t="s">
        <v>68</v>
      </c>
      <c r="R1109" s="2">
        <v>772.16</v>
      </c>
      <c r="S1109" s="1" t="s">
        <v>69</v>
      </c>
      <c r="T1109" s="3">
        <v>8.1252435821037408E-7</v>
      </c>
      <c r="U1109" s="4">
        <v>15.25093310538899</v>
      </c>
      <c r="V1109" s="4">
        <v>2.2876399658083484</v>
      </c>
      <c r="W1109" s="4">
        <v>12.963293139580641</v>
      </c>
      <c r="X1109" s="1" t="s">
        <v>13</v>
      </c>
    </row>
    <row r="1110" spans="1:24" x14ac:dyDescent="0.25">
      <c r="A1110" s="1" t="s">
        <v>53</v>
      </c>
      <c r="B1110" s="1" t="s">
        <v>54</v>
      </c>
      <c r="C1110" s="1" t="s">
        <v>143</v>
      </c>
      <c r="D1110" s="1" t="s">
        <v>144</v>
      </c>
      <c r="E1110" s="1" t="s">
        <v>57</v>
      </c>
      <c r="F1110" s="1" t="s">
        <v>58</v>
      </c>
      <c r="G1110" s="1" t="s">
        <v>59</v>
      </c>
      <c r="H1110" s="1" t="s">
        <v>223</v>
      </c>
      <c r="I1110" s="1" t="s">
        <v>15</v>
      </c>
      <c r="J1110" s="1" t="s">
        <v>260</v>
      </c>
      <c r="K1110" s="1" t="s">
        <v>261</v>
      </c>
      <c r="L1110" s="1" t="s">
        <v>63</v>
      </c>
      <c r="M1110" s="1" t="s">
        <v>64</v>
      </c>
      <c r="N1110" s="1" t="s">
        <v>65</v>
      </c>
      <c r="O1110" s="1" t="s">
        <v>66</v>
      </c>
      <c r="P1110" s="1" t="s">
        <v>67</v>
      </c>
      <c r="Q1110" s="1" t="s">
        <v>68</v>
      </c>
      <c r="R1110" s="2">
        <v>3517.7400000000002</v>
      </c>
      <c r="S1110" s="1" t="s">
        <v>69</v>
      </c>
      <c r="T1110" s="3">
        <v>3.7016284654099691E-6</v>
      </c>
      <c r="U1110" s="4">
        <v>69.478887046921713</v>
      </c>
      <c r="V1110" s="4">
        <v>10.421833057038256</v>
      </c>
      <c r="W1110" s="4">
        <v>59.057053989883457</v>
      </c>
      <c r="X1110" s="1" t="s">
        <v>13</v>
      </c>
    </row>
    <row r="1111" spans="1:24" x14ac:dyDescent="0.25">
      <c r="A1111" s="1" t="s">
        <v>53</v>
      </c>
      <c r="B1111" s="1" t="s">
        <v>54</v>
      </c>
      <c r="C1111" s="1" t="s">
        <v>115</v>
      </c>
      <c r="D1111" s="1" t="s">
        <v>116</v>
      </c>
      <c r="E1111" s="1" t="s">
        <v>57</v>
      </c>
      <c r="F1111" s="1" t="s">
        <v>58</v>
      </c>
      <c r="G1111" s="1" t="s">
        <v>59</v>
      </c>
      <c r="H1111" s="1" t="s">
        <v>223</v>
      </c>
      <c r="I1111" s="1" t="s">
        <v>15</v>
      </c>
      <c r="J1111" s="1" t="s">
        <v>244</v>
      </c>
      <c r="K1111" s="1" t="s">
        <v>245</v>
      </c>
      <c r="L1111" s="1" t="s">
        <v>127</v>
      </c>
      <c r="M1111" s="1" t="s">
        <v>128</v>
      </c>
      <c r="N1111" s="1" t="s">
        <v>129</v>
      </c>
      <c r="O1111" s="1" t="s">
        <v>130</v>
      </c>
      <c r="P1111" s="1" t="s">
        <v>67</v>
      </c>
      <c r="Q1111" s="1" t="s">
        <v>68</v>
      </c>
      <c r="R1111" s="2">
        <v>140243.88</v>
      </c>
      <c r="S1111" s="1" t="s">
        <v>69</v>
      </c>
      <c r="T1111" s="3">
        <v>1.4757507328783248E-4</v>
      </c>
      <c r="U1111" s="4">
        <v>2769.9570455866674</v>
      </c>
      <c r="V1111" s="4">
        <v>415.49355683800007</v>
      </c>
      <c r="W1111" s="4">
        <v>2354.4634887486673</v>
      </c>
      <c r="X1111" s="1" t="s">
        <v>13</v>
      </c>
    </row>
    <row r="1112" spans="1:24" x14ac:dyDescent="0.25">
      <c r="A1112" s="1" t="s">
        <v>53</v>
      </c>
      <c r="B1112" s="1" t="s">
        <v>54</v>
      </c>
      <c r="C1112" s="1" t="s">
        <v>74</v>
      </c>
      <c r="D1112" s="1" t="s">
        <v>75</v>
      </c>
      <c r="E1112" s="1" t="s">
        <v>57</v>
      </c>
      <c r="F1112" s="1" t="s">
        <v>58</v>
      </c>
      <c r="G1112" s="1" t="s">
        <v>59</v>
      </c>
      <c r="H1112" s="1" t="s">
        <v>223</v>
      </c>
      <c r="I1112" s="1" t="s">
        <v>15</v>
      </c>
      <c r="J1112" s="1" t="s">
        <v>61</v>
      </c>
      <c r="K1112" s="1" t="s">
        <v>62</v>
      </c>
      <c r="L1112" s="1" t="s">
        <v>127</v>
      </c>
      <c r="M1112" s="1" t="s">
        <v>128</v>
      </c>
      <c r="N1112" s="1" t="s">
        <v>165</v>
      </c>
      <c r="O1112" s="1" t="s">
        <v>166</v>
      </c>
      <c r="P1112" s="1" t="s">
        <v>67</v>
      </c>
      <c r="Q1112" s="1" t="s">
        <v>68</v>
      </c>
      <c r="R1112" s="2">
        <v>316539.28000000003</v>
      </c>
      <c r="S1112" s="1" t="s">
        <v>69</v>
      </c>
      <c r="T1112" s="3">
        <v>3.33086245506597E-4</v>
      </c>
      <c r="U1112" s="4">
        <v>6251.9677068327755</v>
      </c>
      <c r="V1112" s="4">
        <v>937.79515602491631</v>
      </c>
      <c r="W1112" s="4">
        <v>5314.1725508078589</v>
      </c>
      <c r="X1112" s="1" t="s">
        <v>13</v>
      </c>
    </row>
    <row r="1113" spans="1:24" x14ac:dyDescent="0.25">
      <c r="A1113" s="1" t="s">
        <v>53</v>
      </c>
      <c r="B1113" s="1" t="s">
        <v>54</v>
      </c>
      <c r="C1113" s="1" t="s">
        <v>74</v>
      </c>
      <c r="D1113" s="1" t="s">
        <v>75</v>
      </c>
      <c r="E1113" s="1" t="s">
        <v>57</v>
      </c>
      <c r="F1113" s="1" t="s">
        <v>58</v>
      </c>
      <c r="G1113" s="1" t="s">
        <v>59</v>
      </c>
      <c r="H1113" s="1" t="s">
        <v>223</v>
      </c>
      <c r="I1113" s="1" t="s">
        <v>15</v>
      </c>
      <c r="J1113" s="1" t="s">
        <v>61</v>
      </c>
      <c r="K1113" s="1" t="s">
        <v>62</v>
      </c>
      <c r="L1113" s="1" t="s">
        <v>127</v>
      </c>
      <c r="M1113" s="1" t="s">
        <v>128</v>
      </c>
      <c r="N1113" s="1" t="s">
        <v>236</v>
      </c>
      <c r="O1113" s="1" t="s">
        <v>237</v>
      </c>
      <c r="P1113" s="1" t="s">
        <v>67</v>
      </c>
      <c r="Q1113" s="1" t="s">
        <v>68</v>
      </c>
      <c r="R1113" s="2">
        <v>476157.8</v>
      </c>
      <c r="S1113" s="1" t="s">
        <v>69</v>
      </c>
      <c r="T1113" s="3">
        <v>5.0104876042771399E-4</v>
      </c>
      <c r="U1113" s="4">
        <v>9404.5932907806528</v>
      </c>
      <c r="V1113" s="4">
        <v>1410.6889936170978</v>
      </c>
      <c r="W1113" s="4">
        <v>7993.9042971635545</v>
      </c>
      <c r="X1113" s="1" t="s">
        <v>13</v>
      </c>
    </row>
    <row r="1114" spans="1:24" x14ac:dyDescent="0.25">
      <c r="A1114" s="1" t="s">
        <v>53</v>
      </c>
      <c r="B1114" s="1" t="s">
        <v>54</v>
      </c>
      <c r="C1114" s="1" t="s">
        <v>135</v>
      </c>
      <c r="D1114" s="1" t="s">
        <v>136</v>
      </c>
      <c r="E1114" s="1" t="s">
        <v>57</v>
      </c>
      <c r="F1114" s="1" t="s">
        <v>58</v>
      </c>
      <c r="G1114" s="1" t="s">
        <v>59</v>
      </c>
      <c r="H1114" s="1" t="s">
        <v>223</v>
      </c>
      <c r="I1114" s="1" t="s">
        <v>15</v>
      </c>
      <c r="J1114" s="1" t="s">
        <v>61</v>
      </c>
      <c r="K1114" s="1" t="s">
        <v>62</v>
      </c>
      <c r="L1114" s="1" t="s">
        <v>127</v>
      </c>
      <c r="M1114" s="1" t="s">
        <v>128</v>
      </c>
      <c r="N1114" s="1" t="s">
        <v>230</v>
      </c>
      <c r="O1114" s="1" t="s">
        <v>231</v>
      </c>
      <c r="P1114" s="1" t="s">
        <v>67</v>
      </c>
      <c r="Q1114" s="1" t="s">
        <v>68</v>
      </c>
      <c r="R1114" s="2">
        <v>862757.65</v>
      </c>
      <c r="S1114" s="1" t="s">
        <v>69</v>
      </c>
      <c r="T1114" s="3">
        <v>9.0785796448578093E-4</v>
      </c>
      <c r="U1114" s="4">
        <v>17040.327401461625</v>
      </c>
      <c r="V1114" s="4">
        <v>2556.0491102192436</v>
      </c>
      <c r="W1114" s="4">
        <v>14484.278291242381</v>
      </c>
      <c r="X1114" s="1" t="s">
        <v>13</v>
      </c>
    </row>
    <row r="1115" spans="1:24" x14ac:dyDescent="0.25">
      <c r="A1115" s="1" t="s">
        <v>53</v>
      </c>
      <c r="B1115" s="1" t="s">
        <v>54</v>
      </c>
      <c r="C1115" s="1" t="s">
        <v>153</v>
      </c>
      <c r="D1115" s="1" t="s">
        <v>154</v>
      </c>
      <c r="E1115" s="1" t="s">
        <v>57</v>
      </c>
      <c r="F1115" s="1" t="s">
        <v>58</v>
      </c>
      <c r="G1115" s="1" t="s">
        <v>59</v>
      </c>
      <c r="H1115" s="1" t="s">
        <v>223</v>
      </c>
      <c r="I1115" s="1" t="s">
        <v>15</v>
      </c>
      <c r="J1115" s="1" t="s">
        <v>61</v>
      </c>
      <c r="K1115" s="1" t="s">
        <v>62</v>
      </c>
      <c r="L1115" s="1" t="s">
        <v>82</v>
      </c>
      <c r="M1115" s="1" t="s">
        <v>83</v>
      </c>
      <c r="N1115" s="1" t="s">
        <v>105</v>
      </c>
      <c r="O1115" s="1" t="s">
        <v>106</v>
      </c>
      <c r="P1115" s="1" t="s">
        <v>67</v>
      </c>
      <c r="Q1115" s="1" t="s">
        <v>68</v>
      </c>
      <c r="R1115" s="2">
        <v>1037101.32</v>
      </c>
      <c r="S1115" s="1" t="s">
        <v>69</v>
      </c>
      <c r="T1115" s="3">
        <v>1.0913153807917166E-3</v>
      </c>
      <c r="U1115" s="4">
        <v>20483.789441088145</v>
      </c>
      <c r="V1115" s="4">
        <v>3072.5684161632216</v>
      </c>
      <c r="W1115" s="4">
        <v>17411.221024924922</v>
      </c>
      <c r="X1115" s="1" t="s">
        <v>13</v>
      </c>
    </row>
    <row r="1116" spans="1:24" x14ac:dyDescent="0.25">
      <c r="A1116" s="1" t="s">
        <v>53</v>
      </c>
      <c r="B1116" s="1" t="s">
        <v>54</v>
      </c>
      <c r="C1116" s="1" t="s">
        <v>135</v>
      </c>
      <c r="D1116" s="1" t="s">
        <v>136</v>
      </c>
      <c r="E1116" s="1" t="s">
        <v>57</v>
      </c>
      <c r="F1116" s="1" t="s">
        <v>58</v>
      </c>
      <c r="G1116" s="1" t="s">
        <v>59</v>
      </c>
      <c r="H1116" s="1" t="s">
        <v>223</v>
      </c>
      <c r="I1116" s="1" t="s">
        <v>15</v>
      </c>
      <c r="J1116" s="1" t="s">
        <v>226</v>
      </c>
      <c r="K1116" s="1" t="s">
        <v>227</v>
      </c>
      <c r="L1116" s="1" t="s">
        <v>82</v>
      </c>
      <c r="M1116" s="1" t="s">
        <v>83</v>
      </c>
      <c r="N1116" s="1" t="s">
        <v>161</v>
      </c>
      <c r="O1116" s="1" t="s">
        <v>162</v>
      </c>
      <c r="P1116" s="1" t="s">
        <v>67</v>
      </c>
      <c r="Q1116" s="1" t="s">
        <v>68</v>
      </c>
      <c r="R1116" s="2">
        <v>5378.63</v>
      </c>
      <c r="S1116" s="1" t="s">
        <v>69</v>
      </c>
      <c r="T1116" s="3">
        <v>5.659795753213148E-6</v>
      </c>
      <c r="U1116" s="4">
        <v>106.23332771529007</v>
      </c>
      <c r="V1116" s="4">
        <v>15.934999157293511</v>
      </c>
      <c r="W1116" s="4">
        <v>90.298328557996555</v>
      </c>
      <c r="X1116" s="1" t="s">
        <v>13</v>
      </c>
    </row>
    <row r="1117" spans="1:24" x14ac:dyDescent="0.25">
      <c r="A1117" s="1" t="s">
        <v>53</v>
      </c>
      <c r="B1117" s="1" t="s">
        <v>54</v>
      </c>
      <c r="C1117" s="1" t="s">
        <v>74</v>
      </c>
      <c r="D1117" s="1" t="s">
        <v>75</v>
      </c>
      <c r="E1117" s="1" t="s">
        <v>57</v>
      </c>
      <c r="F1117" s="1" t="s">
        <v>58</v>
      </c>
      <c r="G1117" s="1" t="s">
        <v>59</v>
      </c>
      <c r="H1117" s="1" t="s">
        <v>223</v>
      </c>
      <c r="I1117" s="1" t="s">
        <v>15</v>
      </c>
      <c r="J1117" s="1" t="s">
        <v>61</v>
      </c>
      <c r="K1117" s="1" t="s">
        <v>62</v>
      </c>
      <c r="L1117" s="1" t="s">
        <v>127</v>
      </c>
      <c r="M1117" s="1" t="s">
        <v>128</v>
      </c>
      <c r="N1117" s="1" t="s">
        <v>230</v>
      </c>
      <c r="O1117" s="1" t="s">
        <v>231</v>
      </c>
      <c r="P1117" s="1" t="s">
        <v>67</v>
      </c>
      <c r="Q1117" s="1" t="s">
        <v>68</v>
      </c>
      <c r="R1117" s="2">
        <v>693154.93</v>
      </c>
      <c r="S1117" s="1" t="s">
        <v>69</v>
      </c>
      <c r="T1117" s="3">
        <v>7.2938932946359149E-4</v>
      </c>
      <c r="U1117" s="4">
        <v>13690.503871089655</v>
      </c>
      <c r="V1117" s="4">
        <v>2053.5755806634484</v>
      </c>
      <c r="W1117" s="4">
        <v>11636.928290426207</v>
      </c>
      <c r="X1117" s="1" t="s">
        <v>13</v>
      </c>
    </row>
    <row r="1118" spans="1:24" x14ac:dyDescent="0.25">
      <c r="A1118" s="1" t="s">
        <v>53</v>
      </c>
      <c r="B1118" s="1" t="s">
        <v>54</v>
      </c>
      <c r="C1118" s="1" t="s">
        <v>153</v>
      </c>
      <c r="D1118" s="1" t="s">
        <v>154</v>
      </c>
      <c r="E1118" s="1" t="s">
        <v>57</v>
      </c>
      <c r="F1118" s="1" t="s">
        <v>58</v>
      </c>
      <c r="G1118" s="1" t="s">
        <v>59</v>
      </c>
      <c r="H1118" s="1" t="s">
        <v>223</v>
      </c>
      <c r="I1118" s="1" t="s">
        <v>15</v>
      </c>
      <c r="J1118" s="1" t="s">
        <v>61</v>
      </c>
      <c r="K1118" s="1" t="s">
        <v>62</v>
      </c>
      <c r="L1118" s="1" t="s">
        <v>95</v>
      </c>
      <c r="M1118" s="1" t="s">
        <v>96</v>
      </c>
      <c r="N1118" s="1" t="s">
        <v>97</v>
      </c>
      <c r="O1118" s="1" t="s">
        <v>98</v>
      </c>
      <c r="P1118" s="1" t="s">
        <v>67</v>
      </c>
      <c r="Q1118" s="1" t="s">
        <v>68</v>
      </c>
      <c r="R1118" s="2">
        <v>1107490.8</v>
      </c>
      <c r="S1118" s="1" t="s">
        <v>69</v>
      </c>
      <c r="T1118" s="3">
        <v>1.165384442983182E-3</v>
      </c>
      <c r="U1118" s="4">
        <v>21874.05214674904</v>
      </c>
      <c r="V1118" s="4">
        <v>3281.1078220123559</v>
      </c>
      <c r="W1118" s="4">
        <v>18592.944324736683</v>
      </c>
      <c r="X1118" s="1" t="s">
        <v>13</v>
      </c>
    </row>
    <row r="1119" spans="1:24" x14ac:dyDescent="0.25">
      <c r="A1119" s="1" t="s">
        <v>53</v>
      </c>
      <c r="B1119" s="1" t="s">
        <v>54</v>
      </c>
      <c r="C1119" s="1" t="s">
        <v>76</v>
      </c>
      <c r="D1119" s="1" t="s">
        <v>77</v>
      </c>
      <c r="E1119" s="1" t="s">
        <v>57</v>
      </c>
      <c r="F1119" s="1" t="s">
        <v>58</v>
      </c>
      <c r="G1119" s="1" t="s">
        <v>59</v>
      </c>
      <c r="H1119" s="1" t="s">
        <v>223</v>
      </c>
      <c r="I1119" s="1" t="s">
        <v>15</v>
      </c>
      <c r="J1119" s="1" t="s">
        <v>61</v>
      </c>
      <c r="K1119" s="1" t="s">
        <v>62</v>
      </c>
      <c r="L1119" s="1" t="s">
        <v>89</v>
      </c>
      <c r="M1119" s="1" t="s">
        <v>90</v>
      </c>
      <c r="N1119" s="1" t="s">
        <v>171</v>
      </c>
      <c r="O1119" s="1" t="s">
        <v>172</v>
      </c>
      <c r="P1119" s="1" t="s">
        <v>67</v>
      </c>
      <c r="Q1119" s="1" t="s">
        <v>68</v>
      </c>
      <c r="R1119" s="2">
        <v>149491.38</v>
      </c>
      <c r="S1119" s="1" t="s">
        <v>69</v>
      </c>
      <c r="T1119" s="3">
        <v>1.5730598268815164E-4</v>
      </c>
      <c r="U1119" s="4">
        <v>2952.6044294087828</v>
      </c>
      <c r="V1119" s="4">
        <v>442.8906644113174</v>
      </c>
      <c r="W1119" s="4">
        <v>2509.7137649974652</v>
      </c>
      <c r="X1119" s="1" t="s">
        <v>13</v>
      </c>
    </row>
    <row r="1120" spans="1:24" x14ac:dyDescent="0.25">
      <c r="A1120" s="1" t="s">
        <v>53</v>
      </c>
      <c r="B1120" s="1" t="s">
        <v>54</v>
      </c>
      <c r="C1120" s="1" t="s">
        <v>153</v>
      </c>
      <c r="D1120" s="1" t="s">
        <v>154</v>
      </c>
      <c r="E1120" s="1" t="s">
        <v>57</v>
      </c>
      <c r="F1120" s="1" t="s">
        <v>58</v>
      </c>
      <c r="G1120" s="1" t="s">
        <v>59</v>
      </c>
      <c r="H1120" s="1" t="s">
        <v>223</v>
      </c>
      <c r="I1120" s="1" t="s">
        <v>15</v>
      </c>
      <c r="J1120" s="1" t="s">
        <v>226</v>
      </c>
      <c r="K1120" s="1" t="s">
        <v>227</v>
      </c>
      <c r="L1120" s="1" t="s">
        <v>89</v>
      </c>
      <c r="M1120" s="1" t="s">
        <v>90</v>
      </c>
      <c r="N1120" s="1" t="s">
        <v>91</v>
      </c>
      <c r="O1120" s="1" t="s">
        <v>92</v>
      </c>
      <c r="P1120" s="1" t="s">
        <v>67</v>
      </c>
      <c r="Q1120" s="1" t="s">
        <v>68</v>
      </c>
      <c r="R1120" s="2">
        <v>5761.6500000000005</v>
      </c>
      <c r="S1120" s="1" t="s">
        <v>69</v>
      </c>
      <c r="T1120" s="3">
        <v>6.0628379720301526E-6</v>
      </c>
      <c r="U1120" s="4">
        <v>113.79835620423809</v>
      </c>
      <c r="V1120" s="4">
        <v>17.069753430635714</v>
      </c>
      <c r="W1120" s="4">
        <v>96.728602773602375</v>
      </c>
      <c r="X1120" s="1" t="s">
        <v>13</v>
      </c>
    </row>
    <row r="1121" spans="1:24" x14ac:dyDescent="0.25">
      <c r="A1121" s="1" t="s">
        <v>53</v>
      </c>
      <c r="B1121" s="1" t="s">
        <v>54</v>
      </c>
      <c r="C1121" s="1" t="s">
        <v>99</v>
      </c>
      <c r="D1121" s="1" t="s">
        <v>100</v>
      </c>
      <c r="E1121" s="1" t="s">
        <v>57</v>
      </c>
      <c r="F1121" s="1" t="s">
        <v>58</v>
      </c>
      <c r="G1121" s="1" t="s">
        <v>59</v>
      </c>
      <c r="H1121" s="1" t="s">
        <v>223</v>
      </c>
      <c r="I1121" s="1" t="s">
        <v>15</v>
      </c>
      <c r="J1121" s="1" t="s">
        <v>226</v>
      </c>
      <c r="K1121" s="1" t="s">
        <v>227</v>
      </c>
      <c r="L1121" s="1" t="s">
        <v>89</v>
      </c>
      <c r="M1121" s="1" t="s">
        <v>90</v>
      </c>
      <c r="N1121" s="1" t="s">
        <v>151</v>
      </c>
      <c r="O1121" s="1" t="s">
        <v>152</v>
      </c>
      <c r="P1121" s="1" t="s">
        <v>67</v>
      </c>
      <c r="Q1121" s="1" t="s">
        <v>68</v>
      </c>
      <c r="R1121" s="2">
        <v>205.54</v>
      </c>
      <c r="S1121" s="1" t="s">
        <v>69</v>
      </c>
      <c r="T1121" s="3">
        <v>2.1628452210236258E-7</v>
      </c>
      <c r="U1121" s="4">
        <v>4.0596207916515397</v>
      </c>
      <c r="V1121" s="4">
        <v>0.60894311874773088</v>
      </c>
      <c r="W1121" s="4">
        <v>3.4506776729038084</v>
      </c>
      <c r="X1121" s="1" t="s">
        <v>13</v>
      </c>
    </row>
    <row r="1122" spans="1:24" x14ac:dyDescent="0.25">
      <c r="A1122" s="1" t="s">
        <v>53</v>
      </c>
      <c r="B1122" s="1" t="s">
        <v>54</v>
      </c>
      <c r="C1122" s="1" t="s">
        <v>135</v>
      </c>
      <c r="D1122" s="1" t="s">
        <v>136</v>
      </c>
      <c r="E1122" s="1" t="s">
        <v>57</v>
      </c>
      <c r="F1122" s="1" t="s">
        <v>58</v>
      </c>
      <c r="G1122" s="1" t="s">
        <v>59</v>
      </c>
      <c r="H1122" s="1" t="s">
        <v>223</v>
      </c>
      <c r="I1122" s="1" t="s">
        <v>15</v>
      </c>
      <c r="J1122" s="1" t="s">
        <v>61</v>
      </c>
      <c r="K1122" s="1" t="s">
        <v>62</v>
      </c>
      <c r="L1122" s="1" t="s">
        <v>82</v>
      </c>
      <c r="M1122" s="1" t="s">
        <v>83</v>
      </c>
      <c r="N1122" s="1" t="s">
        <v>101</v>
      </c>
      <c r="O1122" s="1" t="s">
        <v>102</v>
      </c>
      <c r="P1122" s="1" t="s">
        <v>67</v>
      </c>
      <c r="Q1122" s="1" t="s">
        <v>68</v>
      </c>
      <c r="R1122" s="2">
        <v>32140971.870000001</v>
      </c>
      <c r="S1122" s="1" t="s">
        <v>69</v>
      </c>
      <c r="T1122" s="3">
        <v>3.3821128446085577E-2</v>
      </c>
      <c r="U1122" s="4">
        <v>634816.37475595647</v>
      </c>
      <c r="V1122" s="4">
        <v>95222.456213393467</v>
      </c>
      <c r="W1122" s="4">
        <v>539593.91854256298</v>
      </c>
      <c r="X1122" s="1" t="s">
        <v>13</v>
      </c>
    </row>
    <row r="1123" spans="1:24" x14ac:dyDescent="0.25">
      <c r="A1123" s="1" t="s">
        <v>53</v>
      </c>
      <c r="B1123" s="1" t="s">
        <v>54</v>
      </c>
      <c r="C1123" s="1" t="s">
        <v>99</v>
      </c>
      <c r="D1123" s="1" t="s">
        <v>100</v>
      </c>
      <c r="E1123" s="1" t="s">
        <v>57</v>
      </c>
      <c r="F1123" s="1" t="s">
        <v>58</v>
      </c>
      <c r="G1123" s="1" t="s">
        <v>59</v>
      </c>
      <c r="H1123" s="1" t="s">
        <v>223</v>
      </c>
      <c r="I1123" s="1" t="s">
        <v>15</v>
      </c>
      <c r="J1123" s="1" t="s">
        <v>61</v>
      </c>
      <c r="K1123" s="1" t="s">
        <v>62</v>
      </c>
      <c r="L1123" s="1" t="s">
        <v>89</v>
      </c>
      <c r="M1123" s="1" t="s">
        <v>90</v>
      </c>
      <c r="N1123" s="1" t="s">
        <v>151</v>
      </c>
      <c r="O1123" s="1" t="s">
        <v>152</v>
      </c>
      <c r="P1123" s="1" t="s">
        <v>67</v>
      </c>
      <c r="Q1123" s="1" t="s">
        <v>68</v>
      </c>
      <c r="R1123" s="2">
        <v>431052.27</v>
      </c>
      <c r="S1123" s="1" t="s">
        <v>69</v>
      </c>
      <c r="T1123" s="3">
        <v>4.5358535670958727E-4</v>
      </c>
      <c r="U1123" s="4">
        <v>8513.7139125259964</v>
      </c>
      <c r="V1123" s="4">
        <v>1277.0570868788993</v>
      </c>
      <c r="W1123" s="4">
        <v>7236.6568256470964</v>
      </c>
      <c r="X1123" s="1" t="s">
        <v>13</v>
      </c>
    </row>
    <row r="1124" spans="1:24" x14ac:dyDescent="0.25">
      <c r="A1124" s="1" t="s">
        <v>53</v>
      </c>
      <c r="B1124" s="1" t="s">
        <v>54</v>
      </c>
      <c r="C1124" s="1" t="s">
        <v>115</v>
      </c>
      <c r="D1124" s="1" t="s">
        <v>116</v>
      </c>
      <c r="E1124" s="1" t="s">
        <v>57</v>
      </c>
      <c r="F1124" s="1" t="s">
        <v>58</v>
      </c>
      <c r="G1124" s="1" t="s">
        <v>59</v>
      </c>
      <c r="H1124" s="1" t="s">
        <v>223</v>
      </c>
      <c r="I1124" s="1" t="s">
        <v>15</v>
      </c>
      <c r="J1124" s="1" t="s">
        <v>244</v>
      </c>
      <c r="K1124" s="1" t="s">
        <v>245</v>
      </c>
      <c r="L1124" s="1" t="s">
        <v>89</v>
      </c>
      <c r="M1124" s="1" t="s">
        <v>90</v>
      </c>
      <c r="N1124" s="1" t="s">
        <v>91</v>
      </c>
      <c r="O1124" s="1" t="s">
        <v>92</v>
      </c>
      <c r="P1124" s="1" t="s">
        <v>67</v>
      </c>
      <c r="Q1124" s="1" t="s">
        <v>68</v>
      </c>
      <c r="R1124" s="2">
        <v>2142.6799999999998</v>
      </c>
      <c r="S1124" s="1" t="s">
        <v>69</v>
      </c>
      <c r="T1124" s="3">
        <v>2.2546877484591332E-6</v>
      </c>
      <c r="U1124" s="4">
        <v>42.320075303376086</v>
      </c>
      <c r="V1124" s="4">
        <v>6.3480112955064127</v>
      </c>
      <c r="W1124" s="4">
        <v>35.972064007869669</v>
      </c>
      <c r="X1124" s="1" t="s">
        <v>13</v>
      </c>
    </row>
    <row r="1125" spans="1:24" x14ac:dyDescent="0.25">
      <c r="A1125" s="1" t="s">
        <v>53</v>
      </c>
      <c r="B1125" s="1" t="s">
        <v>54</v>
      </c>
      <c r="C1125" s="1" t="s">
        <v>115</v>
      </c>
      <c r="D1125" s="1" t="s">
        <v>116</v>
      </c>
      <c r="E1125" s="1" t="s">
        <v>57</v>
      </c>
      <c r="F1125" s="1" t="s">
        <v>58</v>
      </c>
      <c r="G1125" s="1" t="s">
        <v>59</v>
      </c>
      <c r="H1125" s="1" t="s">
        <v>223</v>
      </c>
      <c r="I1125" s="1" t="s">
        <v>15</v>
      </c>
      <c r="J1125" s="1" t="s">
        <v>61</v>
      </c>
      <c r="K1125" s="1" t="s">
        <v>62</v>
      </c>
      <c r="L1125" s="1" t="s">
        <v>89</v>
      </c>
      <c r="M1125" s="1" t="s">
        <v>90</v>
      </c>
      <c r="N1125" s="1" t="s">
        <v>91</v>
      </c>
      <c r="O1125" s="1" t="s">
        <v>92</v>
      </c>
      <c r="P1125" s="1" t="s">
        <v>67</v>
      </c>
      <c r="Q1125" s="1" t="s">
        <v>68</v>
      </c>
      <c r="R1125" s="2">
        <v>1246521.73</v>
      </c>
      <c r="S1125" s="1" t="s">
        <v>69</v>
      </c>
      <c r="T1125" s="3">
        <v>1.3116831597901151E-3</v>
      </c>
      <c r="U1125" s="4">
        <v>24620.052215400639</v>
      </c>
      <c r="V1125" s="4">
        <v>3693.0078323100956</v>
      </c>
      <c r="W1125" s="4">
        <v>20927.044383090542</v>
      </c>
      <c r="X1125" s="1" t="s">
        <v>13</v>
      </c>
    </row>
    <row r="1126" spans="1:24" x14ac:dyDescent="0.25">
      <c r="A1126" s="1" t="s">
        <v>53</v>
      </c>
      <c r="B1126" s="1" t="s">
        <v>54</v>
      </c>
      <c r="C1126" s="1" t="s">
        <v>74</v>
      </c>
      <c r="D1126" s="1" t="s">
        <v>75</v>
      </c>
      <c r="E1126" s="1" t="s">
        <v>57</v>
      </c>
      <c r="F1126" s="1" t="s">
        <v>58</v>
      </c>
      <c r="G1126" s="1" t="s">
        <v>59</v>
      </c>
      <c r="H1126" s="1" t="s">
        <v>223</v>
      </c>
      <c r="I1126" s="1" t="s">
        <v>15</v>
      </c>
      <c r="J1126" s="1" t="s">
        <v>61</v>
      </c>
      <c r="K1126" s="1" t="s">
        <v>62</v>
      </c>
      <c r="L1126" s="1" t="s">
        <v>127</v>
      </c>
      <c r="M1126" s="1" t="s">
        <v>128</v>
      </c>
      <c r="N1126" s="1" t="s">
        <v>129</v>
      </c>
      <c r="O1126" s="1" t="s">
        <v>130</v>
      </c>
      <c r="P1126" s="1" t="s">
        <v>67</v>
      </c>
      <c r="Q1126" s="1" t="s">
        <v>68</v>
      </c>
      <c r="R1126" s="2">
        <v>562924.16</v>
      </c>
      <c r="S1126" s="1" t="s">
        <v>69</v>
      </c>
      <c r="T1126" s="3">
        <v>5.9235079753563243E-4</v>
      </c>
      <c r="U1126" s="4">
        <v>11118.315773372473</v>
      </c>
      <c r="V1126" s="4">
        <v>1667.7473660058708</v>
      </c>
      <c r="W1126" s="4">
        <v>9450.5684073666016</v>
      </c>
      <c r="X1126" s="1" t="s">
        <v>13</v>
      </c>
    </row>
    <row r="1127" spans="1:24" x14ac:dyDescent="0.25">
      <c r="A1127" s="1" t="s">
        <v>53</v>
      </c>
      <c r="B1127" s="1" t="s">
        <v>54</v>
      </c>
      <c r="C1127" s="1" t="s">
        <v>109</v>
      </c>
      <c r="D1127" s="1" t="s">
        <v>110</v>
      </c>
      <c r="E1127" s="1" t="s">
        <v>57</v>
      </c>
      <c r="F1127" s="1" t="s">
        <v>58</v>
      </c>
      <c r="G1127" s="1" t="s">
        <v>59</v>
      </c>
      <c r="H1127" s="1" t="s">
        <v>223</v>
      </c>
      <c r="I1127" s="1" t="s">
        <v>15</v>
      </c>
      <c r="J1127" s="1" t="s">
        <v>61</v>
      </c>
      <c r="K1127" s="1" t="s">
        <v>62</v>
      </c>
      <c r="L1127" s="1" t="s">
        <v>198</v>
      </c>
      <c r="M1127" s="1" t="s">
        <v>199</v>
      </c>
      <c r="N1127" s="1" t="s">
        <v>258</v>
      </c>
      <c r="O1127" s="1" t="s">
        <v>259</v>
      </c>
      <c r="P1127" s="1" t="s">
        <v>67</v>
      </c>
      <c r="Q1127" s="1" t="s">
        <v>68</v>
      </c>
      <c r="R1127" s="2">
        <v>21664.19</v>
      </c>
      <c r="S1127" s="1" t="s">
        <v>69</v>
      </c>
      <c r="T1127" s="3">
        <v>2.2796676952830506E-5</v>
      </c>
      <c r="U1127" s="4">
        <v>427.88944321440772</v>
      </c>
      <c r="V1127" s="4">
        <v>64.183416482161149</v>
      </c>
      <c r="W1127" s="4">
        <v>363.70602673224653</v>
      </c>
      <c r="X1127" s="1" t="s">
        <v>13</v>
      </c>
    </row>
    <row r="1128" spans="1:24" x14ac:dyDescent="0.25">
      <c r="A1128" s="1" t="s">
        <v>53</v>
      </c>
      <c r="B1128" s="1" t="s">
        <v>54</v>
      </c>
      <c r="C1128" s="1" t="s">
        <v>76</v>
      </c>
      <c r="D1128" s="1" t="s">
        <v>77</v>
      </c>
      <c r="E1128" s="1" t="s">
        <v>57</v>
      </c>
      <c r="F1128" s="1" t="s">
        <v>58</v>
      </c>
      <c r="G1128" s="1" t="s">
        <v>59</v>
      </c>
      <c r="H1128" s="1" t="s">
        <v>223</v>
      </c>
      <c r="I1128" s="1" t="s">
        <v>15</v>
      </c>
      <c r="J1128" s="1" t="s">
        <v>61</v>
      </c>
      <c r="K1128" s="1" t="s">
        <v>62</v>
      </c>
      <c r="L1128" s="1" t="s">
        <v>89</v>
      </c>
      <c r="M1128" s="1" t="s">
        <v>90</v>
      </c>
      <c r="N1128" s="1" t="s">
        <v>121</v>
      </c>
      <c r="O1128" s="1" t="s">
        <v>122</v>
      </c>
      <c r="P1128" s="1" t="s">
        <v>67</v>
      </c>
      <c r="Q1128" s="1" t="s">
        <v>68</v>
      </c>
      <c r="R1128" s="2">
        <v>116691.42</v>
      </c>
      <c r="S1128" s="1" t="s">
        <v>69</v>
      </c>
      <c r="T1128" s="3">
        <v>1.2279141776854176E-4</v>
      </c>
      <c r="U1128" s="4">
        <v>2304.7723792903685</v>
      </c>
      <c r="V1128" s="4">
        <v>345.71585689355527</v>
      </c>
      <c r="W1128" s="4">
        <v>1959.0565223968131</v>
      </c>
      <c r="X1128" s="1" t="s">
        <v>13</v>
      </c>
    </row>
    <row r="1129" spans="1:24" x14ac:dyDescent="0.25">
      <c r="A1129" s="1" t="s">
        <v>53</v>
      </c>
      <c r="B1129" s="1" t="s">
        <v>54</v>
      </c>
      <c r="C1129" s="1" t="s">
        <v>93</v>
      </c>
      <c r="D1129" s="1" t="s">
        <v>94</v>
      </c>
      <c r="E1129" s="1" t="s">
        <v>57</v>
      </c>
      <c r="F1129" s="1" t="s">
        <v>58</v>
      </c>
      <c r="G1129" s="1" t="s">
        <v>59</v>
      </c>
      <c r="H1129" s="1" t="s">
        <v>223</v>
      </c>
      <c r="I1129" s="1" t="s">
        <v>15</v>
      </c>
      <c r="J1129" s="1" t="s">
        <v>61</v>
      </c>
      <c r="K1129" s="1" t="s">
        <v>62</v>
      </c>
      <c r="L1129" s="1" t="s">
        <v>82</v>
      </c>
      <c r="M1129" s="1" t="s">
        <v>83</v>
      </c>
      <c r="N1129" s="1" t="s">
        <v>105</v>
      </c>
      <c r="O1129" s="1" t="s">
        <v>106</v>
      </c>
      <c r="P1129" s="1" t="s">
        <v>67</v>
      </c>
      <c r="Q1129" s="1" t="s">
        <v>68</v>
      </c>
      <c r="R1129" s="2">
        <v>98947.06</v>
      </c>
      <c r="S1129" s="1" t="s">
        <v>69</v>
      </c>
      <c r="T1129" s="3">
        <v>1.0411947837663617E-4</v>
      </c>
      <c r="U1129" s="4">
        <v>1954.3035032051787</v>
      </c>
      <c r="V1129" s="4">
        <v>293.14552548077677</v>
      </c>
      <c r="W1129" s="4">
        <v>1661.1579777244019</v>
      </c>
      <c r="X1129" s="1" t="s">
        <v>13</v>
      </c>
    </row>
    <row r="1130" spans="1:24" x14ac:dyDescent="0.25">
      <c r="A1130" s="1" t="s">
        <v>53</v>
      </c>
      <c r="B1130" s="1" t="s">
        <v>54</v>
      </c>
      <c r="C1130" s="1" t="s">
        <v>93</v>
      </c>
      <c r="D1130" s="1" t="s">
        <v>94</v>
      </c>
      <c r="E1130" s="1" t="s">
        <v>57</v>
      </c>
      <c r="F1130" s="1" t="s">
        <v>58</v>
      </c>
      <c r="G1130" s="1" t="s">
        <v>59</v>
      </c>
      <c r="H1130" s="1" t="s">
        <v>223</v>
      </c>
      <c r="I1130" s="1" t="s">
        <v>15</v>
      </c>
      <c r="J1130" s="1" t="s">
        <v>61</v>
      </c>
      <c r="K1130" s="1" t="s">
        <v>62</v>
      </c>
      <c r="L1130" s="1" t="s">
        <v>127</v>
      </c>
      <c r="M1130" s="1" t="s">
        <v>128</v>
      </c>
      <c r="N1130" s="1" t="s">
        <v>236</v>
      </c>
      <c r="O1130" s="1" t="s">
        <v>237</v>
      </c>
      <c r="P1130" s="1" t="s">
        <v>67</v>
      </c>
      <c r="Q1130" s="1" t="s">
        <v>68</v>
      </c>
      <c r="R1130" s="2">
        <v>223559</v>
      </c>
      <c r="S1130" s="1" t="s">
        <v>69</v>
      </c>
      <c r="T1130" s="3">
        <v>2.3524545819150568E-4</v>
      </c>
      <c r="U1130" s="4">
        <v>4415.5140827129835</v>
      </c>
      <c r="V1130" s="4">
        <v>662.32711240694755</v>
      </c>
      <c r="W1130" s="4">
        <v>3753.1869703060361</v>
      </c>
      <c r="X1130" s="1" t="s">
        <v>13</v>
      </c>
    </row>
    <row r="1131" spans="1:24" x14ac:dyDescent="0.25">
      <c r="A1131" s="1" t="s">
        <v>53</v>
      </c>
      <c r="B1131" s="1" t="s">
        <v>54</v>
      </c>
      <c r="C1131" s="1" t="s">
        <v>76</v>
      </c>
      <c r="D1131" s="1" t="s">
        <v>77</v>
      </c>
      <c r="E1131" s="1" t="s">
        <v>57</v>
      </c>
      <c r="F1131" s="1" t="s">
        <v>58</v>
      </c>
      <c r="G1131" s="1" t="s">
        <v>59</v>
      </c>
      <c r="H1131" s="1" t="s">
        <v>223</v>
      </c>
      <c r="I1131" s="1" t="s">
        <v>15</v>
      </c>
      <c r="J1131" s="1" t="s">
        <v>61</v>
      </c>
      <c r="K1131" s="1" t="s">
        <v>62</v>
      </c>
      <c r="L1131" s="1" t="s">
        <v>89</v>
      </c>
      <c r="M1131" s="1" t="s">
        <v>90</v>
      </c>
      <c r="N1131" s="1" t="s">
        <v>167</v>
      </c>
      <c r="O1131" s="1" t="s">
        <v>168</v>
      </c>
      <c r="P1131" s="1" t="s">
        <v>67</v>
      </c>
      <c r="Q1131" s="1" t="s">
        <v>68</v>
      </c>
      <c r="R1131" s="2">
        <v>173888.53</v>
      </c>
      <c r="S1131" s="1" t="s">
        <v>69</v>
      </c>
      <c r="T1131" s="3">
        <v>1.8297848404267948E-4</v>
      </c>
      <c r="U1131" s="4">
        <v>3434.4725689292723</v>
      </c>
      <c r="V1131" s="4">
        <v>515.17088533939079</v>
      </c>
      <c r="W1131" s="4">
        <v>2919.3016835898811</v>
      </c>
      <c r="X1131" s="1" t="s">
        <v>13</v>
      </c>
    </row>
    <row r="1132" spans="1:24" x14ac:dyDescent="0.25">
      <c r="A1132" s="1" t="s">
        <v>53</v>
      </c>
      <c r="B1132" s="1" t="s">
        <v>54</v>
      </c>
      <c r="C1132" s="1" t="s">
        <v>74</v>
      </c>
      <c r="D1132" s="1" t="s">
        <v>75</v>
      </c>
      <c r="E1132" s="1" t="s">
        <v>57</v>
      </c>
      <c r="F1132" s="1" t="s">
        <v>58</v>
      </c>
      <c r="G1132" s="1" t="s">
        <v>59</v>
      </c>
      <c r="H1132" s="1" t="s">
        <v>223</v>
      </c>
      <c r="I1132" s="1" t="s">
        <v>15</v>
      </c>
      <c r="J1132" s="1" t="s">
        <v>61</v>
      </c>
      <c r="K1132" s="1" t="s">
        <v>62</v>
      </c>
      <c r="L1132" s="1" t="s">
        <v>95</v>
      </c>
      <c r="M1132" s="1" t="s">
        <v>96</v>
      </c>
      <c r="N1132" s="1" t="s">
        <v>113</v>
      </c>
      <c r="O1132" s="1" t="s">
        <v>114</v>
      </c>
      <c r="P1132" s="1" t="s">
        <v>67</v>
      </c>
      <c r="Q1132" s="1" t="s">
        <v>68</v>
      </c>
      <c r="R1132" s="2">
        <v>736602.92</v>
      </c>
      <c r="S1132" s="1" t="s">
        <v>69</v>
      </c>
      <c r="T1132" s="3">
        <v>7.7510854593463479E-4</v>
      </c>
      <c r="U1132" s="4">
        <v>14548.645174774916</v>
      </c>
      <c r="V1132" s="4">
        <v>2182.2967762162375</v>
      </c>
      <c r="W1132" s="4">
        <v>12366.348398558679</v>
      </c>
      <c r="X1132" s="1" t="s">
        <v>13</v>
      </c>
    </row>
    <row r="1133" spans="1:24" x14ac:dyDescent="0.25">
      <c r="A1133" s="1" t="s">
        <v>53</v>
      </c>
      <c r="B1133" s="1" t="s">
        <v>54</v>
      </c>
      <c r="C1133" s="1" t="s">
        <v>135</v>
      </c>
      <c r="D1133" s="1" t="s">
        <v>136</v>
      </c>
      <c r="E1133" s="1" t="s">
        <v>57</v>
      </c>
      <c r="F1133" s="1" t="s">
        <v>58</v>
      </c>
      <c r="G1133" s="1" t="s">
        <v>59</v>
      </c>
      <c r="H1133" s="1" t="s">
        <v>223</v>
      </c>
      <c r="I1133" s="1" t="s">
        <v>15</v>
      </c>
      <c r="J1133" s="1" t="s">
        <v>61</v>
      </c>
      <c r="K1133" s="1" t="s">
        <v>62</v>
      </c>
      <c r="L1133" s="1" t="s">
        <v>63</v>
      </c>
      <c r="M1133" s="1" t="s">
        <v>64</v>
      </c>
      <c r="N1133" s="1" t="s">
        <v>147</v>
      </c>
      <c r="O1133" s="1" t="s">
        <v>148</v>
      </c>
      <c r="P1133" s="1" t="s">
        <v>67</v>
      </c>
      <c r="Q1133" s="1" t="s">
        <v>68</v>
      </c>
      <c r="R1133" s="2">
        <v>100125.88</v>
      </c>
      <c r="S1133" s="1" t="s">
        <v>69</v>
      </c>
      <c r="T1133" s="3">
        <v>1.0535992072530167E-4</v>
      </c>
      <c r="U1133" s="4">
        <v>1977.5863784684593</v>
      </c>
      <c r="V1133" s="4">
        <v>296.63795677026889</v>
      </c>
      <c r="W1133" s="4">
        <v>1680.9484216981905</v>
      </c>
      <c r="X1133" s="1" t="s">
        <v>13</v>
      </c>
    </row>
    <row r="1134" spans="1:24" x14ac:dyDescent="0.25">
      <c r="A1134" s="1" t="s">
        <v>53</v>
      </c>
      <c r="B1134" s="1" t="s">
        <v>54</v>
      </c>
      <c r="C1134" s="1" t="s">
        <v>135</v>
      </c>
      <c r="D1134" s="1" t="s">
        <v>136</v>
      </c>
      <c r="E1134" s="1" t="s">
        <v>57</v>
      </c>
      <c r="F1134" s="1" t="s">
        <v>58</v>
      </c>
      <c r="G1134" s="1" t="s">
        <v>59</v>
      </c>
      <c r="H1134" s="1" t="s">
        <v>223</v>
      </c>
      <c r="I1134" s="1" t="s">
        <v>15</v>
      </c>
      <c r="J1134" s="1" t="s">
        <v>226</v>
      </c>
      <c r="K1134" s="1" t="s">
        <v>227</v>
      </c>
      <c r="L1134" s="1" t="s">
        <v>63</v>
      </c>
      <c r="M1134" s="1" t="s">
        <v>64</v>
      </c>
      <c r="N1134" s="1" t="s">
        <v>196</v>
      </c>
      <c r="O1134" s="1" t="s">
        <v>197</v>
      </c>
      <c r="P1134" s="1" t="s">
        <v>67</v>
      </c>
      <c r="Q1134" s="1" t="s">
        <v>68</v>
      </c>
      <c r="R1134" s="2">
        <v>19868.04</v>
      </c>
      <c r="S1134" s="1" t="s">
        <v>69</v>
      </c>
      <c r="T1134" s="3">
        <v>2.0906633922889092E-5</v>
      </c>
      <c r="U1134" s="4">
        <v>392.41368236530343</v>
      </c>
      <c r="V1134" s="4">
        <v>58.862052354795509</v>
      </c>
      <c r="W1134" s="4">
        <v>333.55163001050789</v>
      </c>
      <c r="X1134" s="1" t="s">
        <v>13</v>
      </c>
    </row>
    <row r="1135" spans="1:24" x14ac:dyDescent="0.25">
      <c r="A1135" s="1" t="s">
        <v>53</v>
      </c>
      <c r="B1135" s="1" t="s">
        <v>54</v>
      </c>
      <c r="C1135" s="1" t="s">
        <v>93</v>
      </c>
      <c r="D1135" s="1" t="s">
        <v>94</v>
      </c>
      <c r="E1135" s="1" t="s">
        <v>57</v>
      </c>
      <c r="F1135" s="1" t="s">
        <v>58</v>
      </c>
      <c r="G1135" s="1" t="s">
        <v>59</v>
      </c>
      <c r="H1135" s="1" t="s">
        <v>223</v>
      </c>
      <c r="I1135" s="1" t="s">
        <v>15</v>
      </c>
      <c r="J1135" s="1" t="s">
        <v>250</v>
      </c>
      <c r="K1135" s="1" t="s">
        <v>251</v>
      </c>
      <c r="L1135" s="1" t="s">
        <v>82</v>
      </c>
      <c r="M1135" s="1" t="s">
        <v>83</v>
      </c>
      <c r="N1135" s="1" t="s">
        <v>101</v>
      </c>
      <c r="O1135" s="1" t="s">
        <v>102</v>
      </c>
      <c r="P1135" s="1" t="s">
        <v>67</v>
      </c>
      <c r="Q1135" s="1" t="s">
        <v>68</v>
      </c>
      <c r="R1135" s="2">
        <v>911.67000000000007</v>
      </c>
      <c r="S1135" s="1" t="s">
        <v>69</v>
      </c>
      <c r="T1135" s="3">
        <v>9.5932718821183661E-7</v>
      </c>
      <c r="U1135" s="4">
        <v>18.006395286197137</v>
      </c>
      <c r="V1135" s="4">
        <v>2.7009592929295705</v>
      </c>
      <c r="W1135" s="4">
        <v>15.305435993267565</v>
      </c>
      <c r="X1135" s="1" t="s">
        <v>13</v>
      </c>
    </row>
    <row r="1136" spans="1:24" x14ac:dyDescent="0.25">
      <c r="A1136" s="1" t="s">
        <v>53</v>
      </c>
      <c r="B1136" s="1" t="s">
        <v>54</v>
      </c>
      <c r="C1136" s="1" t="s">
        <v>135</v>
      </c>
      <c r="D1136" s="1" t="s">
        <v>136</v>
      </c>
      <c r="E1136" s="1" t="s">
        <v>57</v>
      </c>
      <c r="F1136" s="1" t="s">
        <v>58</v>
      </c>
      <c r="G1136" s="1" t="s">
        <v>59</v>
      </c>
      <c r="H1136" s="1" t="s">
        <v>223</v>
      </c>
      <c r="I1136" s="1" t="s">
        <v>15</v>
      </c>
      <c r="J1136" s="1" t="s">
        <v>61</v>
      </c>
      <c r="K1136" s="1" t="s">
        <v>62</v>
      </c>
      <c r="L1136" s="1" t="s">
        <v>63</v>
      </c>
      <c r="M1136" s="1" t="s">
        <v>64</v>
      </c>
      <c r="N1136" s="1" t="s">
        <v>196</v>
      </c>
      <c r="O1136" s="1" t="s">
        <v>197</v>
      </c>
      <c r="P1136" s="1" t="s">
        <v>67</v>
      </c>
      <c r="Q1136" s="1" t="s">
        <v>68</v>
      </c>
      <c r="R1136" s="2">
        <v>1276046.03</v>
      </c>
      <c r="S1136" s="1" t="s">
        <v>69</v>
      </c>
      <c r="T1136" s="3">
        <v>1.3427508308804469E-3</v>
      </c>
      <c r="U1136" s="4">
        <v>25203.186700848521</v>
      </c>
      <c r="V1136" s="4">
        <v>3780.4780051272778</v>
      </c>
      <c r="W1136" s="4">
        <v>21422.708695721241</v>
      </c>
      <c r="X1136" s="1" t="s">
        <v>13</v>
      </c>
    </row>
    <row r="1137" spans="1:24" x14ac:dyDescent="0.25">
      <c r="A1137" s="1" t="s">
        <v>53</v>
      </c>
      <c r="B1137" s="1" t="s">
        <v>54</v>
      </c>
      <c r="C1137" s="1" t="s">
        <v>135</v>
      </c>
      <c r="D1137" s="1" t="s">
        <v>136</v>
      </c>
      <c r="E1137" s="1" t="s">
        <v>57</v>
      </c>
      <c r="F1137" s="1" t="s">
        <v>58</v>
      </c>
      <c r="G1137" s="1" t="s">
        <v>59</v>
      </c>
      <c r="H1137" s="1" t="s">
        <v>223</v>
      </c>
      <c r="I1137" s="1" t="s">
        <v>15</v>
      </c>
      <c r="J1137" s="1" t="s">
        <v>61</v>
      </c>
      <c r="K1137" s="1" t="s">
        <v>62</v>
      </c>
      <c r="L1137" s="1" t="s">
        <v>89</v>
      </c>
      <c r="M1137" s="1" t="s">
        <v>90</v>
      </c>
      <c r="N1137" s="1" t="s">
        <v>181</v>
      </c>
      <c r="O1137" s="1" t="s">
        <v>182</v>
      </c>
      <c r="P1137" s="1" t="s">
        <v>67</v>
      </c>
      <c r="Q1137" s="1" t="s">
        <v>68</v>
      </c>
      <c r="R1137" s="2">
        <v>526741.14</v>
      </c>
      <c r="S1137" s="1" t="s">
        <v>69</v>
      </c>
      <c r="T1137" s="3">
        <v>5.5427632449427686E-4</v>
      </c>
      <c r="U1137" s="4">
        <v>10403.664901052032</v>
      </c>
      <c r="V1137" s="4">
        <v>1560.5497351578049</v>
      </c>
      <c r="W1137" s="4">
        <v>8843.1151658942272</v>
      </c>
      <c r="X1137" s="1" t="s">
        <v>13</v>
      </c>
    </row>
    <row r="1138" spans="1:24" x14ac:dyDescent="0.25">
      <c r="A1138" s="1" t="s">
        <v>53</v>
      </c>
      <c r="B1138" s="1" t="s">
        <v>54</v>
      </c>
      <c r="C1138" s="1" t="s">
        <v>76</v>
      </c>
      <c r="D1138" s="1" t="s">
        <v>77</v>
      </c>
      <c r="E1138" s="1" t="s">
        <v>57</v>
      </c>
      <c r="F1138" s="1" t="s">
        <v>58</v>
      </c>
      <c r="G1138" s="1" t="s">
        <v>59</v>
      </c>
      <c r="H1138" s="1" t="s">
        <v>223</v>
      </c>
      <c r="I1138" s="1" t="s">
        <v>15</v>
      </c>
      <c r="J1138" s="1" t="s">
        <v>61</v>
      </c>
      <c r="K1138" s="1" t="s">
        <v>62</v>
      </c>
      <c r="L1138" s="1" t="s">
        <v>82</v>
      </c>
      <c r="M1138" s="1" t="s">
        <v>83</v>
      </c>
      <c r="N1138" s="1" t="s">
        <v>101</v>
      </c>
      <c r="O1138" s="1" t="s">
        <v>102</v>
      </c>
      <c r="P1138" s="1" t="s">
        <v>67</v>
      </c>
      <c r="Q1138" s="1" t="s">
        <v>68</v>
      </c>
      <c r="R1138" s="2">
        <v>123151.23</v>
      </c>
      <c r="S1138" s="1" t="s">
        <v>69</v>
      </c>
      <c r="T1138" s="3">
        <v>1.2958891177808766E-4</v>
      </c>
      <c r="U1138" s="4">
        <v>2432.360094509394</v>
      </c>
      <c r="V1138" s="4">
        <v>364.85401417640907</v>
      </c>
      <c r="W1138" s="4">
        <v>2067.5060803329848</v>
      </c>
      <c r="X1138" s="1" t="s">
        <v>13</v>
      </c>
    </row>
    <row r="1139" spans="1:24" x14ac:dyDescent="0.25">
      <c r="A1139" s="1" t="s">
        <v>53</v>
      </c>
      <c r="B1139" s="1" t="s">
        <v>54</v>
      </c>
      <c r="C1139" s="1" t="s">
        <v>143</v>
      </c>
      <c r="D1139" s="1" t="s">
        <v>144</v>
      </c>
      <c r="E1139" s="1" t="s">
        <v>57</v>
      </c>
      <c r="F1139" s="1" t="s">
        <v>58</v>
      </c>
      <c r="G1139" s="1" t="s">
        <v>59</v>
      </c>
      <c r="H1139" s="1" t="s">
        <v>223</v>
      </c>
      <c r="I1139" s="1" t="s">
        <v>15</v>
      </c>
      <c r="J1139" s="1" t="s">
        <v>61</v>
      </c>
      <c r="K1139" s="1" t="s">
        <v>62</v>
      </c>
      <c r="L1139" s="1" t="s">
        <v>127</v>
      </c>
      <c r="M1139" s="1" t="s">
        <v>128</v>
      </c>
      <c r="N1139" s="1" t="s">
        <v>228</v>
      </c>
      <c r="O1139" s="1" t="s">
        <v>229</v>
      </c>
      <c r="P1139" s="1" t="s">
        <v>67</v>
      </c>
      <c r="Q1139" s="1" t="s">
        <v>68</v>
      </c>
      <c r="R1139" s="2">
        <v>70212.73</v>
      </c>
      <c r="S1139" s="1" t="s">
        <v>69</v>
      </c>
      <c r="T1139" s="3">
        <v>7.3883072655211719E-5</v>
      </c>
      <c r="U1139" s="4">
        <v>1386.7717161944918</v>
      </c>
      <c r="V1139" s="4">
        <v>208.01575742917376</v>
      </c>
      <c r="W1139" s="4">
        <v>1178.7559587653179</v>
      </c>
      <c r="X1139" s="1" t="s">
        <v>13</v>
      </c>
    </row>
    <row r="1140" spans="1:24" x14ac:dyDescent="0.25">
      <c r="A1140" s="1" t="s">
        <v>53</v>
      </c>
      <c r="B1140" s="1" t="s">
        <v>54</v>
      </c>
      <c r="C1140" s="1" t="s">
        <v>74</v>
      </c>
      <c r="D1140" s="1" t="s">
        <v>75</v>
      </c>
      <c r="E1140" s="1" t="s">
        <v>57</v>
      </c>
      <c r="F1140" s="1" t="s">
        <v>58</v>
      </c>
      <c r="G1140" s="1" t="s">
        <v>59</v>
      </c>
      <c r="H1140" s="1" t="s">
        <v>223</v>
      </c>
      <c r="I1140" s="1" t="s">
        <v>15</v>
      </c>
      <c r="J1140" s="1" t="s">
        <v>61</v>
      </c>
      <c r="K1140" s="1" t="s">
        <v>62</v>
      </c>
      <c r="L1140" s="1" t="s">
        <v>89</v>
      </c>
      <c r="M1140" s="1" t="s">
        <v>90</v>
      </c>
      <c r="N1140" s="1" t="s">
        <v>181</v>
      </c>
      <c r="O1140" s="1" t="s">
        <v>182</v>
      </c>
      <c r="P1140" s="1" t="s">
        <v>67</v>
      </c>
      <c r="Q1140" s="1" t="s">
        <v>68</v>
      </c>
      <c r="R1140" s="2">
        <v>162645.94</v>
      </c>
      <c r="S1140" s="1" t="s">
        <v>69</v>
      </c>
      <c r="T1140" s="3">
        <v>1.7114819210270284E-4</v>
      </c>
      <c r="U1140" s="4">
        <v>3212.4201600744814</v>
      </c>
      <c r="V1140" s="4">
        <v>481.86302401117217</v>
      </c>
      <c r="W1140" s="4">
        <v>2730.5571360633089</v>
      </c>
      <c r="X1140" s="1" t="s">
        <v>13</v>
      </c>
    </row>
    <row r="1141" spans="1:24" x14ac:dyDescent="0.25">
      <c r="A1141" s="1" t="s">
        <v>53</v>
      </c>
      <c r="B1141" s="1" t="s">
        <v>54</v>
      </c>
      <c r="C1141" s="1" t="s">
        <v>74</v>
      </c>
      <c r="D1141" s="1" t="s">
        <v>75</v>
      </c>
      <c r="E1141" s="1" t="s">
        <v>57</v>
      </c>
      <c r="F1141" s="1" t="s">
        <v>58</v>
      </c>
      <c r="G1141" s="1" t="s">
        <v>59</v>
      </c>
      <c r="H1141" s="1" t="s">
        <v>223</v>
      </c>
      <c r="I1141" s="1" t="s">
        <v>15</v>
      </c>
      <c r="J1141" s="1" t="s">
        <v>61</v>
      </c>
      <c r="K1141" s="1" t="s">
        <v>62</v>
      </c>
      <c r="L1141" s="1" t="s">
        <v>89</v>
      </c>
      <c r="M1141" s="1" t="s">
        <v>90</v>
      </c>
      <c r="N1141" s="1" t="s">
        <v>167</v>
      </c>
      <c r="O1141" s="1" t="s">
        <v>168</v>
      </c>
      <c r="P1141" s="1" t="s">
        <v>67</v>
      </c>
      <c r="Q1141" s="1" t="s">
        <v>68</v>
      </c>
      <c r="R1141" s="2">
        <v>704235.98</v>
      </c>
      <c r="S1141" s="1" t="s">
        <v>69</v>
      </c>
      <c r="T1141" s="3">
        <v>7.4104963696404089E-4</v>
      </c>
      <c r="U1141" s="4">
        <v>13909.365703206664</v>
      </c>
      <c r="V1141" s="4">
        <v>2086.4048554809997</v>
      </c>
      <c r="W1141" s="4">
        <v>11822.960847725664</v>
      </c>
      <c r="X1141" s="1" t="s">
        <v>13</v>
      </c>
    </row>
    <row r="1142" spans="1:24" x14ac:dyDescent="0.25">
      <c r="A1142" s="1" t="s">
        <v>53</v>
      </c>
      <c r="B1142" s="1" t="s">
        <v>54</v>
      </c>
      <c r="C1142" s="1" t="s">
        <v>135</v>
      </c>
      <c r="D1142" s="1" t="s">
        <v>136</v>
      </c>
      <c r="E1142" s="1" t="s">
        <v>57</v>
      </c>
      <c r="F1142" s="1" t="s">
        <v>58</v>
      </c>
      <c r="G1142" s="1" t="s">
        <v>59</v>
      </c>
      <c r="H1142" s="1" t="s">
        <v>223</v>
      </c>
      <c r="I1142" s="1" t="s">
        <v>15</v>
      </c>
      <c r="J1142" s="1" t="s">
        <v>226</v>
      </c>
      <c r="K1142" s="1" t="s">
        <v>227</v>
      </c>
      <c r="L1142" s="1" t="s">
        <v>89</v>
      </c>
      <c r="M1142" s="1" t="s">
        <v>90</v>
      </c>
      <c r="N1142" s="1" t="s">
        <v>181</v>
      </c>
      <c r="O1142" s="1" t="s">
        <v>182</v>
      </c>
      <c r="P1142" s="1" t="s">
        <v>67</v>
      </c>
      <c r="Q1142" s="1" t="s">
        <v>68</v>
      </c>
      <c r="R1142" s="2">
        <v>2191.84</v>
      </c>
      <c r="S1142" s="1" t="s">
        <v>69</v>
      </c>
      <c r="T1142" s="3">
        <v>2.3064175679908654E-6</v>
      </c>
      <c r="U1142" s="4">
        <v>43.291034523564818</v>
      </c>
      <c r="V1142" s="4">
        <v>6.4936551785347225</v>
      </c>
      <c r="W1142" s="4">
        <v>36.797379345030095</v>
      </c>
      <c r="X1142" s="1" t="s">
        <v>13</v>
      </c>
    </row>
    <row r="1143" spans="1:24" x14ac:dyDescent="0.25">
      <c r="A1143" s="1" t="s">
        <v>53</v>
      </c>
      <c r="B1143" s="1" t="s">
        <v>54</v>
      </c>
      <c r="C1143" s="1" t="s">
        <v>93</v>
      </c>
      <c r="D1143" s="1" t="s">
        <v>94</v>
      </c>
      <c r="E1143" s="1" t="s">
        <v>57</v>
      </c>
      <c r="F1143" s="1" t="s">
        <v>58</v>
      </c>
      <c r="G1143" s="1" t="s">
        <v>59</v>
      </c>
      <c r="H1143" s="1" t="s">
        <v>223</v>
      </c>
      <c r="I1143" s="1" t="s">
        <v>15</v>
      </c>
      <c r="J1143" s="1" t="s">
        <v>61</v>
      </c>
      <c r="K1143" s="1" t="s">
        <v>62</v>
      </c>
      <c r="L1143" s="1" t="s">
        <v>127</v>
      </c>
      <c r="M1143" s="1" t="s">
        <v>128</v>
      </c>
      <c r="N1143" s="1" t="s">
        <v>246</v>
      </c>
      <c r="O1143" s="1" t="s">
        <v>247</v>
      </c>
      <c r="P1143" s="1" t="s">
        <v>67</v>
      </c>
      <c r="Q1143" s="1" t="s">
        <v>68</v>
      </c>
      <c r="R1143" s="2">
        <v>16544.900000000001</v>
      </c>
      <c r="S1143" s="1" t="s">
        <v>69</v>
      </c>
      <c r="T1143" s="3">
        <v>1.7409778095413928E-5</v>
      </c>
      <c r="U1143" s="4">
        <v>326.77834015663893</v>
      </c>
      <c r="V1143" s="4">
        <v>49.016751023495836</v>
      </c>
      <c r="W1143" s="4">
        <v>277.7615891331431</v>
      </c>
      <c r="X1143" s="1" t="s">
        <v>13</v>
      </c>
    </row>
    <row r="1144" spans="1:24" x14ac:dyDescent="0.25">
      <c r="A1144" s="1" t="s">
        <v>53</v>
      </c>
      <c r="B1144" s="1" t="s">
        <v>54</v>
      </c>
      <c r="C1144" s="1" t="s">
        <v>79</v>
      </c>
      <c r="D1144" s="1" t="s">
        <v>80</v>
      </c>
      <c r="E1144" s="1" t="s">
        <v>57</v>
      </c>
      <c r="F1144" s="1" t="s">
        <v>58</v>
      </c>
      <c r="G1144" s="1" t="s">
        <v>59</v>
      </c>
      <c r="H1144" s="1" t="s">
        <v>223</v>
      </c>
      <c r="I1144" s="1" t="s">
        <v>15</v>
      </c>
      <c r="J1144" s="1" t="s">
        <v>61</v>
      </c>
      <c r="K1144" s="1" t="s">
        <v>62</v>
      </c>
      <c r="L1144" s="1" t="s">
        <v>95</v>
      </c>
      <c r="M1144" s="1" t="s">
        <v>96</v>
      </c>
      <c r="N1144" s="1" t="s">
        <v>113</v>
      </c>
      <c r="O1144" s="1" t="s">
        <v>114</v>
      </c>
      <c r="P1144" s="1" t="s">
        <v>67</v>
      </c>
      <c r="Q1144" s="1" t="s">
        <v>68</v>
      </c>
      <c r="R1144" s="2">
        <v>1518212.15</v>
      </c>
      <c r="S1144" s="1" t="s">
        <v>69</v>
      </c>
      <c r="T1144" s="3">
        <v>1.597576088901189E-3</v>
      </c>
      <c r="U1144" s="4">
        <v>29986.210033463005</v>
      </c>
      <c r="V1144" s="4">
        <v>4497.9315050194509</v>
      </c>
      <c r="W1144" s="4">
        <v>25488.278528443552</v>
      </c>
      <c r="X1144" s="1" t="s">
        <v>13</v>
      </c>
    </row>
    <row r="1145" spans="1:24" x14ac:dyDescent="0.25">
      <c r="A1145" s="1" t="s">
        <v>53</v>
      </c>
      <c r="B1145" s="1" t="s">
        <v>54</v>
      </c>
      <c r="C1145" s="1" t="s">
        <v>74</v>
      </c>
      <c r="D1145" s="1" t="s">
        <v>75</v>
      </c>
      <c r="E1145" s="1" t="s">
        <v>57</v>
      </c>
      <c r="F1145" s="1" t="s">
        <v>58</v>
      </c>
      <c r="G1145" s="1" t="s">
        <v>59</v>
      </c>
      <c r="H1145" s="1" t="s">
        <v>223</v>
      </c>
      <c r="I1145" s="1" t="s">
        <v>15</v>
      </c>
      <c r="J1145" s="1" t="s">
        <v>61</v>
      </c>
      <c r="K1145" s="1" t="s">
        <v>62</v>
      </c>
      <c r="L1145" s="1" t="s">
        <v>177</v>
      </c>
      <c r="M1145" s="1" t="s">
        <v>178</v>
      </c>
      <c r="N1145" s="1" t="s">
        <v>185</v>
      </c>
      <c r="O1145" s="1" t="s">
        <v>186</v>
      </c>
      <c r="P1145" s="1" t="s">
        <v>67</v>
      </c>
      <c r="Q1145" s="1" t="s">
        <v>68</v>
      </c>
      <c r="R1145" s="2">
        <v>94806.790000000008</v>
      </c>
      <c r="S1145" s="1" t="s">
        <v>69</v>
      </c>
      <c r="T1145" s="3">
        <v>9.9762777402009586E-5</v>
      </c>
      <c r="U1145" s="4">
        <v>1872.5290253660667</v>
      </c>
      <c r="V1145" s="4">
        <v>280.87935380491001</v>
      </c>
      <c r="W1145" s="4">
        <v>1591.6496715611565</v>
      </c>
      <c r="X1145" s="1" t="s">
        <v>13</v>
      </c>
    </row>
    <row r="1146" spans="1:24" x14ac:dyDescent="0.25">
      <c r="A1146" s="1" t="s">
        <v>53</v>
      </c>
      <c r="B1146" s="1" t="s">
        <v>54</v>
      </c>
      <c r="C1146" s="1" t="s">
        <v>79</v>
      </c>
      <c r="D1146" s="1" t="s">
        <v>80</v>
      </c>
      <c r="E1146" s="1" t="s">
        <v>57</v>
      </c>
      <c r="F1146" s="1" t="s">
        <v>58</v>
      </c>
      <c r="G1146" s="1" t="s">
        <v>59</v>
      </c>
      <c r="H1146" s="1" t="s">
        <v>223</v>
      </c>
      <c r="I1146" s="1" t="s">
        <v>15</v>
      </c>
      <c r="J1146" s="1" t="s">
        <v>61</v>
      </c>
      <c r="K1146" s="1" t="s">
        <v>62</v>
      </c>
      <c r="L1146" s="1" t="s">
        <v>95</v>
      </c>
      <c r="M1146" s="1" t="s">
        <v>96</v>
      </c>
      <c r="N1146" s="1" t="s">
        <v>97</v>
      </c>
      <c r="O1146" s="1" t="s">
        <v>98</v>
      </c>
      <c r="P1146" s="1" t="s">
        <v>67</v>
      </c>
      <c r="Q1146" s="1" t="s">
        <v>68</v>
      </c>
      <c r="R1146" s="2">
        <v>1309976.95</v>
      </c>
      <c r="S1146" s="1" t="s">
        <v>69</v>
      </c>
      <c r="T1146" s="3">
        <v>1.3784554762861754E-3</v>
      </c>
      <c r="U1146" s="4">
        <v>25873.356343311614</v>
      </c>
      <c r="V1146" s="4">
        <v>3881.0034514967419</v>
      </c>
      <c r="W1146" s="4">
        <v>21992.352891814873</v>
      </c>
      <c r="X1146" s="1" t="s">
        <v>13</v>
      </c>
    </row>
    <row r="1147" spans="1:24" x14ac:dyDescent="0.25">
      <c r="A1147" s="1" t="s">
        <v>53</v>
      </c>
      <c r="B1147" s="1" t="s">
        <v>54</v>
      </c>
      <c r="C1147" s="1" t="s">
        <v>153</v>
      </c>
      <c r="D1147" s="1" t="s">
        <v>154</v>
      </c>
      <c r="E1147" s="1" t="s">
        <v>57</v>
      </c>
      <c r="F1147" s="1" t="s">
        <v>58</v>
      </c>
      <c r="G1147" s="1" t="s">
        <v>59</v>
      </c>
      <c r="H1147" s="1" t="s">
        <v>223</v>
      </c>
      <c r="I1147" s="1" t="s">
        <v>15</v>
      </c>
      <c r="J1147" s="1" t="s">
        <v>61</v>
      </c>
      <c r="K1147" s="1" t="s">
        <v>62</v>
      </c>
      <c r="L1147" s="1" t="s">
        <v>63</v>
      </c>
      <c r="M1147" s="1" t="s">
        <v>64</v>
      </c>
      <c r="N1147" s="1" t="s">
        <v>196</v>
      </c>
      <c r="O1147" s="1" t="s">
        <v>197</v>
      </c>
      <c r="P1147" s="1" t="s">
        <v>67</v>
      </c>
      <c r="Q1147" s="1" t="s">
        <v>68</v>
      </c>
      <c r="R1147" s="2">
        <v>4928.13</v>
      </c>
      <c r="S1147" s="1" t="s">
        <v>69</v>
      </c>
      <c r="T1147" s="3">
        <v>5.1857460441194714E-6</v>
      </c>
      <c r="U1147" s="4">
        <v>97.335501663723377</v>
      </c>
      <c r="V1147" s="4">
        <v>14.600325249558505</v>
      </c>
      <c r="W1147" s="4">
        <v>82.735176414164869</v>
      </c>
      <c r="X1147" s="1" t="s">
        <v>13</v>
      </c>
    </row>
    <row r="1148" spans="1:24" x14ac:dyDescent="0.25">
      <c r="A1148" s="1" t="s">
        <v>53</v>
      </c>
      <c r="B1148" s="1" t="s">
        <v>54</v>
      </c>
      <c r="C1148" s="1" t="s">
        <v>135</v>
      </c>
      <c r="D1148" s="1" t="s">
        <v>136</v>
      </c>
      <c r="E1148" s="1" t="s">
        <v>57</v>
      </c>
      <c r="F1148" s="1" t="s">
        <v>58</v>
      </c>
      <c r="G1148" s="1" t="s">
        <v>59</v>
      </c>
      <c r="H1148" s="1" t="s">
        <v>223</v>
      </c>
      <c r="I1148" s="1" t="s">
        <v>15</v>
      </c>
      <c r="J1148" s="1" t="s">
        <v>61</v>
      </c>
      <c r="K1148" s="1" t="s">
        <v>62</v>
      </c>
      <c r="L1148" s="1" t="s">
        <v>127</v>
      </c>
      <c r="M1148" s="1" t="s">
        <v>128</v>
      </c>
      <c r="N1148" s="1" t="s">
        <v>165</v>
      </c>
      <c r="O1148" s="1" t="s">
        <v>166</v>
      </c>
      <c r="P1148" s="1" t="s">
        <v>67</v>
      </c>
      <c r="Q1148" s="1" t="s">
        <v>68</v>
      </c>
      <c r="R1148" s="2">
        <v>592793.53</v>
      </c>
      <c r="S1148" s="1" t="s">
        <v>69</v>
      </c>
      <c r="T1148" s="3">
        <v>6.2378157702356013E-4</v>
      </c>
      <c r="U1148" s="4">
        <v>11708.26573681284</v>
      </c>
      <c r="V1148" s="4">
        <v>1756.2398605219259</v>
      </c>
      <c r="W1148" s="4">
        <v>9952.0258762909143</v>
      </c>
      <c r="X1148" s="1" t="s">
        <v>13</v>
      </c>
    </row>
    <row r="1149" spans="1:24" x14ac:dyDescent="0.25">
      <c r="A1149" s="1" t="s">
        <v>53</v>
      </c>
      <c r="B1149" s="1" t="s">
        <v>54</v>
      </c>
      <c r="C1149" s="1" t="s">
        <v>135</v>
      </c>
      <c r="D1149" s="1" t="s">
        <v>136</v>
      </c>
      <c r="E1149" s="1" t="s">
        <v>57</v>
      </c>
      <c r="F1149" s="1" t="s">
        <v>58</v>
      </c>
      <c r="G1149" s="1" t="s">
        <v>59</v>
      </c>
      <c r="H1149" s="1" t="s">
        <v>223</v>
      </c>
      <c r="I1149" s="1" t="s">
        <v>15</v>
      </c>
      <c r="J1149" s="1" t="s">
        <v>61</v>
      </c>
      <c r="K1149" s="1" t="s">
        <v>62</v>
      </c>
      <c r="L1149" s="1" t="s">
        <v>127</v>
      </c>
      <c r="M1149" s="1" t="s">
        <v>128</v>
      </c>
      <c r="N1149" s="1" t="s">
        <v>129</v>
      </c>
      <c r="O1149" s="1" t="s">
        <v>130</v>
      </c>
      <c r="P1149" s="1" t="s">
        <v>67</v>
      </c>
      <c r="Q1149" s="1" t="s">
        <v>68</v>
      </c>
      <c r="R1149" s="2">
        <v>1239153.67</v>
      </c>
      <c r="S1149" s="1" t="s">
        <v>69</v>
      </c>
      <c r="T1149" s="3">
        <v>1.3039299373715028E-3</v>
      </c>
      <c r="U1149" s="4">
        <v>24474.525653319601</v>
      </c>
      <c r="V1149" s="4">
        <v>3671.17884799794</v>
      </c>
      <c r="W1149" s="4">
        <v>20803.34680532166</v>
      </c>
      <c r="X1149" s="1" t="s">
        <v>13</v>
      </c>
    </row>
    <row r="1150" spans="1:24" x14ac:dyDescent="0.25">
      <c r="A1150" s="1" t="s">
        <v>53</v>
      </c>
      <c r="B1150" s="1" t="s">
        <v>54</v>
      </c>
      <c r="C1150" s="1" t="s">
        <v>74</v>
      </c>
      <c r="D1150" s="1" t="s">
        <v>75</v>
      </c>
      <c r="E1150" s="1" t="s">
        <v>57</v>
      </c>
      <c r="F1150" s="1" t="s">
        <v>58</v>
      </c>
      <c r="G1150" s="1" t="s">
        <v>59</v>
      </c>
      <c r="H1150" s="1" t="s">
        <v>223</v>
      </c>
      <c r="I1150" s="1" t="s">
        <v>15</v>
      </c>
      <c r="J1150" s="1" t="s">
        <v>61</v>
      </c>
      <c r="K1150" s="1" t="s">
        <v>62</v>
      </c>
      <c r="L1150" s="1" t="s">
        <v>89</v>
      </c>
      <c r="M1150" s="1" t="s">
        <v>90</v>
      </c>
      <c r="N1150" s="1" t="s">
        <v>192</v>
      </c>
      <c r="O1150" s="1" t="s">
        <v>193</v>
      </c>
      <c r="P1150" s="1" t="s">
        <v>67</v>
      </c>
      <c r="Q1150" s="1" t="s">
        <v>68</v>
      </c>
      <c r="R1150" s="2">
        <v>186575.53</v>
      </c>
      <c r="S1150" s="1" t="s">
        <v>69</v>
      </c>
      <c r="T1150" s="3">
        <v>1.9632869194339308E-4</v>
      </c>
      <c r="U1150" s="4">
        <v>3685.0535214625165</v>
      </c>
      <c r="V1150" s="4">
        <v>552.75802821937748</v>
      </c>
      <c r="W1150" s="4">
        <v>3132.2954932431389</v>
      </c>
      <c r="X1150" s="1" t="s">
        <v>13</v>
      </c>
    </row>
    <row r="1151" spans="1:24" x14ac:dyDescent="0.25">
      <c r="A1151" s="1" t="s">
        <v>53</v>
      </c>
      <c r="B1151" s="1" t="s">
        <v>54</v>
      </c>
      <c r="C1151" s="1" t="s">
        <v>79</v>
      </c>
      <c r="D1151" s="1" t="s">
        <v>80</v>
      </c>
      <c r="E1151" s="1" t="s">
        <v>57</v>
      </c>
      <c r="F1151" s="1" t="s">
        <v>58</v>
      </c>
      <c r="G1151" s="1" t="s">
        <v>59</v>
      </c>
      <c r="H1151" s="1" t="s">
        <v>223</v>
      </c>
      <c r="I1151" s="1" t="s">
        <v>15</v>
      </c>
      <c r="J1151" s="1" t="s">
        <v>61</v>
      </c>
      <c r="K1151" s="1" t="s">
        <v>62</v>
      </c>
      <c r="L1151" s="1" t="s">
        <v>95</v>
      </c>
      <c r="M1151" s="1" t="s">
        <v>96</v>
      </c>
      <c r="N1151" s="1" t="s">
        <v>145</v>
      </c>
      <c r="O1151" s="1" t="s">
        <v>146</v>
      </c>
      <c r="P1151" s="1" t="s">
        <v>67</v>
      </c>
      <c r="Q1151" s="1" t="s">
        <v>68</v>
      </c>
      <c r="R1151" s="2">
        <v>934112.79</v>
      </c>
      <c r="S1151" s="1" t="s">
        <v>69</v>
      </c>
      <c r="T1151" s="3">
        <v>9.8294316617132714E-4</v>
      </c>
      <c r="U1151" s="4">
        <v>18449.662858964817</v>
      </c>
      <c r="V1151" s="4">
        <v>2767.4494288447227</v>
      </c>
      <c r="W1151" s="4">
        <v>15682.213430120095</v>
      </c>
      <c r="X1151" s="1" t="s">
        <v>13</v>
      </c>
    </row>
    <row r="1152" spans="1:24" x14ac:dyDescent="0.25">
      <c r="A1152" s="1" t="s">
        <v>53</v>
      </c>
      <c r="B1152" s="1" t="s">
        <v>54</v>
      </c>
      <c r="C1152" s="1" t="s">
        <v>173</v>
      </c>
      <c r="D1152" s="1" t="s">
        <v>174</v>
      </c>
      <c r="E1152" s="1" t="s">
        <v>57</v>
      </c>
      <c r="F1152" s="1" t="s">
        <v>58</v>
      </c>
      <c r="G1152" s="1" t="s">
        <v>59</v>
      </c>
      <c r="H1152" s="1" t="s">
        <v>223</v>
      </c>
      <c r="I1152" s="1" t="s">
        <v>15</v>
      </c>
      <c r="J1152" s="1" t="s">
        <v>61</v>
      </c>
      <c r="K1152" s="1" t="s">
        <v>62</v>
      </c>
      <c r="L1152" s="1" t="s">
        <v>95</v>
      </c>
      <c r="M1152" s="1" t="s">
        <v>96</v>
      </c>
      <c r="N1152" s="1" t="s">
        <v>145</v>
      </c>
      <c r="O1152" s="1" t="s">
        <v>146</v>
      </c>
      <c r="P1152" s="1" t="s">
        <v>67</v>
      </c>
      <c r="Q1152" s="1" t="s">
        <v>68</v>
      </c>
      <c r="R1152" s="2">
        <v>655793.02</v>
      </c>
      <c r="S1152" s="1" t="s">
        <v>69</v>
      </c>
      <c r="T1152" s="3">
        <v>6.9007434041434812E-4</v>
      </c>
      <c r="U1152" s="4">
        <v>12952.568740935849</v>
      </c>
      <c r="V1152" s="4">
        <v>1942.8853111403773</v>
      </c>
      <c r="W1152" s="4">
        <v>11009.683429795472</v>
      </c>
      <c r="X1152" s="1" t="s">
        <v>13</v>
      </c>
    </row>
    <row r="1153" spans="1:24" x14ac:dyDescent="0.25">
      <c r="A1153" s="1" t="s">
        <v>53</v>
      </c>
      <c r="B1153" s="1" t="s">
        <v>54</v>
      </c>
      <c r="C1153" s="1" t="s">
        <v>115</v>
      </c>
      <c r="D1153" s="1" t="s">
        <v>116</v>
      </c>
      <c r="E1153" s="1" t="s">
        <v>57</v>
      </c>
      <c r="F1153" s="1" t="s">
        <v>58</v>
      </c>
      <c r="G1153" s="1" t="s">
        <v>59</v>
      </c>
      <c r="H1153" s="1" t="s">
        <v>223</v>
      </c>
      <c r="I1153" s="1" t="s">
        <v>15</v>
      </c>
      <c r="J1153" s="1" t="s">
        <v>244</v>
      </c>
      <c r="K1153" s="1" t="s">
        <v>245</v>
      </c>
      <c r="L1153" s="1" t="s">
        <v>127</v>
      </c>
      <c r="M1153" s="1" t="s">
        <v>128</v>
      </c>
      <c r="N1153" s="1" t="s">
        <v>224</v>
      </c>
      <c r="O1153" s="1" t="s">
        <v>225</v>
      </c>
      <c r="P1153" s="1" t="s">
        <v>67</v>
      </c>
      <c r="Q1153" s="1" t="s">
        <v>68</v>
      </c>
      <c r="R1153" s="2">
        <v>17161.45</v>
      </c>
      <c r="S1153" s="1" t="s">
        <v>69</v>
      </c>
      <c r="T1153" s="3">
        <v>1.8058558002498739E-5</v>
      </c>
      <c r="U1153" s="4">
        <v>338.95581996150787</v>
      </c>
      <c r="V1153" s="4">
        <v>50.843372994226179</v>
      </c>
      <c r="W1153" s="4">
        <v>288.1124469672817</v>
      </c>
      <c r="X1153" s="1" t="s">
        <v>13</v>
      </c>
    </row>
    <row r="1154" spans="1:24" x14ac:dyDescent="0.25">
      <c r="A1154" s="1" t="s">
        <v>53</v>
      </c>
      <c r="B1154" s="1" t="s">
        <v>54</v>
      </c>
      <c r="C1154" s="1" t="s">
        <v>115</v>
      </c>
      <c r="D1154" s="1" t="s">
        <v>116</v>
      </c>
      <c r="E1154" s="1" t="s">
        <v>57</v>
      </c>
      <c r="F1154" s="1" t="s">
        <v>58</v>
      </c>
      <c r="G1154" s="1" t="s">
        <v>59</v>
      </c>
      <c r="H1154" s="1" t="s">
        <v>223</v>
      </c>
      <c r="I1154" s="1" t="s">
        <v>15</v>
      </c>
      <c r="J1154" s="1" t="s">
        <v>61</v>
      </c>
      <c r="K1154" s="1" t="s">
        <v>62</v>
      </c>
      <c r="L1154" s="1" t="s">
        <v>127</v>
      </c>
      <c r="M1154" s="1" t="s">
        <v>128</v>
      </c>
      <c r="N1154" s="1" t="s">
        <v>224</v>
      </c>
      <c r="O1154" s="1" t="s">
        <v>225</v>
      </c>
      <c r="P1154" s="1" t="s">
        <v>67</v>
      </c>
      <c r="Q1154" s="1" t="s">
        <v>68</v>
      </c>
      <c r="R1154" s="2">
        <v>700252.48</v>
      </c>
      <c r="S1154" s="1" t="s">
        <v>69</v>
      </c>
      <c r="T1154" s="3">
        <v>7.3685790107908054E-4</v>
      </c>
      <c r="U1154" s="4">
        <v>13830.687589829493</v>
      </c>
      <c r="V1154" s="4">
        <v>2074.6031384744238</v>
      </c>
      <c r="W1154" s="4">
        <v>11756.084451355069</v>
      </c>
      <c r="X1154" s="1" t="s">
        <v>13</v>
      </c>
    </row>
    <row r="1155" spans="1:24" x14ac:dyDescent="0.25">
      <c r="A1155" s="1" t="s">
        <v>53</v>
      </c>
      <c r="B1155" s="1" t="s">
        <v>54</v>
      </c>
      <c r="C1155" s="1" t="s">
        <v>76</v>
      </c>
      <c r="D1155" s="1" t="s">
        <v>77</v>
      </c>
      <c r="E1155" s="1" t="s">
        <v>57</v>
      </c>
      <c r="F1155" s="1" t="s">
        <v>58</v>
      </c>
      <c r="G1155" s="1" t="s">
        <v>59</v>
      </c>
      <c r="H1155" s="1" t="s">
        <v>223</v>
      </c>
      <c r="I1155" s="1" t="s">
        <v>15</v>
      </c>
      <c r="J1155" s="1" t="s">
        <v>61</v>
      </c>
      <c r="K1155" s="1" t="s">
        <v>62</v>
      </c>
      <c r="L1155" s="1" t="s">
        <v>127</v>
      </c>
      <c r="M1155" s="1" t="s">
        <v>128</v>
      </c>
      <c r="N1155" s="1" t="s">
        <v>230</v>
      </c>
      <c r="O1155" s="1" t="s">
        <v>231</v>
      </c>
      <c r="P1155" s="1" t="s">
        <v>67</v>
      </c>
      <c r="Q1155" s="1" t="s">
        <v>68</v>
      </c>
      <c r="R1155" s="2">
        <v>26657.010000000002</v>
      </c>
      <c r="S1155" s="1" t="s">
        <v>69</v>
      </c>
      <c r="T1155" s="3">
        <v>2.8050494641081547E-5</v>
      </c>
      <c r="U1155" s="4">
        <v>526.50263714733399</v>
      </c>
      <c r="V1155" s="4">
        <v>78.975395572100098</v>
      </c>
      <c r="W1155" s="4">
        <v>447.52724157523386</v>
      </c>
      <c r="X1155" s="1" t="s">
        <v>13</v>
      </c>
    </row>
    <row r="1156" spans="1:24" x14ac:dyDescent="0.25">
      <c r="A1156" s="1" t="s">
        <v>53</v>
      </c>
      <c r="B1156" s="1" t="s">
        <v>54</v>
      </c>
      <c r="C1156" s="1" t="s">
        <v>115</v>
      </c>
      <c r="D1156" s="1" t="s">
        <v>116</v>
      </c>
      <c r="E1156" s="1" t="s">
        <v>57</v>
      </c>
      <c r="F1156" s="1" t="s">
        <v>58</v>
      </c>
      <c r="G1156" s="1" t="s">
        <v>59</v>
      </c>
      <c r="H1156" s="1" t="s">
        <v>223</v>
      </c>
      <c r="I1156" s="1" t="s">
        <v>15</v>
      </c>
      <c r="J1156" s="1" t="s">
        <v>250</v>
      </c>
      <c r="K1156" s="1" t="s">
        <v>251</v>
      </c>
      <c r="L1156" s="1" t="s">
        <v>63</v>
      </c>
      <c r="M1156" s="1" t="s">
        <v>64</v>
      </c>
      <c r="N1156" s="1" t="s">
        <v>107</v>
      </c>
      <c r="O1156" s="1" t="s">
        <v>108</v>
      </c>
      <c r="P1156" s="1" t="s">
        <v>67</v>
      </c>
      <c r="Q1156" s="1" t="s">
        <v>68</v>
      </c>
      <c r="R1156" s="2">
        <v>79458.61</v>
      </c>
      <c r="S1156" s="1" t="s">
        <v>69</v>
      </c>
      <c r="T1156" s="3">
        <v>8.3612277370672422E-5</v>
      </c>
      <c r="U1156" s="4">
        <v>1569.3871033946239</v>
      </c>
      <c r="V1156" s="4">
        <v>235.40806550919356</v>
      </c>
      <c r="W1156" s="4">
        <v>1333.9790378854302</v>
      </c>
      <c r="X1156" s="1" t="s">
        <v>13</v>
      </c>
    </row>
    <row r="1157" spans="1:24" x14ac:dyDescent="0.25">
      <c r="A1157" s="1" t="s">
        <v>53</v>
      </c>
      <c r="B1157" s="1" t="s">
        <v>54</v>
      </c>
      <c r="C1157" s="1" t="s">
        <v>115</v>
      </c>
      <c r="D1157" s="1" t="s">
        <v>116</v>
      </c>
      <c r="E1157" s="1" t="s">
        <v>57</v>
      </c>
      <c r="F1157" s="1" t="s">
        <v>58</v>
      </c>
      <c r="G1157" s="1" t="s">
        <v>59</v>
      </c>
      <c r="H1157" s="1" t="s">
        <v>223</v>
      </c>
      <c r="I1157" s="1" t="s">
        <v>15</v>
      </c>
      <c r="J1157" s="1" t="s">
        <v>244</v>
      </c>
      <c r="K1157" s="1" t="s">
        <v>245</v>
      </c>
      <c r="L1157" s="1" t="s">
        <v>63</v>
      </c>
      <c r="M1157" s="1" t="s">
        <v>64</v>
      </c>
      <c r="N1157" s="1" t="s">
        <v>107</v>
      </c>
      <c r="O1157" s="1" t="s">
        <v>108</v>
      </c>
      <c r="P1157" s="1" t="s">
        <v>67</v>
      </c>
      <c r="Q1157" s="1" t="s">
        <v>68</v>
      </c>
      <c r="R1157" s="2">
        <v>2787.52</v>
      </c>
      <c r="S1157" s="1" t="s">
        <v>69</v>
      </c>
      <c r="T1157" s="3">
        <v>2.9332365040905796E-6</v>
      </c>
      <c r="U1157" s="4">
        <v>55.056310932881679</v>
      </c>
      <c r="V1157" s="4">
        <v>8.2584466399322523</v>
      </c>
      <c r="W1157" s="4">
        <v>46.797864292949427</v>
      </c>
      <c r="X1157" s="1" t="s">
        <v>13</v>
      </c>
    </row>
    <row r="1158" spans="1:24" x14ac:dyDescent="0.25">
      <c r="A1158" s="1" t="s">
        <v>53</v>
      </c>
      <c r="B1158" s="1" t="s">
        <v>54</v>
      </c>
      <c r="C1158" s="1" t="s">
        <v>76</v>
      </c>
      <c r="D1158" s="1" t="s">
        <v>77</v>
      </c>
      <c r="E1158" s="1" t="s">
        <v>57</v>
      </c>
      <c r="F1158" s="1" t="s">
        <v>58</v>
      </c>
      <c r="G1158" s="1" t="s">
        <v>59</v>
      </c>
      <c r="H1158" s="1" t="s">
        <v>223</v>
      </c>
      <c r="I1158" s="1" t="s">
        <v>15</v>
      </c>
      <c r="J1158" s="1" t="s">
        <v>264</v>
      </c>
      <c r="K1158" s="1" t="s">
        <v>265</v>
      </c>
      <c r="L1158" s="1" t="s">
        <v>95</v>
      </c>
      <c r="M1158" s="1" t="s">
        <v>96</v>
      </c>
      <c r="N1158" s="1" t="s">
        <v>175</v>
      </c>
      <c r="O1158" s="1" t="s">
        <v>176</v>
      </c>
      <c r="P1158" s="1" t="s">
        <v>67</v>
      </c>
      <c r="Q1158" s="1" t="s">
        <v>68</v>
      </c>
      <c r="R1158" s="2">
        <v>55399.89</v>
      </c>
      <c r="S1158" s="1" t="s">
        <v>69</v>
      </c>
      <c r="T1158" s="3">
        <v>5.8295897310370033E-5</v>
      </c>
      <c r="U1158" s="4">
        <v>1094.2032952184891</v>
      </c>
      <c r="V1158" s="4">
        <v>164.13049428277336</v>
      </c>
      <c r="W1158" s="4">
        <v>930.07280093571569</v>
      </c>
      <c r="X1158" s="1" t="s">
        <v>13</v>
      </c>
    </row>
    <row r="1159" spans="1:24" x14ac:dyDescent="0.25">
      <c r="A1159" s="1" t="s">
        <v>53</v>
      </c>
      <c r="B1159" s="1" t="s">
        <v>54</v>
      </c>
      <c r="C1159" s="1" t="s">
        <v>74</v>
      </c>
      <c r="D1159" s="1" t="s">
        <v>75</v>
      </c>
      <c r="E1159" s="1" t="s">
        <v>57</v>
      </c>
      <c r="F1159" s="1" t="s">
        <v>58</v>
      </c>
      <c r="G1159" s="1" t="s">
        <v>59</v>
      </c>
      <c r="H1159" s="1" t="s">
        <v>223</v>
      </c>
      <c r="I1159" s="1" t="s">
        <v>15</v>
      </c>
      <c r="J1159" s="1" t="s">
        <v>61</v>
      </c>
      <c r="K1159" s="1" t="s">
        <v>62</v>
      </c>
      <c r="L1159" s="1" t="s">
        <v>89</v>
      </c>
      <c r="M1159" s="1" t="s">
        <v>90</v>
      </c>
      <c r="N1159" s="1" t="s">
        <v>151</v>
      </c>
      <c r="O1159" s="1" t="s">
        <v>152</v>
      </c>
      <c r="P1159" s="1" t="s">
        <v>67</v>
      </c>
      <c r="Q1159" s="1" t="s">
        <v>68</v>
      </c>
      <c r="R1159" s="2">
        <v>189898.23999999999</v>
      </c>
      <c r="S1159" s="1" t="s">
        <v>69</v>
      </c>
      <c r="T1159" s="3">
        <v>1.9982509529278852E-4</v>
      </c>
      <c r="U1159" s="4">
        <v>3750.6803707406543</v>
      </c>
      <c r="V1159" s="4">
        <v>562.60205561109808</v>
      </c>
      <c r="W1159" s="4">
        <v>3188.0783151295559</v>
      </c>
      <c r="X1159" s="1" t="s">
        <v>13</v>
      </c>
    </row>
    <row r="1160" spans="1:24" x14ac:dyDescent="0.25">
      <c r="A1160" s="1" t="s">
        <v>53</v>
      </c>
      <c r="B1160" s="1" t="s">
        <v>54</v>
      </c>
      <c r="C1160" s="1" t="s">
        <v>76</v>
      </c>
      <c r="D1160" s="1" t="s">
        <v>77</v>
      </c>
      <c r="E1160" s="1" t="s">
        <v>57</v>
      </c>
      <c r="F1160" s="1" t="s">
        <v>58</v>
      </c>
      <c r="G1160" s="1" t="s">
        <v>59</v>
      </c>
      <c r="H1160" s="1" t="s">
        <v>223</v>
      </c>
      <c r="I1160" s="1" t="s">
        <v>15</v>
      </c>
      <c r="J1160" s="1" t="s">
        <v>244</v>
      </c>
      <c r="K1160" s="1" t="s">
        <v>245</v>
      </c>
      <c r="L1160" s="1" t="s">
        <v>127</v>
      </c>
      <c r="M1160" s="1" t="s">
        <v>128</v>
      </c>
      <c r="N1160" s="1" t="s">
        <v>246</v>
      </c>
      <c r="O1160" s="1" t="s">
        <v>247</v>
      </c>
      <c r="P1160" s="1" t="s">
        <v>67</v>
      </c>
      <c r="Q1160" s="1" t="s">
        <v>68</v>
      </c>
      <c r="R1160" s="2">
        <v>97454.36</v>
      </c>
      <c r="S1160" s="1" t="s">
        <v>69</v>
      </c>
      <c r="T1160" s="3">
        <v>1.0254874807527295E-4</v>
      </c>
      <c r="U1160" s="4">
        <v>1924.8211836776013</v>
      </c>
      <c r="V1160" s="4">
        <v>288.72317755164016</v>
      </c>
      <c r="W1160" s="4">
        <v>1636.0980061259611</v>
      </c>
      <c r="X1160" s="1" t="s">
        <v>13</v>
      </c>
    </row>
    <row r="1161" spans="1:24" x14ac:dyDescent="0.25">
      <c r="A1161" s="1" t="s">
        <v>53</v>
      </c>
      <c r="B1161" s="1" t="s">
        <v>54</v>
      </c>
      <c r="C1161" s="1" t="s">
        <v>76</v>
      </c>
      <c r="D1161" s="1" t="s">
        <v>77</v>
      </c>
      <c r="E1161" s="1" t="s">
        <v>57</v>
      </c>
      <c r="F1161" s="1" t="s">
        <v>58</v>
      </c>
      <c r="G1161" s="1" t="s">
        <v>59</v>
      </c>
      <c r="H1161" s="1" t="s">
        <v>223</v>
      </c>
      <c r="I1161" s="1" t="s">
        <v>15</v>
      </c>
      <c r="J1161" s="1" t="s">
        <v>61</v>
      </c>
      <c r="K1161" s="1" t="s">
        <v>62</v>
      </c>
      <c r="L1161" s="1" t="s">
        <v>127</v>
      </c>
      <c r="M1161" s="1" t="s">
        <v>128</v>
      </c>
      <c r="N1161" s="1" t="s">
        <v>228</v>
      </c>
      <c r="O1161" s="1" t="s">
        <v>229</v>
      </c>
      <c r="P1161" s="1" t="s">
        <v>67</v>
      </c>
      <c r="Q1161" s="1" t="s">
        <v>68</v>
      </c>
      <c r="R1161" s="2">
        <v>371812.37</v>
      </c>
      <c r="S1161" s="1" t="s">
        <v>69</v>
      </c>
      <c r="T1161" s="3">
        <v>3.9124871439718211E-4</v>
      </c>
      <c r="U1161" s="4">
        <v>7343.6665750960165</v>
      </c>
      <c r="V1161" s="4">
        <v>1101.5499862644024</v>
      </c>
      <c r="W1161" s="4">
        <v>6242.1165888316136</v>
      </c>
      <c r="X1161" s="1" t="s">
        <v>13</v>
      </c>
    </row>
    <row r="1162" spans="1:24" x14ac:dyDescent="0.25">
      <c r="A1162" s="1" t="s">
        <v>53</v>
      </c>
      <c r="B1162" s="1" t="s">
        <v>54</v>
      </c>
      <c r="C1162" s="1" t="s">
        <v>153</v>
      </c>
      <c r="D1162" s="1" t="s">
        <v>154</v>
      </c>
      <c r="E1162" s="1" t="s">
        <v>57</v>
      </c>
      <c r="F1162" s="1" t="s">
        <v>58</v>
      </c>
      <c r="G1162" s="1" t="s">
        <v>59</v>
      </c>
      <c r="H1162" s="1" t="s">
        <v>223</v>
      </c>
      <c r="I1162" s="1" t="s">
        <v>15</v>
      </c>
      <c r="J1162" s="1" t="s">
        <v>61</v>
      </c>
      <c r="K1162" s="1" t="s">
        <v>62</v>
      </c>
      <c r="L1162" s="1" t="s">
        <v>95</v>
      </c>
      <c r="M1162" s="1" t="s">
        <v>96</v>
      </c>
      <c r="N1162" s="1" t="s">
        <v>125</v>
      </c>
      <c r="O1162" s="1" t="s">
        <v>126</v>
      </c>
      <c r="P1162" s="1" t="s">
        <v>67</v>
      </c>
      <c r="Q1162" s="1" t="s">
        <v>68</v>
      </c>
      <c r="R1162" s="2">
        <v>1341349.3799999999</v>
      </c>
      <c r="S1162" s="1" t="s">
        <v>69</v>
      </c>
      <c r="T1162" s="3">
        <v>1.4114678876403636E-3</v>
      </c>
      <c r="U1162" s="4">
        <v>26492.99324665224</v>
      </c>
      <c r="V1162" s="4">
        <v>3973.9489869978361</v>
      </c>
      <c r="W1162" s="4">
        <v>22519.044259654405</v>
      </c>
      <c r="X1162" s="1" t="s">
        <v>13</v>
      </c>
    </row>
    <row r="1163" spans="1:24" x14ac:dyDescent="0.25">
      <c r="A1163" s="1" t="s">
        <v>53</v>
      </c>
      <c r="B1163" s="1" t="s">
        <v>54</v>
      </c>
      <c r="C1163" s="1" t="s">
        <v>135</v>
      </c>
      <c r="D1163" s="1" t="s">
        <v>136</v>
      </c>
      <c r="E1163" s="1" t="s">
        <v>57</v>
      </c>
      <c r="F1163" s="1" t="s">
        <v>58</v>
      </c>
      <c r="G1163" s="1" t="s">
        <v>59</v>
      </c>
      <c r="H1163" s="1" t="s">
        <v>223</v>
      </c>
      <c r="I1163" s="1" t="s">
        <v>15</v>
      </c>
      <c r="J1163" s="1" t="s">
        <v>61</v>
      </c>
      <c r="K1163" s="1" t="s">
        <v>62</v>
      </c>
      <c r="L1163" s="1" t="s">
        <v>127</v>
      </c>
      <c r="M1163" s="1" t="s">
        <v>128</v>
      </c>
      <c r="N1163" s="1" t="s">
        <v>224</v>
      </c>
      <c r="O1163" s="1" t="s">
        <v>225</v>
      </c>
      <c r="P1163" s="1" t="s">
        <v>67</v>
      </c>
      <c r="Q1163" s="1" t="s">
        <v>68</v>
      </c>
      <c r="R1163" s="2">
        <v>835973.59</v>
      </c>
      <c r="S1163" s="1" t="s">
        <v>69</v>
      </c>
      <c r="T1163" s="3">
        <v>8.7967377835626343E-4</v>
      </c>
      <c r="U1163" s="4">
        <v>16511.315399608735</v>
      </c>
      <c r="V1163" s="4">
        <v>2476.6973099413103</v>
      </c>
      <c r="W1163" s="4">
        <v>14034.618089667425</v>
      </c>
      <c r="X1163" s="1" t="s">
        <v>13</v>
      </c>
    </row>
    <row r="1164" spans="1:24" x14ac:dyDescent="0.25">
      <c r="A1164" s="1" t="s">
        <v>53</v>
      </c>
      <c r="B1164" s="1" t="s">
        <v>54</v>
      </c>
      <c r="C1164" s="1" t="s">
        <v>135</v>
      </c>
      <c r="D1164" s="1" t="s">
        <v>136</v>
      </c>
      <c r="E1164" s="1" t="s">
        <v>57</v>
      </c>
      <c r="F1164" s="1" t="s">
        <v>58</v>
      </c>
      <c r="G1164" s="1" t="s">
        <v>59</v>
      </c>
      <c r="H1164" s="1" t="s">
        <v>223</v>
      </c>
      <c r="I1164" s="1" t="s">
        <v>15</v>
      </c>
      <c r="J1164" s="1" t="s">
        <v>226</v>
      </c>
      <c r="K1164" s="1" t="s">
        <v>227</v>
      </c>
      <c r="L1164" s="1" t="s">
        <v>95</v>
      </c>
      <c r="M1164" s="1" t="s">
        <v>96</v>
      </c>
      <c r="N1164" s="1" t="s">
        <v>113</v>
      </c>
      <c r="O1164" s="1" t="s">
        <v>114</v>
      </c>
      <c r="P1164" s="1" t="s">
        <v>67</v>
      </c>
      <c r="Q1164" s="1" t="s">
        <v>68</v>
      </c>
      <c r="R1164" s="2">
        <v>17555.27</v>
      </c>
      <c r="S1164" s="1" t="s">
        <v>69</v>
      </c>
      <c r="T1164" s="3">
        <v>1.8472964787038741E-5</v>
      </c>
      <c r="U1164" s="4">
        <v>346.73415926367875</v>
      </c>
      <c r="V1164" s="4">
        <v>52.010123889551814</v>
      </c>
      <c r="W1164" s="4">
        <v>294.72403537412691</v>
      </c>
      <c r="X1164" s="1" t="s">
        <v>13</v>
      </c>
    </row>
    <row r="1165" spans="1:24" x14ac:dyDescent="0.25">
      <c r="A1165" s="1" t="s">
        <v>53</v>
      </c>
      <c r="B1165" s="1" t="s">
        <v>54</v>
      </c>
      <c r="C1165" s="1" t="s">
        <v>115</v>
      </c>
      <c r="D1165" s="1" t="s">
        <v>116</v>
      </c>
      <c r="E1165" s="1" t="s">
        <v>57</v>
      </c>
      <c r="F1165" s="1" t="s">
        <v>58</v>
      </c>
      <c r="G1165" s="1" t="s">
        <v>59</v>
      </c>
      <c r="H1165" s="1" t="s">
        <v>223</v>
      </c>
      <c r="I1165" s="1" t="s">
        <v>15</v>
      </c>
      <c r="J1165" s="1" t="s">
        <v>244</v>
      </c>
      <c r="K1165" s="1" t="s">
        <v>245</v>
      </c>
      <c r="L1165" s="1" t="s">
        <v>89</v>
      </c>
      <c r="M1165" s="1" t="s">
        <v>90</v>
      </c>
      <c r="N1165" s="1" t="s">
        <v>167</v>
      </c>
      <c r="O1165" s="1" t="s">
        <v>168</v>
      </c>
      <c r="P1165" s="1" t="s">
        <v>67</v>
      </c>
      <c r="Q1165" s="1" t="s">
        <v>68</v>
      </c>
      <c r="R1165" s="2">
        <v>5387.16</v>
      </c>
      <c r="S1165" s="1" t="s">
        <v>69</v>
      </c>
      <c r="T1165" s="3">
        <v>5.6687716555851101E-6</v>
      </c>
      <c r="U1165" s="4">
        <v>106.40180375573371</v>
      </c>
      <c r="V1165" s="4">
        <v>15.960270563360055</v>
      </c>
      <c r="W1165" s="4">
        <v>90.441533192373655</v>
      </c>
      <c r="X1165" s="1" t="s">
        <v>13</v>
      </c>
    </row>
    <row r="1166" spans="1:24" x14ac:dyDescent="0.25">
      <c r="A1166" s="1" t="s">
        <v>53</v>
      </c>
      <c r="B1166" s="1" t="s">
        <v>54</v>
      </c>
      <c r="C1166" s="1" t="s">
        <v>135</v>
      </c>
      <c r="D1166" s="1" t="s">
        <v>136</v>
      </c>
      <c r="E1166" s="1" t="s">
        <v>57</v>
      </c>
      <c r="F1166" s="1" t="s">
        <v>58</v>
      </c>
      <c r="G1166" s="1" t="s">
        <v>59</v>
      </c>
      <c r="H1166" s="1" t="s">
        <v>223</v>
      </c>
      <c r="I1166" s="1" t="s">
        <v>15</v>
      </c>
      <c r="J1166" s="1" t="s">
        <v>61</v>
      </c>
      <c r="K1166" s="1" t="s">
        <v>62</v>
      </c>
      <c r="L1166" s="1" t="s">
        <v>95</v>
      </c>
      <c r="M1166" s="1" t="s">
        <v>96</v>
      </c>
      <c r="N1166" s="1" t="s">
        <v>175</v>
      </c>
      <c r="O1166" s="1" t="s">
        <v>176</v>
      </c>
      <c r="P1166" s="1" t="s">
        <v>67</v>
      </c>
      <c r="Q1166" s="1" t="s">
        <v>68</v>
      </c>
      <c r="R1166" s="2">
        <v>772768.1</v>
      </c>
      <c r="S1166" s="1" t="s">
        <v>69</v>
      </c>
      <c r="T1166" s="3">
        <v>8.1316424639705522E-4</v>
      </c>
      <c r="U1166" s="4">
        <v>15262.943689233512</v>
      </c>
      <c r="V1166" s="4">
        <v>2289.441553385027</v>
      </c>
      <c r="W1166" s="4">
        <v>12973.502135848485</v>
      </c>
      <c r="X1166" s="1" t="s">
        <v>13</v>
      </c>
    </row>
    <row r="1167" spans="1:24" x14ac:dyDescent="0.25">
      <c r="A1167" s="1" t="s">
        <v>53</v>
      </c>
      <c r="B1167" s="1" t="s">
        <v>54</v>
      </c>
      <c r="C1167" s="1" t="s">
        <v>115</v>
      </c>
      <c r="D1167" s="1" t="s">
        <v>116</v>
      </c>
      <c r="E1167" s="1" t="s">
        <v>57</v>
      </c>
      <c r="F1167" s="1" t="s">
        <v>58</v>
      </c>
      <c r="G1167" s="1" t="s">
        <v>59</v>
      </c>
      <c r="H1167" s="1" t="s">
        <v>223</v>
      </c>
      <c r="I1167" s="1" t="s">
        <v>15</v>
      </c>
      <c r="J1167" s="1" t="s">
        <v>244</v>
      </c>
      <c r="K1167" s="1" t="s">
        <v>245</v>
      </c>
      <c r="L1167" s="1" t="s">
        <v>95</v>
      </c>
      <c r="M1167" s="1" t="s">
        <v>96</v>
      </c>
      <c r="N1167" s="1" t="s">
        <v>113</v>
      </c>
      <c r="O1167" s="1" t="s">
        <v>114</v>
      </c>
      <c r="P1167" s="1" t="s">
        <v>67</v>
      </c>
      <c r="Q1167" s="1" t="s">
        <v>68</v>
      </c>
      <c r="R1167" s="2">
        <v>34064.520000000004</v>
      </c>
      <c r="S1167" s="1" t="s">
        <v>69</v>
      </c>
      <c r="T1167" s="3">
        <v>3.5845229292820733E-5</v>
      </c>
      <c r="U1167" s="4">
        <v>672.80837622666991</v>
      </c>
      <c r="V1167" s="4">
        <v>100.92125643400048</v>
      </c>
      <c r="W1167" s="4">
        <v>571.88711979266941</v>
      </c>
      <c r="X1167" s="1" t="s">
        <v>13</v>
      </c>
    </row>
    <row r="1168" spans="1:24" x14ac:dyDescent="0.25">
      <c r="A1168" s="1" t="s">
        <v>53</v>
      </c>
      <c r="B1168" s="1" t="s">
        <v>54</v>
      </c>
      <c r="C1168" s="1" t="s">
        <v>115</v>
      </c>
      <c r="D1168" s="1" t="s">
        <v>116</v>
      </c>
      <c r="E1168" s="1" t="s">
        <v>57</v>
      </c>
      <c r="F1168" s="1" t="s">
        <v>58</v>
      </c>
      <c r="G1168" s="1" t="s">
        <v>59</v>
      </c>
      <c r="H1168" s="1" t="s">
        <v>223</v>
      </c>
      <c r="I1168" s="1" t="s">
        <v>15</v>
      </c>
      <c r="J1168" s="1" t="s">
        <v>61</v>
      </c>
      <c r="K1168" s="1" t="s">
        <v>62</v>
      </c>
      <c r="L1168" s="1" t="s">
        <v>95</v>
      </c>
      <c r="M1168" s="1" t="s">
        <v>96</v>
      </c>
      <c r="N1168" s="1" t="s">
        <v>175</v>
      </c>
      <c r="O1168" s="1" t="s">
        <v>176</v>
      </c>
      <c r="P1168" s="1" t="s">
        <v>67</v>
      </c>
      <c r="Q1168" s="1" t="s">
        <v>68</v>
      </c>
      <c r="R1168" s="2">
        <v>475744.66000000003</v>
      </c>
      <c r="S1168" s="1" t="s">
        <v>69</v>
      </c>
      <c r="T1168" s="3">
        <v>5.006140236978252E-4</v>
      </c>
      <c r="U1168" s="4">
        <v>9396.4333621348305</v>
      </c>
      <c r="V1168" s="4">
        <v>1409.4650043202246</v>
      </c>
      <c r="W1168" s="4">
        <v>7986.968357814606</v>
      </c>
      <c r="X1168" s="1" t="s">
        <v>13</v>
      </c>
    </row>
    <row r="1169" spans="1:24" x14ac:dyDescent="0.25">
      <c r="A1169" s="1" t="s">
        <v>53</v>
      </c>
      <c r="B1169" s="1" t="s">
        <v>54</v>
      </c>
      <c r="C1169" s="1" t="s">
        <v>79</v>
      </c>
      <c r="D1169" s="1" t="s">
        <v>80</v>
      </c>
      <c r="E1169" s="1" t="s">
        <v>57</v>
      </c>
      <c r="F1169" s="1" t="s">
        <v>58</v>
      </c>
      <c r="G1169" s="1" t="s">
        <v>59</v>
      </c>
      <c r="H1169" s="1" t="s">
        <v>223</v>
      </c>
      <c r="I1169" s="1" t="s">
        <v>15</v>
      </c>
      <c r="J1169" s="1" t="s">
        <v>61</v>
      </c>
      <c r="K1169" s="1" t="s">
        <v>62</v>
      </c>
      <c r="L1169" s="1" t="s">
        <v>89</v>
      </c>
      <c r="M1169" s="1" t="s">
        <v>90</v>
      </c>
      <c r="N1169" s="1" t="s">
        <v>167</v>
      </c>
      <c r="O1169" s="1" t="s">
        <v>168</v>
      </c>
      <c r="P1169" s="1" t="s">
        <v>67</v>
      </c>
      <c r="Q1169" s="1" t="s">
        <v>68</v>
      </c>
      <c r="R1169" s="2">
        <v>1129018.42</v>
      </c>
      <c r="S1169" s="1" t="s">
        <v>69</v>
      </c>
      <c r="T1169" s="3">
        <v>1.1880374107933467E-3</v>
      </c>
      <c r="U1169" s="4">
        <v>22299.244195726238</v>
      </c>
      <c r="V1169" s="4">
        <v>3344.8866293589358</v>
      </c>
      <c r="W1169" s="4">
        <v>18954.357566367304</v>
      </c>
      <c r="X1169" s="1" t="s">
        <v>13</v>
      </c>
    </row>
    <row r="1170" spans="1:24" x14ac:dyDescent="0.25">
      <c r="A1170" s="1" t="s">
        <v>53</v>
      </c>
      <c r="B1170" s="1" t="s">
        <v>54</v>
      </c>
      <c r="C1170" s="1" t="s">
        <v>103</v>
      </c>
      <c r="D1170" s="1" t="s">
        <v>104</v>
      </c>
      <c r="E1170" s="1" t="s">
        <v>57</v>
      </c>
      <c r="F1170" s="1" t="s">
        <v>58</v>
      </c>
      <c r="G1170" s="1" t="s">
        <v>59</v>
      </c>
      <c r="H1170" s="1" t="s">
        <v>223</v>
      </c>
      <c r="I1170" s="1" t="s">
        <v>15</v>
      </c>
      <c r="J1170" s="1" t="s">
        <v>61</v>
      </c>
      <c r="K1170" s="1" t="s">
        <v>62</v>
      </c>
      <c r="L1170" s="1" t="s">
        <v>63</v>
      </c>
      <c r="M1170" s="1" t="s">
        <v>64</v>
      </c>
      <c r="N1170" s="1" t="s">
        <v>107</v>
      </c>
      <c r="O1170" s="1" t="s">
        <v>108</v>
      </c>
      <c r="P1170" s="1" t="s">
        <v>67</v>
      </c>
      <c r="Q1170" s="1" t="s">
        <v>68</v>
      </c>
      <c r="R1170" s="2">
        <v>1602464.72</v>
      </c>
      <c r="S1170" s="1" t="s">
        <v>69</v>
      </c>
      <c r="T1170" s="3">
        <v>1.6862329286323648E-3</v>
      </c>
      <c r="U1170" s="4">
        <v>31650.282646687083</v>
      </c>
      <c r="V1170" s="4">
        <v>4747.5423970030624</v>
      </c>
      <c r="W1170" s="4">
        <v>26902.740249684019</v>
      </c>
      <c r="X1170" s="1" t="s">
        <v>13</v>
      </c>
    </row>
    <row r="1171" spans="1:24" x14ac:dyDescent="0.25">
      <c r="A1171" s="1" t="s">
        <v>53</v>
      </c>
      <c r="B1171" s="1" t="s">
        <v>54</v>
      </c>
      <c r="C1171" s="1" t="s">
        <v>103</v>
      </c>
      <c r="D1171" s="1" t="s">
        <v>104</v>
      </c>
      <c r="E1171" s="1" t="s">
        <v>57</v>
      </c>
      <c r="F1171" s="1" t="s">
        <v>58</v>
      </c>
      <c r="G1171" s="1" t="s">
        <v>59</v>
      </c>
      <c r="H1171" s="1" t="s">
        <v>223</v>
      </c>
      <c r="I1171" s="1" t="s">
        <v>15</v>
      </c>
      <c r="J1171" s="1" t="s">
        <v>226</v>
      </c>
      <c r="K1171" s="1" t="s">
        <v>227</v>
      </c>
      <c r="L1171" s="1" t="s">
        <v>89</v>
      </c>
      <c r="M1171" s="1" t="s">
        <v>90</v>
      </c>
      <c r="N1171" s="1" t="s">
        <v>91</v>
      </c>
      <c r="O1171" s="1" t="s">
        <v>92</v>
      </c>
      <c r="P1171" s="1" t="s">
        <v>67</v>
      </c>
      <c r="Q1171" s="1" t="s">
        <v>68</v>
      </c>
      <c r="R1171" s="2">
        <v>191025.38</v>
      </c>
      <c r="S1171" s="1" t="s">
        <v>69</v>
      </c>
      <c r="T1171" s="3">
        <v>2.0101115608992028E-4</v>
      </c>
      <c r="U1171" s="4">
        <v>3772.942514260661</v>
      </c>
      <c r="V1171" s="4">
        <v>565.94137713909913</v>
      </c>
      <c r="W1171" s="4">
        <v>3207.0011371215619</v>
      </c>
      <c r="X1171" s="1" t="s">
        <v>13</v>
      </c>
    </row>
    <row r="1172" spans="1:24" x14ac:dyDescent="0.25">
      <c r="A1172" s="1" t="s">
        <v>53</v>
      </c>
      <c r="B1172" s="1" t="s">
        <v>54</v>
      </c>
      <c r="C1172" s="1" t="s">
        <v>143</v>
      </c>
      <c r="D1172" s="1" t="s">
        <v>144</v>
      </c>
      <c r="E1172" s="1" t="s">
        <v>57</v>
      </c>
      <c r="F1172" s="1" t="s">
        <v>58</v>
      </c>
      <c r="G1172" s="1" t="s">
        <v>59</v>
      </c>
      <c r="H1172" s="1" t="s">
        <v>223</v>
      </c>
      <c r="I1172" s="1" t="s">
        <v>15</v>
      </c>
      <c r="J1172" s="1" t="s">
        <v>61</v>
      </c>
      <c r="K1172" s="1" t="s">
        <v>62</v>
      </c>
      <c r="L1172" s="1" t="s">
        <v>89</v>
      </c>
      <c r="M1172" s="1" t="s">
        <v>90</v>
      </c>
      <c r="N1172" s="1" t="s">
        <v>167</v>
      </c>
      <c r="O1172" s="1" t="s">
        <v>168</v>
      </c>
      <c r="P1172" s="1" t="s">
        <v>67</v>
      </c>
      <c r="Q1172" s="1" t="s">
        <v>68</v>
      </c>
      <c r="R1172" s="2">
        <v>488974.55</v>
      </c>
      <c r="S1172" s="1" t="s">
        <v>69</v>
      </c>
      <c r="T1172" s="3">
        <v>5.1453550095829426E-4</v>
      </c>
      <c r="U1172" s="4">
        <v>9657.7369357227581</v>
      </c>
      <c r="V1172" s="4">
        <v>1448.6605403584138</v>
      </c>
      <c r="W1172" s="4">
        <v>8209.0763953643436</v>
      </c>
      <c r="X1172" s="1" t="s">
        <v>13</v>
      </c>
    </row>
    <row r="1173" spans="1:24" x14ac:dyDescent="0.25">
      <c r="A1173" s="1" t="s">
        <v>53</v>
      </c>
      <c r="B1173" s="1" t="s">
        <v>54</v>
      </c>
      <c r="C1173" s="1" t="s">
        <v>143</v>
      </c>
      <c r="D1173" s="1" t="s">
        <v>144</v>
      </c>
      <c r="E1173" s="1" t="s">
        <v>57</v>
      </c>
      <c r="F1173" s="1" t="s">
        <v>58</v>
      </c>
      <c r="G1173" s="1" t="s">
        <v>59</v>
      </c>
      <c r="H1173" s="1" t="s">
        <v>223</v>
      </c>
      <c r="I1173" s="1" t="s">
        <v>15</v>
      </c>
      <c r="J1173" s="1" t="s">
        <v>61</v>
      </c>
      <c r="K1173" s="1" t="s">
        <v>62</v>
      </c>
      <c r="L1173" s="1" t="s">
        <v>198</v>
      </c>
      <c r="M1173" s="1" t="s">
        <v>199</v>
      </c>
      <c r="N1173" s="1" t="s">
        <v>200</v>
      </c>
      <c r="O1173" s="1" t="s">
        <v>201</v>
      </c>
      <c r="P1173" s="1" t="s">
        <v>67</v>
      </c>
      <c r="Q1173" s="1" t="s">
        <v>68</v>
      </c>
      <c r="R1173" s="2">
        <v>19392.21</v>
      </c>
      <c r="S1173" s="1" t="s">
        <v>69</v>
      </c>
      <c r="T1173" s="3">
        <v>2.0405930098076562E-5</v>
      </c>
      <c r="U1173" s="4">
        <v>383.01556345272405</v>
      </c>
      <c r="V1173" s="4">
        <v>57.452334517908604</v>
      </c>
      <c r="W1173" s="4">
        <v>325.56322893481541</v>
      </c>
      <c r="X1173" s="1" t="s">
        <v>13</v>
      </c>
    </row>
    <row r="1174" spans="1:24" x14ac:dyDescent="0.25">
      <c r="A1174" s="1" t="s">
        <v>53</v>
      </c>
      <c r="B1174" s="1" t="s">
        <v>54</v>
      </c>
      <c r="C1174" s="1" t="s">
        <v>76</v>
      </c>
      <c r="D1174" s="1" t="s">
        <v>77</v>
      </c>
      <c r="E1174" s="1" t="s">
        <v>57</v>
      </c>
      <c r="F1174" s="1" t="s">
        <v>58</v>
      </c>
      <c r="G1174" s="1" t="s">
        <v>59</v>
      </c>
      <c r="H1174" s="1" t="s">
        <v>223</v>
      </c>
      <c r="I1174" s="1" t="s">
        <v>15</v>
      </c>
      <c r="J1174" s="1" t="s">
        <v>61</v>
      </c>
      <c r="K1174" s="1" t="s">
        <v>62</v>
      </c>
      <c r="L1174" s="1" t="s">
        <v>89</v>
      </c>
      <c r="M1174" s="1" t="s">
        <v>90</v>
      </c>
      <c r="N1174" s="1" t="s">
        <v>91</v>
      </c>
      <c r="O1174" s="1" t="s">
        <v>92</v>
      </c>
      <c r="P1174" s="1" t="s">
        <v>67</v>
      </c>
      <c r="Q1174" s="1" t="s">
        <v>68</v>
      </c>
      <c r="R1174" s="2">
        <v>572640.74</v>
      </c>
      <c r="S1174" s="1" t="s">
        <v>69</v>
      </c>
      <c r="T1174" s="3">
        <v>6.0257530790718721E-4</v>
      </c>
      <c r="U1174" s="4">
        <v>11310.227956848903</v>
      </c>
      <c r="V1174" s="4">
        <v>1696.5341935273354</v>
      </c>
      <c r="W1174" s="4">
        <v>9613.6937633215675</v>
      </c>
      <c r="X1174" s="1" t="s">
        <v>13</v>
      </c>
    </row>
    <row r="1175" spans="1:24" x14ac:dyDescent="0.25">
      <c r="A1175" s="1" t="s">
        <v>53</v>
      </c>
      <c r="B1175" s="1" t="s">
        <v>54</v>
      </c>
      <c r="C1175" s="1" t="s">
        <v>135</v>
      </c>
      <c r="D1175" s="1" t="s">
        <v>136</v>
      </c>
      <c r="E1175" s="1" t="s">
        <v>57</v>
      </c>
      <c r="F1175" s="1" t="s">
        <v>58</v>
      </c>
      <c r="G1175" s="1" t="s">
        <v>59</v>
      </c>
      <c r="H1175" s="1" t="s">
        <v>223</v>
      </c>
      <c r="I1175" s="1" t="s">
        <v>15</v>
      </c>
      <c r="J1175" s="1" t="s">
        <v>226</v>
      </c>
      <c r="K1175" s="1" t="s">
        <v>227</v>
      </c>
      <c r="L1175" s="1" t="s">
        <v>63</v>
      </c>
      <c r="M1175" s="1" t="s">
        <v>64</v>
      </c>
      <c r="N1175" s="1" t="s">
        <v>107</v>
      </c>
      <c r="O1175" s="1" t="s">
        <v>108</v>
      </c>
      <c r="P1175" s="1" t="s">
        <v>67</v>
      </c>
      <c r="Q1175" s="1" t="s">
        <v>68</v>
      </c>
      <c r="R1175" s="2">
        <v>34214.35</v>
      </c>
      <c r="S1175" s="1" t="s">
        <v>69</v>
      </c>
      <c r="T1175" s="3">
        <v>3.6002891596735276E-5</v>
      </c>
      <c r="U1175" s="4">
        <v>675.76766874011309</v>
      </c>
      <c r="V1175" s="4">
        <v>101.36515031101696</v>
      </c>
      <c r="W1175" s="4">
        <v>574.40251842909606</v>
      </c>
      <c r="X1175" s="1" t="s">
        <v>13</v>
      </c>
    </row>
    <row r="1176" spans="1:24" x14ac:dyDescent="0.25">
      <c r="A1176" s="1" t="s">
        <v>53</v>
      </c>
      <c r="B1176" s="1" t="s">
        <v>54</v>
      </c>
      <c r="C1176" s="1" t="s">
        <v>109</v>
      </c>
      <c r="D1176" s="1" t="s">
        <v>110</v>
      </c>
      <c r="E1176" s="1" t="s">
        <v>57</v>
      </c>
      <c r="F1176" s="1" t="s">
        <v>58</v>
      </c>
      <c r="G1176" s="1" t="s">
        <v>59</v>
      </c>
      <c r="H1176" s="1" t="s">
        <v>223</v>
      </c>
      <c r="I1176" s="1" t="s">
        <v>15</v>
      </c>
      <c r="J1176" s="1" t="s">
        <v>270</v>
      </c>
      <c r="K1176" s="1" t="s">
        <v>271</v>
      </c>
      <c r="L1176" s="1" t="s">
        <v>177</v>
      </c>
      <c r="M1176" s="1" t="s">
        <v>178</v>
      </c>
      <c r="N1176" s="1" t="s">
        <v>185</v>
      </c>
      <c r="O1176" s="1" t="s">
        <v>186</v>
      </c>
      <c r="P1176" s="1" t="s">
        <v>67</v>
      </c>
      <c r="Q1176" s="1" t="s">
        <v>68</v>
      </c>
      <c r="R1176" s="2">
        <v>4737.79</v>
      </c>
      <c r="S1176" s="1" t="s">
        <v>69</v>
      </c>
      <c r="T1176" s="3">
        <v>4.9854560959976282E-6</v>
      </c>
      <c r="U1176" s="4">
        <v>93.576096090681872</v>
      </c>
      <c r="V1176" s="4">
        <v>14.03641441360228</v>
      </c>
      <c r="W1176" s="4">
        <v>79.539681677079585</v>
      </c>
      <c r="X1176" s="1" t="s">
        <v>13</v>
      </c>
    </row>
    <row r="1177" spans="1:24" x14ac:dyDescent="0.25">
      <c r="A1177" s="1" t="s">
        <v>53</v>
      </c>
      <c r="B1177" s="1" t="s">
        <v>54</v>
      </c>
      <c r="C1177" s="1" t="s">
        <v>115</v>
      </c>
      <c r="D1177" s="1" t="s">
        <v>116</v>
      </c>
      <c r="E1177" s="1" t="s">
        <v>57</v>
      </c>
      <c r="F1177" s="1" t="s">
        <v>58</v>
      </c>
      <c r="G1177" s="1" t="s">
        <v>59</v>
      </c>
      <c r="H1177" s="1" t="s">
        <v>223</v>
      </c>
      <c r="I1177" s="1" t="s">
        <v>15</v>
      </c>
      <c r="J1177" s="1" t="s">
        <v>226</v>
      </c>
      <c r="K1177" s="1" t="s">
        <v>227</v>
      </c>
      <c r="L1177" s="1" t="s">
        <v>63</v>
      </c>
      <c r="M1177" s="1" t="s">
        <v>64</v>
      </c>
      <c r="N1177" s="1" t="s">
        <v>65</v>
      </c>
      <c r="O1177" s="1" t="s">
        <v>66</v>
      </c>
      <c r="P1177" s="1" t="s">
        <v>67</v>
      </c>
      <c r="Q1177" s="1" t="s">
        <v>68</v>
      </c>
      <c r="R1177" s="2">
        <v>3040.62</v>
      </c>
      <c r="S1177" s="1" t="s">
        <v>69</v>
      </c>
      <c r="T1177" s="3">
        <v>3.1995672063583035E-6</v>
      </c>
      <c r="U1177" s="4">
        <v>60.05528934276299</v>
      </c>
      <c r="V1177" s="4">
        <v>9.0082934014144485</v>
      </c>
      <c r="W1177" s="4">
        <v>51.046995941348541</v>
      </c>
      <c r="X1177" s="1" t="s">
        <v>13</v>
      </c>
    </row>
    <row r="1178" spans="1:24" x14ac:dyDescent="0.25">
      <c r="A1178" s="1" t="s">
        <v>53</v>
      </c>
      <c r="B1178" s="1" t="s">
        <v>54</v>
      </c>
      <c r="C1178" s="1" t="s">
        <v>109</v>
      </c>
      <c r="D1178" s="1" t="s">
        <v>110</v>
      </c>
      <c r="E1178" s="1" t="s">
        <v>57</v>
      </c>
      <c r="F1178" s="1" t="s">
        <v>58</v>
      </c>
      <c r="G1178" s="1" t="s">
        <v>59</v>
      </c>
      <c r="H1178" s="1" t="s">
        <v>223</v>
      </c>
      <c r="I1178" s="1" t="s">
        <v>15</v>
      </c>
      <c r="J1178" s="1" t="s">
        <v>61</v>
      </c>
      <c r="K1178" s="1" t="s">
        <v>62</v>
      </c>
      <c r="L1178" s="1" t="s">
        <v>89</v>
      </c>
      <c r="M1178" s="1" t="s">
        <v>90</v>
      </c>
      <c r="N1178" s="1" t="s">
        <v>121</v>
      </c>
      <c r="O1178" s="1" t="s">
        <v>122</v>
      </c>
      <c r="P1178" s="1" t="s">
        <v>67</v>
      </c>
      <c r="Q1178" s="1" t="s">
        <v>68</v>
      </c>
      <c r="R1178" s="2">
        <v>405223.34</v>
      </c>
      <c r="S1178" s="1" t="s">
        <v>69</v>
      </c>
      <c r="T1178" s="3">
        <v>4.2640622962257079E-4</v>
      </c>
      <c r="U1178" s="4">
        <v>8003.5666844725183</v>
      </c>
      <c r="V1178" s="4">
        <v>1200.5350026708777</v>
      </c>
      <c r="W1178" s="4">
        <v>6803.0316818016408</v>
      </c>
      <c r="X1178" s="1" t="s">
        <v>13</v>
      </c>
    </row>
    <row r="1179" spans="1:24" x14ac:dyDescent="0.25">
      <c r="A1179" s="1" t="s">
        <v>53</v>
      </c>
      <c r="B1179" s="1" t="s">
        <v>54</v>
      </c>
      <c r="C1179" s="1" t="s">
        <v>115</v>
      </c>
      <c r="D1179" s="1" t="s">
        <v>116</v>
      </c>
      <c r="E1179" s="1" t="s">
        <v>57</v>
      </c>
      <c r="F1179" s="1" t="s">
        <v>58</v>
      </c>
      <c r="G1179" s="1" t="s">
        <v>59</v>
      </c>
      <c r="H1179" s="1" t="s">
        <v>223</v>
      </c>
      <c r="I1179" s="1" t="s">
        <v>15</v>
      </c>
      <c r="J1179" s="1" t="s">
        <v>61</v>
      </c>
      <c r="K1179" s="1" t="s">
        <v>62</v>
      </c>
      <c r="L1179" s="1" t="s">
        <v>127</v>
      </c>
      <c r="M1179" s="1" t="s">
        <v>128</v>
      </c>
      <c r="N1179" s="1" t="s">
        <v>129</v>
      </c>
      <c r="O1179" s="1" t="s">
        <v>130</v>
      </c>
      <c r="P1179" s="1" t="s">
        <v>67</v>
      </c>
      <c r="Q1179" s="1" t="s">
        <v>68</v>
      </c>
      <c r="R1179" s="2">
        <v>375908.57</v>
      </c>
      <c r="S1179" s="1" t="s">
        <v>69</v>
      </c>
      <c r="T1179" s="3">
        <v>3.9555904163001126E-4</v>
      </c>
      <c r="U1179" s="4">
        <v>7424.5706263111724</v>
      </c>
      <c r="V1179" s="4">
        <v>1113.6855939466759</v>
      </c>
      <c r="W1179" s="4">
        <v>6310.8850323644965</v>
      </c>
      <c r="X1179" s="1" t="s">
        <v>13</v>
      </c>
    </row>
    <row r="1180" spans="1:24" x14ac:dyDescent="0.25">
      <c r="A1180" s="1" t="s">
        <v>53</v>
      </c>
      <c r="B1180" s="1" t="s">
        <v>54</v>
      </c>
      <c r="C1180" s="1" t="s">
        <v>115</v>
      </c>
      <c r="D1180" s="1" t="s">
        <v>116</v>
      </c>
      <c r="E1180" s="1" t="s">
        <v>57</v>
      </c>
      <c r="F1180" s="1" t="s">
        <v>58</v>
      </c>
      <c r="G1180" s="1" t="s">
        <v>59</v>
      </c>
      <c r="H1180" s="1" t="s">
        <v>223</v>
      </c>
      <c r="I1180" s="1" t="s">
        <v>15</v>
      </c>
      <c r="J1180" s="1" t="s">
        <v>61</v>
      </c>
      <c r="K1180" s="1" t="s">
        <v>62</v>
      </c>
      <c r="L1180" s="1" t="s">
        <v>63</v>
      </c>
      <c r="M1180" s="1" t="s">
        <v>64</v>
      </c>
      <c r="N1180" s="1" t="s">
        <v>65</v>
      </c>
      <c r="O1180" s="1" t="s">
        <v>66</v>
      </c>
      <c r="P1180" s="1" t="s">
        <v>67</v>
      </c>
      <c r="Q1180" s="1" t="s">
        <v>68</v>
      </c>
      <c r="R1180" s="2">
        <v>150440.76999999999</v>
      </c>
      <c r="S1180" s="1" t="s">
        <v>69</v>
      </c>
      <c r="T1180" s="3">
        <v>1.5830500167442562E-4</v>
      </c>
      <c r="U1180" s="4">
        <v>2971.3558324611618</v>
      </c>
      <c r="V1180" s="4">
        <v>445.70337486917424</v>
      </c>
      <c r="W1180" s="4">
        <v>2525.6524575919875</v>
      </c>
      <c r="X1180" s="1" t="s">
        <v>13</v>
      </c>
    </row>
    <row r="1181" spans="1:24" x14ac:dyDescent="0.25">
      <c r="A1181" s="1" t="s">
        <v>53</v>
      </c>
      <c r="B1181" s="1" t="s">
        <v>54</v>
      </c>
      <c r="C1181" s="1" t="s">
        <v>79</v>
      </c>
      <c r="D1181" s="1" t="s">
        <v>80</v>
      </c>
      <c r="E1181" s="1" t="s">
        <v>57</v>
      </c>
      <c r="F1181" s="1" t="s">
        <v>58</v>
      </c>
      <c r="G1181" s="1" t="s">
        <v>59</v>
      </c>
      <c r="H1181" s="1" t="s">
        <v>223</v>
      </c>
      <c r="I1181" s="1" t="s">
        <v>15</v>
      </c>
      <c r="J1181" s="1" t="s">
        <v>61</v>
      </c>
      <c r="K1181" s="1" t="s">
        <v>62</v>
      </c>
      <c r="L1181" s="1" t="s">
        <v>63</v>
      </c>
      <c r="M1181" s="1" t="s">
        <v>64</v>
      </c>
      <c r="N1181" s="1" t="s">
        <v>157</v>
      </c>
      <c r="O1181" s="1" t="s">
        <v>158</v>
      </c>
      <c r="P1181" s="1" t="s">
        <v>67</v>
      </c>
      <c r="Q1181" s="1" t="s">
        <v>68</v>
      </c>
      <c r="R1181" s="2">
        <v>505615.05</v>
      </c>
      <c r="S1181" s="1" t="s">
        <v>69</v>
      </c>
      <c r="T1181" s="3">
        <v>5.3204587650584878E-4</v>
      </c>
      <c r="U1181" s="4">
        <v>9986.4034715964426</v>
      </c>
      <c r="V1181" s="4">
        <v>1497.9605207394663</v>
      </c>
      <c r="W1181" s="4">
        <v>8488.4429508569756</v>
      </c>
      <c r="X1181" s="1" t="s">
        <v>13</v>
      </c>
    </row>
    <row r="1182" spans="1:24" x14ac:dyDescent="0.25">
      <c r="A1182" s="1" t="s">
        <v>53</v>
      </c>
      <c r="B1182" s="1" t="s">
        <v>54</v>
      </c>
      <c r="C1182" s="1" t="s">
        <v>115</v>
      </c>
      <c r="D1182" s="1" t="s">
        <v>116</v>
      </c>
      <c r="E1182" s="1" t="s">
        <v>57</v>
      </c>
      <c r="F1182" s="1" t="s">
        <v>58</v>
      </c>
      <c r="G1182" s="1" t="s">
        <v>59</v>
      </c>
      <c r="H1182" s="1" t="s">
        <v>223</v>
      </c>
      <c r="I1182" s="1" t="s">
        <v>15</v>
      </c>
      <c r="J1182" s="1" t="s">
        <v>61</v>
      </c>
      <c r="K1182" s="1" t="s">
        <v>62</v>
      </c>
      <c r="L1182" s="1" t="s">
        <v>82</v>
      </c>
      <c r="M1182" s="1" t="s">
        <v>83</v>
      </c>
      <c r="N1182" s="1" t="s">
        <v>84</v>
      </c>
      <c r="O1182" s="1" t="s">
        <v>85</v>
      </c>
      <c r="P1182" s="1" t="s">
        <v>67</v>
      </c>
      <c r="Q1182" s="1" t="s">
        <v>68</v>
      </c>
      <c r="R1182" s="2">
        <v>13139.76</v>
      </c>
      <c r="S1182" s="1" t="s">
        <v>69</v>
      </c>
      <c r="T1182" s="3">
        <v>1.382663575041228E-5</v>
      </c>
      <c r="U1182" s="4">
        <v>259.52341584757829</v>
      </c>
      <c r="V1182" s="4">
        <v>38.928512377136741</v>
      </c>
      <c r="W1182" s="4">
        <v>220.59490347044155</v>
      </c>
      <c r="X1182" s="1" t="s">
        <v>13</v>
      </c>
    </row>
    <row r="1183" spans="1:24" x14ac:dyDescent="0.25">
      <c r="A1183" s="1" t="s">
        <v>53</v>
      </c>
      <c r="B1183" s="1" t="s">
        <v>54</v>
      </c>
      <c r="C1183" s="1" t="s">
        <v>173</v>
      </c>
      <c r="D1183" s="1" t="s">
        <v>174</v>
      </c>
      <c r="E1183" s="1" t="s">
        <v>57</v>
      </c>
      <c r="F1183" s="1" t="s">
        <v>58</v>
      </c>
      <c r="G1183" s="1" t="s">
        <v>59</v>
      </c>
      <c r="H1183" s="1" t="s">
        <v>223</v>
      </c>
      <c r="I1183" s="1" t="s">
        <v>15</v>
      </c>
      <c r="J1183" s="1" t="s">
        <v>61</v>
      </c>
      <c r="K1183" s="1" t="s">
        <v>62</v>
      </c>
      <c r="L1183" s="1" t="s">
        <v>63</v>
      </c>
      <c r="M1183" s="1" t="s">
        <v>64</v>
      </c>
      <c r="N1183" s="1" t="s">
        <v>157</v>
      </c>
      <c r="O1183" s="1" t="s">
        <v>158</v>
      </c>
      <c r="P1183" s="1" t="s">
        <v>67</v>
      </c>
      <c r="Q1183" s="1" t="s">
        <v>68</v>
      </c>
      <c r="R1183" s="2">
        <v>164913.30000000002</v>
      </c>
      <c r="S1183" s="1" t="s">
        <v>69</v>
      </c>
      <c r="T1183" s="3">
        <v>1.7353407744878641E-4</v>
      </c>
      <c r="U1183" s="4">
        <v>3257.2027902105092</v>
      </c>
      <c r="V1183" s="4">
        <v>488.58041853157636</v>
      </c>
      <c r="W1183" s="4">
        <v>2768.6223716789327</v>
      </c>
      <c r="X1183" s="1" t="s">
        <v>13</v>
      </c>
    </row>
    <row r="1184" spans="1:24" x14ac:dyDescent="0.25">
      <c r="A1184" s="1" t="s">
        <v>53</v>
      </c>
      <c r="B1184" s="1" t="s">
        <v>54</v>
      </c>
      <c r="C1184" s="1" t="s">
        <v>115</v>
      </c>
      <c r="D1184" s="1" t="s">
        <v>116</v>
      </c>
      <c r="E1184" s="1" t="s">
        <v>57</v>
      </c>
      <c r="F1184" s="1" t="s">
        <v>58</v>
      </c>
      <c r="G1184" s="1" t="s">
        <v>59</v>
      </c>
      <c r="H1184" s="1" t="s">
        <v>223</v>
      </c>
      <c r="I1184" s="1" t="s">
        <v>15</v>
      </c>
      <c r="J1184" s="1" t="s">
        <v>244</v>
      </c>
      <c r="K1184" s="1" t="s">
        <v>245</v>
      </c>
      <c r="L1184" s="1" t="s">
        <v>82</v>
      </c>
      <c r="M1184" s="1" t="s">
        <v>83</v>
      </c>
      <c r="N1184" s="1" t="s">
        <v>101</v>
      </c>
      <c r="O1184" s="1" t="s">
        <v>102</v>
      </c>
      <c r="P1184" s="1" t="s">
        <v>67</v>
      </c>
      <c r="Q1184" s="1" t="s">
        <v>68</v>
      </c>
      <c r="R1184" s="2">
        <v>87931.83</v>
      </c>
      <c r="S1184" s="1" t="s">
        <v>69</v>
      </c>
      <c r="T1184" s="3">
        <v>9.2528431590620751E-5</v>
      </c>
      <c r="U1184" s="4">
        <v>1736.7416819887546</v>
      </c>
      <c r="V1184" s="4">
        <v>260.5112522983132</v>
      </c>
      <c r="W1184" s="4">
        <v>1476.2304296904415</v>
      </c>
      <c r="X1184" s="1" t="s">
        <v>13</v>
      </c>
    </row>
    <row r="1185" spans="1:24" x14ac:dyDescent="0.25">
      <c r="A1185" s="1" t="s">
        <v>53</v>
      </c>
      <c r="B1185" s="1" t="s">
        <v>54</v>
      </c>
      <c r="C1185" s="1" t="s">
        <v>74</v>
      </c>
      <c r="D1185" s="1" t="s">
        <v>75</v>
      </c>
      <c r="E1185" s="1" t="s">
        <v>57</v>
      </c>
      <c r="F1185" s="1" t="s">
        <v>58</v>
      </c>
      <c r="G1185" s="1" t="s">
        <v>59</v>
      </c>
      <c r="H1185" s="1" t="s">
        <v>223</v>
      </c>
      <c r="I1185" s="1" t="s">
        <v>15</v>
      </c>
      <c r="J1185" s="1" t="s">
        <v>270</v>
      </c>
      <c r="K1185" s="1" t="s">
        <v>271</v>
      </c>
      <c r="L1185" s="1" t="s">
        <v>177</v>
      </c>
      <c r="M1185" s="1" t="s">
        <v>178</v>
      </c>
      <c r="N1185" s="1" t="s">
        <v>185</v>
      </c>
      <c r="O1185" s="1" t="s">
        <v>186</v>
      </c>
      <c r="P1185" s="1" t="s">
        <v>67</v>
      </c>
      <c r="Q1185" s="1" t="s">
        <v>68</v>
      </c>
      <c r="R1185" s="2">
        <v>75368.150000000009</v>
      </c>
      <c r="S1185" s="1" t="s">
        <v>69</v>
      </c>
      <c r="T1185" s="3">
        <v>7.9307990194070162E-5</v>
      </c>
      <c r="U1185" s="4">
        <v>1488.5964229264964</v>
      </c>
      <c r="V1185" s="4">
        <v>223.28946343897445</v>
      </c>
      <c r="W1185" s="4">
        <v>1265.3069594875219</v>
      </c>
      <c r="X1185" s="1" t="s">
        <v>13</v>
      </c>
    </row>
    <row r="1186" spans="1:24" x14ac:dyDescent="0.25">
      <c r="A1186" s="1" t="s">
        <v>53</v>
      </c>
      <c r="B1186" s="1" t="s">
        <v>54</v>
      </c>
      <c r="C1186" s="1" t="s">
        <v>79</v>
      </c>
      <c r="D1186" s="1" t="s">
        <v>80</v>
      </c>
      <c r="E1186" s="1" t="s">
        <v>57</v>
      </c>
      <c r="F1186" s="1" t="s">
        <v>58</v>
      </c>
      <c r="G1186" s="1" t="s">
        <v>59</v>
      </c>
      <c r="H1186" s="1" t="s">
        <v>223</v>
      </c>
      <c r="I1186" s="1" t="s">
        <v>15</v>
      </c>
      <c r="J1186" s="1" t="s">
        <v>61</v>
      </c>
      <c r="K1186" s="1" t="s">
        <v>62</v>
      </c>
      <c r="L1186" s="1" t="s">
        <v>127</v>
      </c>
      <c r="M1186" s="1" t="s">
        <v>128</v>
      </c>
      <c r="N1186" s="1" t="s">
        <v>230</v>
      </c>
      <c r="O1186" s="1" t="s">
        <v>231</v>
      </c>
      <c r="P1186" s="1" t="s">
        <v>67</v>
      </c>
      <c r="Q1186" s="1" t="s">
        <v>68</v>
      </c>
      <c r="R1186" s="2">
        <v>860647.21</v>
      </c>
      <c r="S1186" s="1" t="s">
        <v>69</v>
      </c>
      <c r="T1186" s="3">
        <v>9.0563720207055413E-4</v>
      </c>
      <c r="U1186" s="4">
        <v>16998.644098437722</v>
      </c>
      <c r="V1186" s="4">
        <v>2549.7966147656584</v>
      </c>
      <c r="W1186" s="4">
        <v>14448.847483672063</v>
      </c>
      <c r="X1186" s="1" t="s">
        <v>13</v>
      </c>
    </row>
    <row r="1187" spans="1:24" x14ac:dyDescent="0.25">
      <c r="A1187" s="1" t="s">
        <v>53</v>
      </c>
      <c r="B1187" s="1" t="s">
        <v>54</v>
      </c>
      <c r="C1187" s="1" t="s">
        <v>76</v>
      </c>
      <c r="D1187" s="1" t="s">
        <v>77</v>
      </c>
      <c r="E1187" s="1" t="s">
        <v>57</v>
      </c>
      <c r="F1187" s="1" t="s">
        <v>58</v>
      </c>
      <c r="G1187" s="1" t="s">
        <v>59</v>
      </c>
      <c r="H1187" s="1" t="s">
        <v>223</v>
      </c>
      <c r="I1187" s="1" t="s">
        <v>15</v>
      </c>
      <c r="J1187" s="1" t="s">
        <v>242</v>
      </c>
      <c r="K1187" s="1" t="s">
        <v>243</v>
      </c>
      <c r="L1187" s="1" t="s">
        <v>82</v>
      </c>
      <c r="M1187" s="1" t="s">
        <v>83</v>
      </c>
      <c r="N1187" s="1" t="s">
        <v>101</v>
      </c>
      <c r="O1187" s="1" t="s">
        <v>102</v>
      </c>
      <c r="P1187" s="1" t="s">
        <v>67</v>
      </c>
      <c r="Q1187" s="1" t="s">
        <v>68</v>
      </c>
      <c r="R1187" s="2">
        <v>29925.68</v>
      </c>
      <c r="S1187" s="1" t="s">
        <v>69</v>
      </c>
      <c r="T1187" s="3">
        <v>3.1490033070877835E-5</v>
      </c>
      <c r="U1187" s="4">
        <v>591.06214231930846</v>
      </c>
      <c r="V1187" s="4">
        <v>88.659321347896267</v>
      </c>
      <c r="W1187" s="4">
        <v>502.40282097141215</v>
      </c>
      <c r="X1187" s="1" t="s">
        <v>13</v>
      </c>
    </row>
    <row r="1188" spans="1:24" x14ac:dyDescent="0.25">
      <c r="A1188" s="1" t="s">
        <v>53</v>
      </c>
      <c r="B1188" s="1" t="s">
        <v>54</v>
      </c>
      <c r="C1188" s="1" t="s">
        <v>135</v>
      </c>
      <c r="D1188" s="1" t="s">
        <v>136</v>
      </c>
      <c r="E1188" s="1" t="s">
        <v>57</v>
      </c>
      <c r="F1188" s="1" t="s">
        <v>58</v>
      </c>
      <c r="G1188" s="1" t="s">
        <v>59</v>
      </c>
      <c r="H1188" s="1" t="s">
        <v>223</v>
      </c>
      <c r="I1188" s="1" t="s">
        <v>15</v>
      </c>
      <c r="J1188" s="1" t="s">
        <v>61</v>
      </c>
      <c r="K1188" s="1" t="s">
        <v>62</v>
      </c>
      <c r="L1188" s="1" t="s">
        <v>127</v>
      </c>
      <c r="M1188" s="1" t="s">
        <v>128</v>
      </c>
      <c r="N1188" s="1" t="s">
        <v>228</v>
      </c>
      <c r="O1188" s="1" t="s">
        <v>229</v>
      </c>
      <c r="P1188" s="1" t="s">
        <v>67</v>
      </c>
      <c r="Q1188" s="1" t="s">
        <v>68</v>
      </c>
      <c r="R1188" s="2">
        <v>612458.17000000004</v>
      </c>
      <c r="S1188" s="1" t="s">
        <v>69</v>
      </c>
      <c r="T1188" s="3">
        <v>6.4447417829199935E-4</v>
      </c>
      <c r="U1188" s="4">
        <v>12096.662065529112</v>
      </c>
      <c r="V1188" s="4">
        <v>1814.4993098293667</v>
      </c>
      <c r="W1188" s="4">
        <v>10282.162755699745</v>
      </c>
      <c r="X1188" s="1" t="s">
        <v>13</v>
      </c>
    </row>
    <row r="1189" spans="1:24" x14ac:dyDescent="0.25">
      <c r="A1189" s="1" t="s">
        <v>53</v>
      </c>
      <c r="B1189" s="1" t="s">
        <v>54</v>
      </c>
      <c r="C1189" s="1" t="s">
        <v>135</v>
      </c>
      <c r="D1189" s="1" t="s">
        <v>136</v>
      </c>
      <c r="E1189" s="1" t="s">
        <v>57</v>
      </c>
      <c r="F1189" s="1" t="s">
        <v>58</v>
      </c>
      <c r="G1189" s="1" t="s">
        <v>59</v>
      </c>
      <c r="H1189" s="1" t="s">
        <v>223</v>
      </c>
      <c r="I1189" s="1" t="s">
        <v>15</v>
      </c>
      <c r="J1189" s="1" t="s">
        <v>61</v>
      </c>
      <c r="K1189" s="1" t="s">
        <v>62</v>
      </c>
      <c r="L1189" s="1" t="s">
        <v>198</v>
      </c>
      <c r="M1189" s="1" t="s">
        <v>199</v>
      </c>
      <c r="N1189" s="1" t="s">
        <v>200</v>
      </c>
      <c r="O1189" s="1" t="s">
        <v>201</v>
      </c>
      <c r="P1189" s="1" t="s">
        <v>67</v>
      </c>
      <c r="Q1189" s="1" t="s">
        <v>68</v>
      </c>
      <c r="R1189" s="2">
        <v>50694.28</v>
      </c>
      <c r="S1189" s="1" t="s">
        <v>69</v>
      </c>
      <c r="T1189" s="3">
        <v>5.3344303411128527E-5</v>
      </c>
      <c r="U1189" s="4">
        <v>1001.2627863472065</v>
      </c>
      <c r="V1189" s="4">
        <v>150.18941795208099</v>
      </c>
      <c r="W1189" s="4">
        <v>851.0733683951255</v>
      </c>
      <c r="X1189" s="1" t="s">
        <v>13</v>
      </c>
    </row>
    <row r="1190" spans="1:24" x14ac:dyDescent="0.25">
      <c r="A1190" s="1" t="s">
        <v>53</v>
      </c>
      <c r="B1190" s="1" t="s">
        <v>54</v>
      </c>
      <c r="C1190" s="1" t="s">
        <v>103</v>
      </c>
      <c r="D1190" s="1" t="s">
        <v>104</v>
      </c>
      <c r="E1190" s="1" t="s">
        <v>57</v>
      </c>
      <c r="F1190" s="1" t="s">
        <v>58</v>
      </c>
      <c r="G1190" s="1" t="s">
        <v>59</v>
      </c>
      <c r="H1190" s="1" t="s">
        <v>223</v>
      </c>
      <c r="I1190" s="1" t="s">
        <v>15</v>
      </c>
      <c r="J1190" s="1" t="s">
        <v>61</v>
      </c>
      <c r="K1190" s="1" t="s">
        <v>62</v>
      </c>
      <c r="L1190" s="1" t="s">
        <v>89</v>
      </c>
      <c r="M1190" s="1" t="s">
        <v>90</v>
      </c>
      <c r="N1190" s="1" t="s">
        <v>181</v>
      </c>
      <c r="O1190" s="1" t="s">
        <v>182</v>
      </c>
      <c r="P1190" s="1" t="s">
        <v>67</v>
      </c>
      <c r="Q1190" s="1" t="s">
        <v>68</v>
      </c>
      <c r="R1190" s="2">
        <v>123923.12</v>
      </c>
      <c r="S1190" s="1" t="s">
        <v>69</v>
      </c>
      <c r="T1190" s="3">
        <v>1.3040115202215497E-4</v>
      </c>
      <c r="U1190" s="4">
        <v>2447.6056948444525</v>
      </c>
      <c r="V1190" s="4">
        <v>367.14085422666784</v>
      </c>
      <c r="W1190" s="4">
        <v>2080.4648406177844</v>
      </c>
      <c r="X1190" s="1" t="s">
        <v>13</v>
      </c>
    </row>
    <row r="1191" spans="1:24" x14ac:dyDescent="0.25">
      <c r="A1191" s="1" t="s">
        <v>53</v>
      </c>
      <c r="B1191" s="1" t="s">
        <v>54</v>
      </c>
      <c r="C1191" s="1" t="s">
        <v>135</v>
      </c>
      <c r="D1191" s="1" t="s">
        <v>136</v>
      </c>
      <c r="E1191" s="1" t="s">
        <v>57</v>
      </c>
      <c r="F1191" s="1" t="s">
        <v>58</v>
      </c>
      <c r="G1191" s="1" t="s">
        <v>59</v>
      </c>
      <c r="H1191" s="1" t="s">
        <v>223</v>
      </c>
      <c r="I1191" s="1" t="s">
        <v>15</v>
      </c>
      <c r="J1191" s="1" t="s">
        <v>240</v>
      </c>
      <c r="K1191" s="1" t="s">
        <v>241</v>
      </c>
      <c r="L1191" s="1" t="s">
        <v>177</v>
      </c>
      <c r="M1191" s="1" t="s">
        <v>178</v>
      </c>
      <c r="N1191" s="1" t="s">
        <v>185</v>
      </c>
      <c r="O1191" s="1" t="s">
        <v>186</v>
      </c>
      <c r="P1191" s="1" t="s">
        <v>67</v>
      </c>
      <c r="Q1191" s="1" t="s">
        <v>68</v>
      </c>
      <c r="R1191" s="2">
        <v>4303.3900000000003</v>
      </c>
      <c r="S1191" s="1" t="s">
        <v>69</v>
      </c>
      <c r="T1191" s="3">
        <v>4.5283480080280537E-6</v>
      </c>
      <c r="U1191" s="4">
        <v>84.996261158827096</v>
      </c>
      <c r="V1191" s="4">
        <v>12.749439173824063</v>
      </c>
      <c r="W1191" s="4">
        <v>72.246821985003024</v>
      </c>
      <c r="X1191" s="1" t="s">
        <v>13</v>
      </c>
    </row>
    <row r="1192" spans="1:24" x14ac:dyDescent="0.25">
      <c r="A1192" s="1" t="s">
        <v>53</v>
      </c>
      <c r="B1192" s="1" t="s">
        <v>54</v>
      </c>
      <c r="C1192" s="1" t="s">
        <v>173</v>
      </c>
      <c r="D1192" s="1" t="s">
        <v>174</v>
      </c>
      <c r="E1192" s="1" t="s">
        <v>57</v>
      </c>
      <c r="F1192" s="1" t="s">
        <v>58</v>
      </c>
      <c r="G1192" s="1" t="s">
        <v>59</v>
      </c>
      <c r="H1192" s="1" t="s">
        <v>223</v>
      </c>
      <c r="I1192" s="1" t="s">
        <v>15</v>
      </c>
      <c r="J1192" s="1" t="s">
        <v>61</v>
      </c>
      <c r="K1192" s="1" t="s">
        <v>62</v>
      </c>
      <c r="L1192" s="1" t="s">
        <v>63</v>
      </c>
      <c r="M1192" s="1" t="s">
        <v>64</v>
      </c>
      <c r="N1192" s="1" t="s">
        <v>119</v>
      </c>
      <c r="O1192" s="1" t="s">
        <v>120</v>
      </c>
      <c r="P1192" s="1" t="s">
        <v>67</v>
      </c>
      <c r="Q1192" s="1" t="s">
        <v>68</v>
      </c>
      <c r="R1192" s="2">
        <v>151396.9</v>
      </c>
      <c r="S1192" s="1" t="s">
        <v>69</v>
      </c>
      <c r="T1192" s="3">
        <v>1.593111129915305E-4</v>
      </c>
      <c r="U1192" s="4">
        <v>2990.2403572617936</v>
      </c>
      <c r="V1192" s="4">
        <v>448.53605358926905</v>
      </c>
      <c r="W1192" s="4">
        <v>2541.7043036725245</v>
      </c>
      <c r="X1192" s="1" t="s">
        <v>13</v>
      </c>
    </row>
    <row r="1193" spans="1:24" x14ac:dyDescent="0.25">
      <c r="A1193" s="1" t="s">
        <v>53</v>
      </c>
      <c r="B1193" s="1" t="s">
        <v>54</v>
      </c>
      <c r="C1193" s="1" t="s">
        <v>111</v>
      </c>
      <c r="D1193" s="1" t="s">
        <v>112</v>
      </c>
      <c r="E1193" s="1" t="s">
        <v>57</v>
      </c>
      <c r="F1193" s="1" t="s">
        <v>58</v>
      </c>
      <c r="G1193" s="1" t="s">
        <v>59</v>
      </c>
      <c r="H1193" s="1" t="s">
        <v>223</v>
      </c>
      <c r="I1193" s="1" t="s">
        <v>15</v>
      </c>
      <c r="J1193" s="1" t="s">
        <v>226</v>
      </c>
      <c r="K1193" s="1" t="s">
        <v>227</v>
      </c>
      <c r="L1193" s="1" t="s">
        <v>63</v>
      </c>
      <c r="M1193" s="1" t="s">
        <v>64</v>
      </c>
      <c r="N1193" s="1" t="s">
        <v>131</v>
      </c>
      <c r="O1193" s="1" t="s">
        <v>132</v>
      </c>
      <c r="P1193" s="1" t="s">
        <v>67</v>
      </c>
      <c r="Q1193" s="1" t="s">
        <v>68</v>
      </c>
      <c r="R1193" s="2">
        <v>7831.51</v>
      </c>
      <c r="S1193" s="1" t="s">
        <v>69</v>
      </c>
      <c r="T1193" s="3">
        <v>8.2408990838273508E-6</v>
      </c>
      <c r="U1193" s="4">
        <v>154.68016359845748</v>
      </c>
      <c r="V1193" s="4">
        <v>23.202024539768622</v>
      </c>
      <c r="W1193" s="4">
        <v>131.47813905868887</v>
      </c>
      <c r="X1193" s="1" t="s">
        <v>13</v>
      </c>
    </row>
    <row r="1194" spans="1:24" x14ac:dyDescent="0.25">
      <c r="A1194" s="1" t="s">
        <v>53</v>
      </c>
      <c r="B1194" s="1" t="s">
        <v>54</v>
      </c>
      <c r="C1194" s="1" t="s">
        <v>74</v>
      </c>
      <c r="D1194" s="1" t="s">
        <v>75</v>
      </c>
      <c r="E1194" s="1" t="s">
        <v>57</v>
      </c>
      <c r="F1194" s="1" t="s">
        <v>58</v>
      </c>
      <c r="G1194" s="1" t="s">
        <v>59</v>
      </c>
      <c r="H1194" s="1" t="s">
        <v>223</v>
      </c>
      <c r="I1194" s="1" t="s">
        <v>15</v>
      </c>
      <c r="J1194" s="1" t="s">
        <v>61</v>
      </c>
      <c r="K1194" s="1" t="s">
        <v>62</v>
      </c>
      <c r="L1194" s="1" t="s">
        <v>63</v>
      </c>
      <c r="M1194" s="1" t="s">
        <v>64</v>
      </c>
      <c r="N1194" s="1" t="s">
        <v>107</v>
      </c>
      <c r="O1194" s="1" t="s">
        <v>108</v>
      </c>
      <c r="P1194" s="1" t="s">
        <v>67</v>
      </c>
      <c r="Q1194" s="1" t="s">
        <v>68</v>
      </c>
      <c r="R1194" s="2">
        <v>1444541.26</v>
      </c>
      <c r="S1194" s="1" t="s">
        <v>69</v>
      </c>
      <c r="T1194" s="3">
        <v>1.5200540823014728E-3</v>
      </c>
      <c r="U1194" s="4">
        <v>28531.136194874543</v>
      </c>
      <c r="V1194" s="4">
        <v>4279.6704292311815</v>
      </c>
      <c r="W1194" s="4">
        <v>24251.465765643363</v>
      </c>
      <c r="X1194" s="1" t="s">
        <v>13</v>
      </c>
    </row>
    <row r="1195" spans="1:24" x14ac:dyDescent="0.25">
      <c r="A1195" s="1" t="s">
        <v>53</v>
      </c>
      <c r="B1195" s="1" t="s">
        <v>54</v>
      </c>
      <c r="C1195" s="1" t="s">
        <v>155</v>
      </c>
      <c r="D1195" s="1" t="s">
        <v>156</v>
      </c>
      <c r="E1195" s="1" t="s">
        <v>57</v>
      </c>
      <c r="F1195" s="1" t="s">
        <v>58</v>
      </c>
      <c r="G1195" s="1" t="s">
        <v>59</v>
      </c>
      <c r="H1195" s="1" t="s">
        <v>223</v>
      </c>
      <c r="I1195" s="1" t="s">
        <v>15</v>
      </c>
      <c r="J1195" s="1" t="s">
        <v>61</v>
      </c>
      <c r="K1195" s="1" t="s">
        <v>62</v>
      </c>
      <c r="L1195" s="1" t="s">
        <v>177</v>
      </c>
      <c r="M1195" s="1" t="s">
        <v>178</v>
      </c>
      <c r="N1195" s="1" t="s">
        <v>185</v>
      </c>
      <c r="O1195" s="1" t="s">
        <v>186</v>
      </c>
      <c r="P1195" s="1" t="s">
        <v>67</v>
      </c>
      <c r="Q1195" s="1" t="s">
        <v>68</v>
      </c>
      <c r="R1195" s="2">
        <v>66185.930000000008</v>
      </c>
      <c r="S1195" s="1" t="s">
        <v>69</v>
      </c>
      <c r="T1195" s="3">
        <v>6.9645773279898923E-5</v>
      </c>
      <c r="U1195" s="4">
        <v>1307.2383844643059</v>
      </c>
      <c r="V1195" s="4">
        <v>196.08575766964589</v>
      </c>
      <c r="W1195" s="4">
        <v>1111.1526267946599</v>
      </c>
      <c r="X1195" s="1" t="s">
        <v>13</v>
      </c>
    </row>
    <row r="1196" spans="1:24" x14ac:dyDescent="0.25">
      <c r="A1196" s="1" t="s">
        <v>53</v>
      </c>
      <c r="B1196" s="1" t="s">
        <v>54</v>
      </c>
      <c r="C1196" s="1" t="s">
        <v>74</v>
      </c>
      <c r="D1196" s="1" t="s">
        <v>75</v>
      </c>
      <c r="E1196" s="1" t="s">
        <v>57</v>
      </c>
      <c r="F1196" s="1" t="s">
        <v>58</v>
      </c>
      <c r="G1196" s="1" t="s">
        <v>59</v>
      </c>
      <c r="H1196" s="1" t="s">
        <v>223</v>
      </c>
      <c r="I1196" s="1" t="s">
        <v>15</v>
      </c>
      <c r="J1196" s="1" t="s">
        <v>61</v>
      </c>
      <c r="K1196" s="1" t="s">
        <v>62</v>
      </c>
      <c r="L1196" s="1" t="s">
        <v>89</v>
      </c>
      <c r="M1196" s="1" t="s">
        <v>90</v>
      </c>
      <c r="N1196" s="1" t="s">
        <v>121</v>
      </c>
      <c r="O1196" s="1" t="s">
        <v>122</v>
      </c>
      <c r="P1196" s="1" t="s">
        <v>67</v>
      </c>
      <c r="Q1196" s="1" t="s">
        <v>68</v>
      </c>
      <c r="R1196" s="2">
        <v>1218617.3600000001</v>
      </c>
      <c r="S1196" s="1" t="s">
        <v>69</v>
      </c>
      <c r="T1196" s="3">
        <v>1.2823200998990111E-3</v>
      </c>
      <c r="U1196" s="4">
        <v>24068.912969366109</v>
      </c>
      <c r="V1196" s="4">
        <v>3610.3369454049162</v>
      </c>
      <c r="W1196" s="4">
        <v>20458.576023961192</v>
      </c>
      <c r="X1196" s="1" t="s">
        <v>13</v>
      </c>
    </row>
    <row r="1197" spans="1:24" x14ac:dyDescent="0.25">
      <c r="A1197" s="1" t="s">
        <v>53</v>
      </c>
      <c r="B1197" s="1" t="s">
        <v>54</v>
      </c>
      <c r="C1197" s="1" t="s">
        <v>103</v>
      </c>
      <c r="D1197" s="1" t="s">
        <v>104</v>
      </c>
      <c r="E1197" s="1" t="s">
        <v>57</v>
      </c>
      <c r="F1197" s="1" t="s">
        <v>58</v>
      </c>
      <c r="G1197" s="1" t="s">
        <v>59</v>
      </c>
      <c r="H1197" s="1" t="s">
        <v>223</v>
      </c>
      <c r="I1197" s="1" t="s">
        <v>15</v>
      </c>
      <c r="J1197" s="1" t="s">
        <v>61</v>
      </c>
      <c r="K1197" s="1" t="s">
        <v>62</v>
      </c>
      <c r="L1197" s="1" t="s">
        <v>89</v>
      </c>
      <c r="M1197" s="1" t="s">
        <v>90</v>
      </c>
      <c r="N1197" s="1" t="s">
        <v>151</v>
      </c>
      <c r="O1197" s="1" t="s">
        <v>152</v>
      </c>
      <c r="P1197" s="1" t="s">
        <v>67</v>
      </c>
      <c r="Q1197" s="1" t="s">
        <v>68</v>
      </c>
      <c r="R1197" s="2">
        <v>405048.79000000004</v>
      </c>
      <c r="S1197" s="1" t="s">
        <v>69</v>
      </c>
      <c r="T1197" s="3">
        <v>4.262225550904458E-4</v>
      </c>
      <c r="U1197" s="4">
        <v>8000.1191472088085</v>
      </c>
      <c r="V1197" s="4">
        <v>1200.0178720813212</v>
      </c>
      <c r="W1197" s="4">
        <v>6800.1012751274875</v>
      </c>
      <c r="X1197" s="1" t="s">
        <v>13</v>
      </c>
    </row>
    <row r="1198" spans="1:24" x14ac:dyDescent="0.25">
      <c r="A1198" s="1" t="s">
        <v>53</v>
      </c>
      <c r="B1198" s="1" t="s">
        <v>54</v>
      </c>
      <c r="C1198" s="1" t="s">
        <v>143</v>
      </c>
      <c r="D1198" s="1" t="s">
        <v>144</v>
      </c>
      <c r="E1198" s="1" t="s">
        <v>57</v>
      </c>
      <c r="F1198" s="1" t="s">
        <v>58</v>
      </c>
      <c r="G1198" s="1" t="s">
        <v>59</v>
      </c>
      <c r="H1198" s="1" t="s">
        <v>223</v>
      </c>
      <c r="I1198" s="1" t="s">
        <v>15</v>
      </c>
      <c r="J1198" s="1" t="s">
        <v>248</v>
      </c>
      <c r="K1198" s="1" t="s">
        <v>249</v>
      </c>
      <c r="L1198" s="1" t="s">
        <v>82</v>
      </c>
      <c r="M1198" s="1" t="s">
        <v>83</v>
      </c>
      <c r="N1198" s="1" t="s">
        <v>101</v>
      </c>
      <c r="O1198" s="1" t="s">
        <v>102</v>
      </c>
      <c r="P1198" s="1" t="s">
        <v>67</v>
      </c>
      <c r="Q1198" s="1" t="s">
        <v>68</v>
      </c>
      <c r="R1198" s="2">
        <v>24280.41</v>
      </c>
      <c r="S1198" s="1" t="s">
        <v>69</v>
      </c>
      <c r="T1198" s="3">
        <v>2.5549658817259054E-5</v>
      </c>
      <c r="U1198" s="4">
        <v>479.56240763755949</v>
      </c>
      <c r="V1198" s="4">
        <v>71.934361145633915</v>
      </c>
      <c r="W1198" s="4">
        <v>407.62804649192555</v>
      </c>
      <c r="X1198" s="1" t="s">
        <v>13</v>
      </c>
    </row>
    <row r="1199" spans="1:24" x14ac:dyDescent="0.25">
      <c r="A1199" s="1" t="s">
        <v>53</v>
      </c>
      <c r="B1199" s="1" t="s">
        <v>54</v>
      </c>
      <c r="C1199" s="1" t="s">
        <v>153</v>
      </c>
      <c r="D1199" s="1" t="s">
        <v>154</v>
      </c>
      <c r="E1199" s="1" t="s">
        <v>57</v>
      </c>
      <c r="F1199" s="1" t="s">
        <v>58</v>
      </c>
      <c r="G1199" s="1" t="s">
        <v>59</v>
      </c>
      <c r="H1199" s="1" t="s">
        <v>223</v>
      </c>
      <c r="I1199" s="1" t="s">
        <v>15</v>
      </c>
      <c r="J1199" s="1" t="s">
        <v>226</v>
      </c>
      <c r="K1199" s="1" t="s">
        <v>227</v>
      </c>
      <c r="L1199" s="1" t="s">
        <v>95</v>
      </c>
      <c r="M1199" s="1" t="s">
        <v>96</v>
      </c>
      <c r="N1199" s="1" t="s">
        <v>113</v>
      </c>
      <c r="O1199" s="1" t="s">
        <v>114</v>
      </c>
      <c r="P1199" s="1" t="s">
        <v>67</v>
      </c>
      <c r="Q1199" s="1" t="s">
        <v>68</v>
      </c>
      <c r="R1199" s="2">
        <v>50426.42</v>
      </c>
      <c r="S1199" s="1" t="s">
        <v>69</v>
      </c>
      <c r="T1199" s="3">
        <v>5.3062441135706036E-5</v>
      </c>
      <c r="U1199" s="4">
        <v>995.97228315925395</v>
      </c>
      <c r="V1199" s="4">
        <v>149.39584247388808</v>
      </c>
      <c r="W1199" s="4">
        <v>846.57644068536581</v>
      </c>
      <c r="X1199" s="1" t="s">
        <v>13</v>
      </c>
    </row>
    <row r="1200" spans="1:24" x14ac:dyDescent="0.25">
      <c r="A1200" s="1" t="s">
        <v>53</v>
      </c>
      <c r="B1200" s="1" t="s">
        <v>54</v>
      </c>
      <c r="C1200" s="1" t="s">
        <v>79</v>
      </c>
      <c r="D1200" s="1" t="s">
        <v>80</v>
      </c>
      <c r="E1200" s="1" t="s">
        <v>57</v>
      </c>
      <c r="F1200" s="1" t="s">
        <v>58</v>
      </c>
      <c r="G1200" s="1" t="s">
        <v>59</v>
      </c>
      <c r="H1200" s="1" t="s">
        <v>223</v>
      </c>
      <c r="I1200" s="1" t="s">
        <v>15</v>
      </c>
      <c r="J1200" s="1" t="s">
        <v>61</v>
      </c>
      <c r="K1200" s="1" t="s">
        <v>62</v>
      </c>
      <c r="L1200" s="1" t="s">
        <v>127</v>
      </c>
      <c r="M1200" s="1" t="s">
        <v>128</v>
      </c>
      <c r="N1200" s="1" t="s">
        <v>232</v>
      </c>
      <c r="O1200" s="1" t="s">
        <v>233</v>
      </c>
      <c r="P1200" s="1" t="s">
        <v>67</v>
      </c>
      <c r="Q1200" s="1" t="s">
        <v>68</v>
      </c>
      <c r="R1200" s="2">
        <v>312034.99</v>
      </c>
      <c r="S1200" s="1" t="s">
        <v>69</v>
      </c>
      <c r="T1200" s="3">
        <v>3.2834649553062898E-4</v>
      </c>
      <c r="U1200" s="4">
        <v>6163.0034695279764</v>
      </c>
      <c r="V1200" s="4">
        <v>924.45052042919644</v>
      </c>
      <c r="W1200" s="4">
        <v>5238.5529490987801</v>
      </c>
      <c r="X1200" s="1" t="s">
        <v>13</v>
      </c>
    </row>
    <row r="1201" spans="1:24" x14ac:dyDescent="0.25">
      <c r="A1201" s="1" t="s">
        <v>53</v>
      </c>
      <c r="B1201" s="1" t="s">
        <v>54</v>
      </c>
      <c r="C1201" s="1" t="s">
        <v>93</v>
      </c>
      <c r="D1201" s="1" t="s">
        <v>94</v>
      </c>
      <c r="E1201" s="1" t="s">
        <v>57</v>
      </c>
      <c r="F1201" s="1" t="s">
        <v>58</v>
      </c>
      <c r="G1201" s="1" t="s">
        <v>59</v>
      </c>
      <c r="H1201" s="1" t="s">
        <v>223</v>
      </c>
      <c r="I1201" s="1" t="s">
        <v>15</v>
      </c>
      <c r="J1201" s="1" t="s">
        <v>61</v>
      </c>
      <c r="K1201" s="1" t="s">
        <v>62</v>
      </c>
      <c r="L1201" s="1" t="s">
        <v>82</v>
      </c>
      <c r="M1201" s="1" t="s">
        <v>83</v>
      </c>
      <c r="N1201" s="1" t="s">
        <v>101</v>
      </c>
      <c r="O1201" s="1" t="s">
        <v>102</v>
      </c>
      <c r="P1201" s="1" t="s">
        <v>67</v>
      </c>
      <c r="Q1201" s="1" t="s">
        <v>68</v>
      </c>
      <c r="R1201" s="2">
        <v>13852424.109999999</v>
      </c>
      <c r="S1201" s="1" t="s">
        <v>69</v>
      </c>
      <c r="T1201" s="3">
        <v>1.4576554094534374E-2</v>
      </c>
      <c r="U1201" s="4">
        <v>273599.24555673386</v>
      </c>
      <c r="V1201" s="4">
        <v>41039.886833510078</v>
      </c>
      <c r="W1201" s="4">
        <v>232559.35872322376</v>
      </c>
      <c r="X1201" s="1" t="s">
        <v>13</v>
      </c>
    </row>
    <row r="1202" spans="1:24" x14ac:dyDescent="0.25">
      <c r="A1202" s="1" t="s">
        <v>53</v>
      </c>
      <c r="B1202" s="1" t="s">
        <v>54</v>
      </c>
      <c r="C1202" s="1" t="s">
        <v>153</v>
      </c>
      <c r="D1202" s="1" t="s">
        <v>154</v>
      </c>
      <c r="E1202" s="1" t="s">
        <v>57</v>
      </c>
      <c r="F1202" s="1" t="s">
        <v>58</v>
      </c>
      <c r="G1202" s="1" t="s">
        <v>59</v>
      </c>
      <c r="H1202" s="1" t="s">
        <v>223</v>
      </c>
      <c r="I1202" s="1" t="s">
        <v>15</v>
      </c>
      <c r="J1202" s="1" t="s">
        <v>61</v>
      </c>
      <c r="K1202" s="1" t="s">
        <v>62</v>
      </c>
      <c r="L1202" s="1" t="s">
        <v>63</v>
      </c>
      <c r="M1202" s="1" t="s">
        <v>64</v>
      </c>
      <c r="N1202" s="1" t="s">
        <v>65</v>
      </c>
      <c r="O1202" s="1" t="s">
        <v>66</v>
      </c>
      <c r="P1202" s="1" t="s">
        <v>67</v>
      </c>
      <c r="Q1202" s="1" t="s">
        <v>68</v>
      </c>
      <c r="R1202" s="2">
        <v>317020.23</v>
      </c>
      <c r="S1202" s="1" t="s">
        <v>69</v>
      </c>
      <c r="T1202" s="3">
        <v>3.3359233697738183E-4</v>
      </c>
      <c r="U1202" s="4">
        <v>6261.4669508716215</v>
      </c>
      <c r="V1202" s="4">
        <v>939.22004263074314</v>
      </c>
      <c r="W1202" s="4">
        <v>5322.2469082408779</v>
      </c>
      <c r="X1202" s="1" t="s">
        <v>13</v>
      </c>
    </row>
    <row r="1203" spans="1:24" x14ac:dyDescent="0.25">
      <c r="A1203" s="1" t="s">
        <v>53</v>
      </c>
      <c r="B1203" s="1" t="s">
        <v>54</v>
      </c>
      <c r="C1203" s="1" t="s">
        <v>153</v>
      </c>
      <c r="D1203" s="1" t="s">
        <v>154</v>
      </c>
      <c r="E1203" s="1" t="s">
        <v>57</v>
      </c>
      <c r="F1203" s="1" t="s">
        <v>58</v>
      </c>
      <c r="G1203" s="1" t="s">
        <v>59</v>
      </c>
      <c r="H1203" s="1" t="s">
        <v>223</v>
      </c>
      <c r="I1203" s="1" t="s">
        <v>15</v>
      </c>
      <c r="J1203" s="1" t="s">
        <v>61</v>
      </c>
      <c r="K1203" s="1" t="s">
        <v>62</v>
      </c>
      <c r="L1203" s="1" t="s">
        <v>63</v>
      </c>
      <c r="M1203" s="1" t="s">
        <v>64</v>
      </c>
      <c r="N1203" s="1" t="s">
        <v>72</v>
      </c>
      <c r="O1203" s="1" t="s">
        <v>73</v>
      </c>
      <c r="P1203" s="1" t="s">
        <v>67</v>
      </c>
      <c r="Q1203" s="1" t="s">
        <v>68</v>
      </c>
      <c r="R1203" s="2">
        <v>59463.25</v>
      </c>
      <c r="S1203" s="1" t="s">
        <v>69</v>
      </c>
      <c r="T1203" s="3">
        <v>6.2571667845204399E-5</v>
      </c>
      <c r="U1203" s="4">
        <v>1174.458723553437</v>
      </c>
      <c r="V1203" s="4">
        <v>176.16880853301555</v>
      </c>
      <c r="W1203" s="4">
        <v>998.2899150204214</v>
      </c>
      <c r="X1203" s="1" t="s">
        <v>13</v>
      </c>
    </row>
    <row r="1204" spans="1:24" x14ac:dyDescent="0.25">
      <c r="A1204" s="1" t="s">
        <v>53</v>
      </c>
      <c r="B1204" s="1" t="s">
        <v>54</v>
      </c>
      <c r="C1204" s="1" t="s">
        <v>153</v>
      </c>
      <c r="D1204" s="1" t="s">
        <v>154</v>
      </c>
      <c r="E1204" s="1" t="s">
        <v>57</v>
      </c>
      <c r="F1204" s="1" t="s">
        <v>58</v>
      </c>
      <c r="G1204" s="1" t="s">
        <v>59</v>
      </c>
      <c r="H1204" s="1" t="s">
        <v>223</v>
      </c>
      <c r="I1204" s="1" t="s">
        <v>15</v>
      </c>
      <c r="J1204" s="1" t="s">
        <v>61</v>
      </c>
      <c r="K1204" s="1" t="s">
        <v>62</v>
      </c>
      <c r="L1204" s="1" t="s">
        <v>63</v>
      </c>
      <c r="M1204" s="1" t="s">
        <v>64</v>
      </c>
      <c r="N1204" s="1" t="s">
        <v>131</v>
      </c>
      <c r="O1204" s="1" t="s">
        <v>132</v>
      </c>
      <c r="P1204" s="1" t="s">
        <v>67</v>
      </c>
      <c r="Q1204" s="1" t="s">
        <v>68</v>
      </c>
      <c r="R1204" s="2">
        <v>358685.36</v>
      </c>
      <c r="S1204" s="1" t="s">
        <v>69</v>
      </c>
      <c r="T1204" s="3">
        <v>3.7743549514797061E-4</v>
      </c>
      <c r="U1204" s="4">
        <v>7084.3949845140487</v>
      </c>
      <c r="V1204" s="4">
        <v>1062.6592476771073</v>
      </c>
      <c r="W1204" s="4">
        <v>6021.7357368369412</v>
      </c>
      <c r="X1204" s="1" t="s">
        <v>13</v>
      </c>
    </row>
    <row r="1205" spans="1:24" x14ac:dyDescent="0.25">
      <c r="A1205" s="1" t="s">
        <v>53</v>
      </c>
      <c r="B1205" s="1" t="s">
        <v>54</v>
      </c>
      <c r="C1205" s="1" t="s">
        <v>153</v>
      </c>
      <c r="D1205" s="1" t="s">
        <v>154</v>
      </c>
      <c r="E1205" s="1" t="s">
        <v>57</v>
      </c>
      <c r="F1205" s="1" t="s">
        <v>58</v>
      </c>
      <c r="G1205" s="1" t="s">
        <v>59</v>
      </c>
      <c r="H1205" s="1" t="s">
        <v>223</v>
      </c>
      <c r="I1205" s="1" t="s">
        <v>15</v>
      </c>
      <c r="J1205" s="1" t="s">
        <v>61</v>
      </c>
      <c r="K1205" s="1" t="s">
        <v>62</v>
      </c>
      <c r="L1205" s="1" t="s">
        <v>95</v>
      </c>
      <c r="M1205" s="1" t="s">
        <v>96</v>
      </c>
      <c r="N1205" s="1" t="s">
        <v>175</v>
      </c>
      <c r="O1205" s="1" t="s">
        <v>176</v>
      </c>
      <c r="P1205" s="1" t="s">
        <v>67</v>
      </c>
      <c r="Q1205" s="1" t="s">
        <v>68</v>
      </c>
      <c r="R1205" s="2">
        <v>763854.67</v>
      </c>
      <c r="S1205" s="1" t="s">
        <v>69</v>
      </c>
      <c r="T1205" s="3">
        <v>8.0378487037368826E-4</v>
      </c>
      <c r="U1205" s="4">
        <v>15086.894522390416</v>
      </c>
      <c r="V1205" s="4">
        <v>2263.0341783585623</v>
      </c>
      <c r="W1205" s="4">
        <v>12823.860344031853</v>
      </c>
      <c r="X1205" s="1" t="s">
        <v>13</v>
      </c>
    </row>
    <row r="1206" spans="1:24" x14ac:dyDescent="0.25">
      <c r="A1206" s="1" t="s">
        <v>53</v>
      </c>
      <c r="B1206" s="1" t="s">
        <v>54</v>
      </c>
      <c r="C1206" s="1" t="s">
        <v>79</v>
      </c>
      <c r="D1206" s="1" t="s">
        <v>80</v>
      </c>
      <c r="E1206" s="1" t="s">
        <v>57</v>
      </c>
      <c r="F1206" s="1" t="s">
        <v>58</v>
      </c>
      <c r="G1206" s="1" t="s">
        <v>59</v>
      </c>
      <c r="H1206" s="1" t="s">
        <v>223</v>
      </c>
      <c r="I1206" s="1" t="s">
        <v>15</v>
      </c>
      <c r="J1206" s="1" t="s">
        <v>61</v>
      </c>
      <c r="K1206" s="1" t="s">
        <v>62</v>
      </c>
      <c r="L1206" s="1" t="s">
        <v>89</v>
      </c>
      <c r="M1206" s="1" t="s">
        <v>90</v>
      </c>
      <c r="N1206" s="1" t="s">
        <v>151</v>
      </c>
      <c r="O1206" s="1" t="s">
        <v>152</v>
      </c>
      <c r="P1206" s="1" t="s">
        <v>67</v>
      </c>
      <c r="Q1206" s="1" t="s">
        <v>68</v>
      </c>
      <c r="R1206" s="2">
        <v>183988.77</v>
      </c>
      <c r="S1206" s="1" t="s">
        <v>69</v>
      </c>
      <c r="T1206" s="3">
        <v>1.9360671008879782E-4</v>
      </c>
      <c r="U1206" s="4">
        <v>3633.9624215354338</v>
      </c>
      <c r="V1206" s="4">
        <v>545.09436323031503</v>
      </c>
      <c r="W1206" s="4">
        <v>3088.8680583051187</v>
      </c>
      <c r="X1206" s="1" t="s">
        <v>13</v>
      </c>
    </row>
    <row r="1207" spans="1:24" x14ac:dyDescent="0.25">
      <c r="A1207" s="1" t="s">
        <v>53</v>
      </c>
      <c r="B1207" s="1" t="s">
        <v>54</v>
      </c>
      <c r="C1207" s="1" t="s">
        <v>74</v>
      </c>
      <c r="D1207" s="1" t="s">
        <v>75</v>
      </c>
      <c r="E1207" s="1" t="s">
        <v>57</v>
      </c>
      <c r="F1207" s="1" t="s">
        <v>58</v>
      </c>
      <c r="G1207" s="1" t="s">
        <v>59</v>
      </c>
      <c r="H1207" s="1" t="s">
        <v>223</v>
      </c>
      <c r="I1207" s="1" t="s">
        <v>15</v>
      </c>
      <c r="J1207" s="1" t="s">
        <v>61</v>
      </c>
      <c r="K1207" s="1" t="s">
        <v>62</v>
      </c>
      <c r="L1207" s="1" t="s">
        <v>127</v>
      </c>
      <c r="M1207" s="1" t="s">
        <v>128</v>
      </c>
      <c r="N1207" s="1" t="s">
        <v>224</v>
      </c>
      <c r="O1207" s="1" t="s">
        <v>225</v>
      </c>
      <c r="P1207" s="1" t="s">
        <v>67</v>
      </c>
      <c r="Q1207" s="1" t="s">
        <v>68</v>
      </c>
      <c r="R1207" s="2">
        <v>962242.76</v>
      </c>
      <c r="S1207" s="1" t="s">
        <v>69</v>
      </c>
      <c r="T1207" s="3">
        <v>1.0125436192130893E-3</v>
      </c>
      <c r="U1207" s="4">
        <v>19005.257930875559</v>
      </c>
      <c r="V1207" s="4">
        <v>2850.7886896313339</v>
      </c>
      <c r="W1207" s="4">
        <v>16154.469241244225</v>
      </c>
      <c r="X1207" s="1" t="s">
        <v>13</v>
      </c>
    </row>
    <row r="1208" spans="1:24" x14ac:dyDescent="0.25">
      <c r="A1208" s="1" t="s">
        <v>53</v>
      </c>
      <c r="B1208" s="1" t="s">
        <v>54</v>
      </c>
      <c r="C1208" s="1" t="s">
        <v>79</v>
      </c>
      <c r="D1208" s="1" t="s">
        <v>80</v>
      </c>
      <c r="E1208" s="1" t="s">
        <v>57</v>
      </c>
      <c r="F1208" s="1" t="s">
        <v>58</v>
      </c>
      <c r="G1208" s="1" t="s">
        <v>59</v>
      </c>
      <c r="H1208" s="1" t="s">
        <v>223</v>
      </c>
      <c r="I1208" s="1" t="s">
        <v>15</v>
      </c>
      <c r="J1208" s="1" t="s">
        <v>61</v>
      </c>
      <c r="K1208" s="1" t="s">
        <v>62</v>
      </c>
      <c r="L1208" s="1" t="s">
        <v>89</v>
      </c>
      <c r="M1208" s="1" t="s">
        <v>90</v>
      </c>
      <c r="N1208" s="1" t="s">
        <v>266</v>
      </c>
      <c r="O1208" s="1" t="s">
        <v>267</v>
      </c>
      <c r="P1208" s="1" t="s">
        <v>67</v>
      </c>
      <c r="Q1208" s="1" t="s">
        <v>68</v>
      </c>
      <c r="R1208" s="2">
        <v>36085.35</v>
      </c>
      <c r="S1208" s="1" t="s">
        <v>69</v>
      </c>
      <c r="T1208" s="3">
        <v>3.7971697380784711E-5</v>
      </c>
      <c r="U1208" s="4">
        <v>712.72179203085966</v>
      </c>
      <c r="V1208" s="4">
        <v>106.90826880462895</v>
      </c>
      <c r="W1208" s="4">
        <v>605.8135232262307</v>
      </c>
      <c r="X1208" s="1" t="s">
        <v>13</v>
      </c>
    </row>
    <row r="1209" spans="1:24" x14ac:dyDescent="0.25">
      <c r="A1209" s="1" t="s">
        <v>53</v>
      </c>
      <c r="B1209" s="1" t="s">
        <v>54</v>
      </c>
      <c r="C1209" s="1" t="s">
        <v>76</v>
      </c>
      <c r="D1209" s="1" t="s">
        <v>77</v>
      </c>
      <c r="E1209" s="1" t="s">
        <v>57</v>
      </c>
      <c r="F1209" s="1" t="s">
        <v>58</v>
      </c>
      <c r="G1209" s="1" t="s">
        <v>59</v>
      </c>
      <c r="H1209" s="1" t="s">
        <v>223</v>
      </c>
      <c r="I1209" s="1" t="s">
        <v>15</v>
      </c>
      <c r="J1209" s="1" t="s">
        <v>242</v>
      </c>
      <c r="K1209" s="1" t="s">
        <v>243</v>
      </c>
      <c r="L1209" s="1" t="s">
        <v>89</v>
      </c>
      <c r="M1209" s="1" t="s">
        <v>90</v>
      </c>
      <c r="N1209" s="1" t="s">
        <v>192</v>
      </c>
      <c r="O1209" s="1" t="s">
        <v>193</v>
      </c>
      <c r="P1209" s="1" t="s">
        <v>67</v>
      </c>
      <c r="Q1209" s="1" t="s">
        <v>68</v>
      </c>
      <c r="R1209" s="2">
        <v>29925.61</v>
      </c>
      <c r="S1209" s="1" t="s">
        <v>69</v>
      </c>
      <c r="T1209" s="3">
        <v>3.1489959411655559E-5</v>
      </c>
      <c r="U1209" s="4">
        <v>591.06075974922283</v>
      </c>
      <c r="V1209" s="4">
        <v>88.659113962383415</v>
      </c>
      <c r="W1209" s="4">
        <v>502.40164578683937</v>
      </c>
      <c r="X1209" s="1" t="s">
        <v>13</v>
      </c>
    </row>
    <row r="1210" spans="1:24" x14ac:dyDescent="0.25">
      <c r="A1210" s="1" t="s">
        <v>53</v>
      </c>
      <c r="B1210" s="1" t="s">
        <v>54</v>
      </c>
      <c r="C1210" s="1" t="s">
        <v>155</v>
      </c>
      <c r="D1210" s="1" t="s">
        <v>156</v>
      </c>
      <c r="E1210" s="1" t="s">
        <v>57</v>
      </c>
      <c r="F1210" s="1" t="s">
        <v>58</v>
      </c>
      <c r="G1210" s="1" t="s">
        <v>59</v>
      </c>
      <c r="H1210" s="1" t="s">
        <v>223</v>
      </c>
      <c r="I1210" s="1" t="s">
        <v>15</v>
      </c>
      <c r="J1210" s="1" t="s">
        <v>61</v>
      </c>
      <c r="K1210" s="1" t="s">
        <v>62</v>
      </c>
      <c r="L1210" s="1" t="s">
        <v>63</v>
      </c>
      <c r="M1210" s="1" t="s">
        <v>64</v>
      </c>
      <c r="N1210" s="1" t="s">
        <v>107</v>
      </c>
      <c r="O1210" s="1" t="s">
        <v>108</v>
      </c>
      <c r="P1210" s="1" t="s">
        <v>67</v>
      </c>
      <c r="Q1210" s="1" t="s">
        <v>68</v>
      </c>
      <c r="R1210" s="2">
        <v>692123.44000000006</v>
      </c>
      <c r="S1210" s="1" t="s">
        <v>69</v>
      </c>
      <c r="T1210" s="3">
        <v>7.2830391873233069E-4</v>
      </c>
      <c r="U1210" s="4">
        <v>13670.13091083676</v>
      </c>
      <c r="V1210" s="4">
        <v>2050.5196366255141</v>
      </c>
      <c r="W1210" s="4">
        <v>11619.611274211245</v>
      </c>
      <c r="X1210" s="1" t="s">
        <v>13</v>
      </c>
    </row>
    <row r="1211" spans="1:24" x14ac:dyDescent="0.25">
      <c r="A1211" s="1" t="s">
        <v>53</v>
      </c>
      <c r="B1211" s="1" t="s">
        <v>54</v>
      </c>
      <c r="C1211" s="1" t="s">
        <v>76</v>
      </c>
      <c r="D1211" s="1" t="s">
        <v>77</v>
      </c>
      <c r="E1211" s="1" t="s">
        <v>57</v>
      </c>
      <c r="F1211" s="1" t="s">
        <v>58</v>
      </c>
      <c r="G1211" s="1" t="s">
        <v>59</v>
      </c>
      <c r="H1211" s="1" t="s">
        <v>223</v>
      </c>
      <c r="I1211" s="1" t="s">
        <v>15</v>
      </c>
      <c r="J1211" s="1" t="s">
        <v>61</v>
      </c>
      <c r="K1211" s="1" t="s">
        <v>62</v>
      </c>
      <c r="L1211" s="1" t="s">
        <v>89</v>
      </c>
      <c r="M1211" s="1" t="s">
        <v>90</v>
      </c>
      <c r="N1211" s="1" t="s">
        <v>192</v>
      </c>
      <c r="O1211" s="1" t="s">
        <v>193</v>
      </c>
      <c r="P1211" s="1" t="s">
        <v>67</v>
      </c>
      <c r="Q1211" s="1" t="s">
        <v>68</v>
      </c>
      <c r="R1211" s="2">
        <v>143137.17000000001</v>
      </c>
      <c r="S1211" s="1" t="s">
        <v>69</v>
      </c>
      <c r="T1211" s="3">
        <v>1.506196088767862E-4</v>
      </c>
      <c r="U1211" s="4">
        <v>2827.1024199190483</v>
      </c>
      <c r="V1211" s="4">
        <v>424.06536298785721</v>
      </c>
      <c r="W1211" s="4">
        <v>2403.0370569311908</v>
      </c>
      <c r="X1211" s="1" t="s">
        <v>13</v>
      </c>
    </row>
    <row r="1212" spans="1:24" x14ac:dyDescent="0.25">
      <c r="A1212" s="1" t="s">
        <v>53</v>
      </c>
      <c r="B1212" s="1" t="s">
        <v>54</v>
      </c>
      <c r="C1212" s="1" t="s">
        <v>76</v>
      </c>
      <c r="D1212" s="1" t="s">
        <v>77</v>
      </c>
      <c r="E1212" s="1" t="s">
        <v>57</v>
      </c>
      <c r="F1212" s="1" t="s">
        <v>58</v>
      </c>
      <c r="G1212" s="1" t="s">
        <v>59</v>
      </c>
      <c r="H1212" s="1" t="s">
        <v>223</v>
      </c>
      <c r="I1212" s="1" t="s">
        <v>15</v>
      </c>
      <c r="J1212" s="1" t="s">
        <v>244</v>
      </c>
      <c r="K1212" s="1" t="s">
        <v>245</v>
      </c>
      <c r="L1212" s="1" t="s">
        <v>89</v>
      </c>
      <c r="M1212" s="1" t="s">
        <v>90</v>
      </c>
      <c r="N1212" s="1" t="s">
        <v>167</v>
      </c>
      <c r="O1212" s="1" t="s">
        <v>168</v>
      </c>
      <c r="P1212" s="1" t="s">
        <v>67</v>
      </c>
      <c r="Q1212" s="1" t="s">
        <v>68</v>
      </c>
      <c r="R1212" s="2">
        <v>34605.120000000003</v>
      </c>
      <c r="S1212" s="1" t="s">
        <v>69</v>
      </c>
      <c r="T1212" s="3">
        <v>3.6414088943733144E-5</v>
      </c>
      <c r="U1212" s="4">
        <v>683.48576748854998</v>
      </c>
      <c r="V1212" s="4">
        <v>102.5228651232825</v>
      </c>
      <c r="W1212" s="4">
        <v>580.9629023652675</v>
      </c>
      <c r="X1212" s="1" t="s">
        <v>13</v>
      </c>
    </row>
    <row r="1213" spans="1:24" x14ac:dyDescent="0.25">
      <c r="A1213" s="1" t="s">
        <v>53</v>
      </c>
      <c r="B1213" s="1" t="s">
        <v>54</v>
      </c>
      <c r="C1213" s="1" t="s">
        <v>109</v>
      </c>
      <c r="D1213" s="1" t="s">
        <v>110</v>
      </c>
      <c r="E1213" s="1" t="s">
        <v>57</v>
      </c>
      <c r="F1213" s="1" t="s">
        <v>58</v>
      </c>
      <c r="G1213" s="1" t="s">
        <v>59</v>
      </c>
      <c r="H1213" s="1" t="s">
        <v>223</v>
      </c>
      <c r="I1213" s="1" t="s">
        <v>15</v>
      </c>
      <c r="J1213" s="1" t="s">
        <v>61</v>
      </c>
      <c r="K1213" s="1" t="s">
        <v>62</v>
      </c>
      <c r="L1213" s="1" t="s">
        <v>127</v>
      </c>
      <c r="M1213" s="1" t="s">
        <v>128</v>
      </c>
      <c r="N1213" s="1" t="s">
        <v>236</v>
      </c>
      <c r="O1213" s="1" t="s">
        <v>237</v>
      </c>
      <c r="P1213" s="1" t="s">
        <v>67</v>
      </c>
      <c r="Q1213" s="1" t="s">
        <v>68</v>
      </c>
      <c r="R1213" s="2">
        <v>162227.83000000002</v>
      </c>
      <c r="S1213" s="1" t="s">
        <v>69</v>
      </c>
      <c r="T1213" s="3">
        <v>1.7070822556803213E-4</v>
      </c>
      <c r="U1213" s="4">
        <v>3204.1620689525712</v>
      </c>
      <c r="V1213" s="4">
        <v>480.62431034288568</v>
      </c>
      <c r="W1213" s="4">
        <v>2723.5377586096856</v>
      </c>
      <c r="X1213" s="1" t="s">
        <v>13</v>
      </c>
    </row>
    <row r="1214" spans="1:24" x14ac:dyDescent="0.25">
      <c r="A1214" s="1" t="s">
        <v>53</v>
      </c>
      <c r="B1214" s="1" t="s">
        <v>54</v>
      </c>
      <c r="C1214" s="1" t="s">
        <v>153</v>
      </c>
      <c r="D1214" s="1" t="s">
        <v>154</v>
      </c>
      <c r="E1214" s="1" t="s">
        <v>57</v>
      </c>
      <c r="F1214" s="1" t="s">
        <v>58</v>
      </c>
      <c r="G1214" s="1" t="s">
        <v>59</v>
      </c>
      <c r="H1214" s="1" t="s">
        <v>223</v>
      </c>
      <c r="I1214" s="1" t="s">
        <v>15</v>
      </c>
      <c r="J1214" s="1" t="s">
        <v>61</v>
      </c>
      <c r="K1214" s="1" t="s">
        <v>62</v>
      </c>
      <c r="L1214" s="1" t="s">
        <v>127</v>
      </c>
      <c r="M1214" s="1" t="s">
        <v>128</v>
      </c>
      <c r="N1214" s="1" t="s">
        <v>228</v>
      </c>
      <c r="O1214" s="1" t="s">
        <v>229</v>
      </c>
      <c r="P1214" s="1" t="s">
        <v>67</v>
      </c>
      <c r="Q1214" s="1" t="s">
        <v>68</v>
      </c>
      <c r="R1214" s="2">
        <v>1399487.78</v>
      </c>
      <c r="S1214" s="1" t="s">
        <v>69</v>
      </c>
      <c r="T1214" s="3">
        <v>1.4726454494764832E-3</v>
      </c>
      <c r="U1214" s="4">
        <v>27641.284856233611</v>
      </c>
      <c r="V1214" s="4">
        <v>4146.1927284350413</v>
      </c>
      <c r="W1214" s="4">
        <v>23495.092127798569</v>
      </c>
      <c r="X1214" s="1" t="s">
        <v>13</v>
      </c>
    </row>
    <row r="1215" spans="1:24" x14ac:dyDescent="0.25">
      <c r="A1215" s="1" t="s">
        <v>53</v>
      </c>
      <c r="B1215" s="1" t="s">
        <v>54</v>
      </c>
      <c r="C1215" s="1" t="s">
        <v>76</v>
      </c>
      <c r="D1215" s="1" t="s">
        <v>77</v>
      </c>
      <c r="E1215" s="1" t="s">
        <v>57</v>
      </c>
      <c r="F1215" s="1" t="s">
        <v>58</v>
      </c>
      <c r="G1215" s="1" t="s">
        <v>59</v>
      </c>
      <c r="H1215" s="1" t="s">
        <v>223</v>
      </c>
      <c r="I1215" s="1" t="s">
        <v>15</v>
      </c>
      <c r="J1215" s="1" t="s">
        <v>61</v>
      </c>
      <c r="K1215" s="1" t="s">
        <v>62</v>
      </c>
      <c r="L1215" s="1" t="s">
        <v>127</v>
      </c>
      <c r="M1215" s="1" t="s">
        <v>128</v>
      </c>
      <c r="N1215" s="1" t="s">
        <v>224</v>
      </c>
      <c r="O1215" s="1" t="s">
        <v>225</v>
      </c>
      <c r="P1215" s="1" t="s">
        <v>67</v>
      </c>
      <c r="Q1215" s="1" t="s">
        <v>68</v>
      </c>
      <c r="R1215" s="2">
        <v>174742.61000000002</v>
      </c>
      <c r="S1215" s="1" t="s">
        <v>69</v>
      </c>
      <c r="T1215" s="3">
        <v>1.8387721073644803E-4</v>
      </c>
      <c r="U1215" s="4">
        <v>3451.3415040549594</v>
      </c>
      <c r="V1215" s="4">
        <v>517.70122560824393</v>
      </c>
      <c r="W1215" s="4">
        <v>2933.6402784467155</v>
      </c>
      <c r="X1215" s="1" t="s">
        <v>13</v>
      </c>
    </row>
    <row r="1216" spans="1:24" x14ac:dyDescent="0.25">
      <c r="A1216" s="1" t="s">
        <v>53</v>
      </c>
      <c r="B1216" s="1" t="s">
        <v>54</v>
      </c>
      <c r="C1216" s="1" t="s">
        <v>79</v>
      </c>
      <c r="D1216" s="1" t="s">
        <v>80</v>
      </c>
      <c r="E1216" s="1" t="s">
        <v>57</v>
      </c>
      <c r="F1216" s="1" t="s">
        <v>58</v>
      </c>
      <c r="G1216" s="1" t="s">
        <v>59</v>
      </c>
      <c r="H1216" s="1" t="s">
        <v>223</v>
      </c>
      <c r="I1216" s="1" t="s">
        <v>15</v>
      </c>
      <c r="J1216" s="1" t="s">
        <v>226</v>
      </c>
      <c r="K1216" s="1" t="s">
        <v>227</v>
      </c>
      <c r="L1216" s="1" t="s">
        <v>89</v>
      </c>
      <c r="M1216" s="1" t="s">
        <v>90</v>
      </c>
      <c r="N1216" s="1" t="s">
        <v>167</v>
      </c>
      <c r="O1216" s="1" t="s">
        <v>168</v>
      </c>
      <c r="P1216" s="1" t="s">
        <v>67</v>
      </c>
      <c r="Q1216" s="1" t="s">
        <v>68</v>
      </c>
      <c r="R1216" s="2">
        <v>4261.07</v>
      </c>
      <c r="S1216" s="1" t="s">
        <v>69</v>
      </c>
      <c r="T1216" s="3">
        <v>4.4838157467875555E-6</v>
      </c>
      <c r="U1216" s="4">
        <v>84.16039878701288</v>
      </c>
      <c r="V1216" s="4">
        <v>12.624059818051931</v>
      </c>
      <c r="W1216" s="4">
        <v>71.536338968960948</v>
      </c>
      <c r="X1216" s="1" t="s">
        <v>13</v>
      </c>
    </row>
    <row r="1217" spans="1:24" x14ac:dyDescent="0.25">
      <c r="A1217" s="1" t="s">
        <v>53</v>
      </c>
      <c r="B1217" s="1" t="s">
        <v>54</v>
      </c>
      <c r="C1217" s="1" t="s">
        <v>143</v>
      </c>
      <c r="D1217" s="1" t="s">
        <v>144</v>
      </c>
      <c r="E1217" s="1" t="s">
        <v>57</v>
      </c>
      <c r="F1217" s="1" t="s">
        <v>58</v>
      </c>
      <c r="G1217" s="1" t="s">
        <v>59</v>
      </c>
      <c r="H1217" s="1" t="s">
        <v>223</v>
      </c>
      <c r="I1217" s="1" t="s">
        <v>15</v>
      </c>
      <c r="J1217" s="1" t="s">
        <v>248</v>
      </c>
      <c r="K1217" s="1" t="s">
        <v>249</v>
      </c>
      <c r="L1217" s="1" t="s">
        <v>89</v>
      </c>
      <c r="M1217" s="1" t="s">
        <v>90</v>
      </c>
      <c r="N1217" s="1" t="s">
        <v>91</v>
      </c>
      <c r="O1217" s="1" t="s">
        <v>92</v>
      </c>
      <c r="P1217" s="1" t="s">
        <v>67</v>
      </c>
      <c r="Q1217" s="1" t="s">
        <v>68</v>
      </c>
      <c r="R1217" s="2">
        <v>3287.25</v>
      </c>
      <c r="S1217" s="1" t="s">
        <v>69</v>
      </c>
      <c r="T1217" s="3">
        <v>3.4590896919382669E-6</v>
      </c>
      <c r="U1217" s="4">
        <v>64.926478774722796</v>
      </c>
      <c r="V1217" s="4">
        <v>9.7389718162084193</v>
      </c>
      <c r="W1217" s="4">
        <v>55.187506958514376</v>
      </c>
      <c r="X1217" s="1" t="s">
        <v>13</v>
      </c>
    </row>
    <row r="1218" spans="1:24" x14ac:dyDescent="0.25">
      <c r="A1218" s="1" t="s">
        <v>53</v>
      </c>
      <c r="B1218" s="1" t="s">
        <v>54</v>
      </c>
      <c r="C1218" s="1" t="s">
        <v>143</v>
      </c>
      <c r="D1218" s="1" t="s">
        <v>144</v>
      </c>
      <c r="E1218" s="1" t="s">
        <v>57</v>
      </c>
      <c r="F1218" s="1" t="s">
        <v>58</v>
      </c>
      <c r="G1218" s="1" t="s">
        <v>59</v>
      </c>
      <c r="H1218" s="1" t="s">
        <v>223</v>
      </c>
      <c r="I1218" s="1" t="s">
        <v>15</v>
      </c>
      <c r="J1218" s="1" t="s">
        <v>278</v>
      </c>
      <c r="K1218" s="1" t="s">
        <v>279</v>
      </c>
      <c r="L1218" s="1" t="s">
        <v>89</v>
      </c>
      <c r="M1218" s="1" t="s">
        <v>90</v>
      </c>
      <c r="N1218" s="1" t="s">
        <v>91</v>
      </c>
      <c r="O1218" s="1" t="s">
        <v>92</v>
      </c>
      <c r="P1218" s="1" t="s">
        <v>67</v>
      </c>
      <c r="Q1218" s="1" t="s">
        <v>68</v>
      </c>
      <c r="R1218" s="2">
        <v>1603.9</v>
      </c>
      <c r="S1218" s="1" t="s">
        <v>69</v>
      </c>
      <c r="T1218" s="3">
        <v>1.6877432373259675E-6</v>
      </c>
      <c r="U1218" s="4">
        <v>31.678630863724361</v>
      </c>
      <c r="V1218" s="4">
        <v>4.7517946295586544</v>
      </c>
      <c r="W1218" s="4">
        <v>26.926836234165705</v>
      </c>
      <c r="X1218" s="1" t="s">
        <v>13</v>
      </c>
    </row>
    <row r="1219" spans="1:24" x14ac:dyDescent="0.25">
      <c r="A1219" s="1" t="s">
        <v>53</v>
      </c>
      <c r="B1219" s="1" t="s">
        <v>54</v>
      </c>
      <c r="C1219" s="1" t="s">
        <v>153</v>
      </c>
      <c r="D1219" s="1" t="s">
        <v>154</v>
      </c>
      <c r="E1219" s="1" t="s">
        <v>57</v>
      </c>
      <c r="F1219" s="1" t="s">
        <v>58</v>
      </c>
      <c r="G1219" s="1" t="s">
        <v>59</v>
      </c>
      <c r="H1219" s="1" t="s">
        <v>223</v>
      </c>
      <c r="I1219" s="1" t="s">
        <v>15</v>
      </c>
      <c r="J1219" s="1" t="s">
        <v>61</v>
      </c>
      <c r="K1219" s="1" t="s">
        <v>62</v>
      </c>
      <c r="L1219" s="1" t="s">
        <v>127</v>
      </c>
      <c r="M1219" s="1" t="s">
        <v>128</v>
      </c>
      <c r="N1219" s="1" t="s">
        <v>236</v>
      </c>
      <c r="O1219" s="1" t="s">
        <v>237</v>
      </c>
      <c r="P1219" s="1" t="s">
        <v>67</v>
      </c>
      <c r="Q1219" s="1" t="s">
        <v>68</v>
      </c>
      <c r="R1219" s="2">
        <v>215685.6</v>
      </c>
      <c r="S1219" s="1" t="s">
        <v>69</v>
      </c>
      <c r="T1219" s="3">
        <v>2.2696047932451756E-4</v>
      </c>
      <c r="U1219" s="4">
        <v>4260.0065496732386</v>
      </c>
      <c r="V1219" s="4">
        <v>639.00098245098582</v>
      </c>
      <c r="W1219" s="4">
        <v>3621.0055672222529</v>
      </c>
      <c r="X1219" s="1" t="s">
        <v>13</v>
      </c>
    </row>
    <row r="1220" spans="1:24" x14ac:dyDescent="0.25">
      <c r="A1220" s="1" t="s">
        <v>53</v>
      </c>
      <c r="B1220" s="1" t="s">
        <v>54</v>
      </c>
      <c r="C1220" s="1" t="s">
        <v>153</v>
      </c>
      <c r="D1220" s="1" t="s">
        <v>154</v>
      </c>
      <c r="E1220" s="1" t="s">
        <v>57</v>
      </c>
      <c r="F1220" s="1" t="s">
        <v>58</v>
      </c>
      <c r="G1220" s="1" t="s">
        <v>59</v>
      </c>
      <c r="H1220" s="1" t="s">
        <v>223</v>
      </c>
      <c r="I1220" s="1" t="s">
        <v>15</v>
      </c>
      <c r="J1220" s="1" t="s">
        <v>61</v>
      </c>
      <c r="K1220" s="1" t="s">
        <v>62</v>
      </c>
      <c r="L1220" s="1" t="s">
        <v>63</v>
      </c>
      <c r="M1220" s="1" t="s">
        <v>64</v>
      </c>
      <c r="N1220" s="1" t="s">
        <v>157</v>
      </c>
      <c r="O1220" s="1" t="s">
        <v>158</v>
      </c>
      <c r="P1220" s="1" t="s">
        <v>67</v>
      </c>
      <c r="Q1220" s="1" t="s">
        <v>68</v>
      </c>
      <c r="R1220" s="2">
        <v>586314.49</v>
      </c>
      <c r="S1220" s="1" t="s">
        <v>69</v>
      </c>
      <c r="T1220" s="3">
        <v>6.169638477733796E-4</v>
      </c>
      <c r="U1220" s="4">
        <v>11580.298209840268</v>
      </c>
      <c r="V1220" s="4">
        <v>1737.0447314760402</v>
      </c>
      <c r="W1220" s="4">
        <v>9843.2534783642277</v>
      </c>
      <c r="X1220" s="1" t="s">
        <v>13</v>
      </c>
    </row>
    <row r="1221" spans="1:24" x14ac:dyDescent="0.25">
      <c r="A1221" s="1" t="s">
        <v>53</v>
      </c>
      <c r="B1221" s="1" t="s">
        <v>54</v>
      </c>
      <c r="C1221" s="1" t="s">
        <v>153</v>
      </c>
      <c r="D1221" s="1" t="s">
        <v>154</v>
      </c>
      <c r="E1221" s="1" t="s">
        <v>57</v>
      </c>
      <c r="F1221" s="1" t="s">
        <v>58</v>
      </c>
      <c r="G1221" s="1" t="s">
        <v>59</v>
      </c>
      <c r="H1221" s="1" t="s">
        <v>223</v>
      </c>
      <c r="I1221" s="1" t="s">
        <v>15</v>
      </c>
      <c r="J1221" s="1" t="s">
        <v>226</v>
      </c>
      <c r="K1221" s="1" t="s">
        <v>227</v>
      </c>
      <c r="L1221" s="1" t="s">
        <v>82</v>
      </c>
      <c r="M1221" s="1" t="s">
        <v>83</v>
      </c>
      <c r="N1221" s="1" t="s">
        <v>101</v>
      </c>
      <c r="O1221" s="1" t="s">
        <v>102</v>
      </c>
      <c r="P1221" s="1" t="s">
        <v>67</v>
      </c>
      <c r="Q1221" s="1" t="s">
        <v>68</v>
      </c>
      <c r="R1221" s="2">
        <v>678556.51</v>
      </c>
      <c r="S1221" s="1" t="s">
        <v>69</v>
      </c>
      <c r="T1221" s="3">
        <v>7.1402778283933556E-4</v>
      </c>
      <c r="U1221" s="4">
        <v>13402.170459796178</v>
      </c>
      <c r="V1221" s="4">
        <v>2010.3255689694265</v>
      </c>
      <c r="W1221" s="4">
        <v>11391.844890826751</v>
      </c>
      <c r="X1221" s="1" t="s">
        <v>13</v>
      </c>
    </row>
    <row r="1222" spans="1:24" x14ac:dyDescent="0.25">
      <c r="A1222" s="1" t="s">
        <v>53</v>
      </c>
      <c r="B1222" s="1" t="s">
        <v>54</v>
      </c>
      <c r="C1222" s="1" t="s">
        <v>79</v>
      </c>
      <c r="D1222" s="1" t="s">
        <v>80</v>
      </c>
      <c r="E1222" s="1" t="s">
        <v>57</v>
      </c>
      <c r="F1222" s="1" t="s">
        <v>58</v>
      </c>
      <c r="G1222" s="1" t="s">
        <v>59</v>
      </c>
      <c r="H1222" s="1" t="s">
        <v>223</v>
      </c>
      <c r="I1222" s="1" t="s">
        <v>15</v>
      </c>
      <c r="J1222" s="1" t="s">
        <v>260</v>
      </c>
      <c r="K1222" s="1" t="s">
        <v>261</v>
      </c>
      <c r="L1222" s="1" t="s">
        <v>63</v>
      </c>
      <c r="M1222" s="1" t="s">
        <v>64</v>
      </c>
      <c r="N1222" s="1" t="s">
        <v>107</v>
      </c>
      <c r="O1222" s="1" t="s">
        <v>108</v>
      </c>
      <c r="P1222" s="1" t="s">
        <v>67</v>
      </c>
      <c r="Q1222" s="1" t="s">
        <v>68</v>
      </c>
      <c r="R1222" s="2">
        <v>497.03000000000003</v>
      </c>
      <c r="S1222" s="1" t="s">
        <v>69</v>
      </c>
      <c r="T1222" s="3">
        <v>5.2301204641693723E-7</v>
      </c>
      <c r="U1222" s="4">
        <v>9.8168401385353938</v>
      </c>
      <c r="V1222" s="4">
        <v>1.472526020780309</v>
      </c>
      <c r="W1222" s="4">
        <v>8.3443141177550846</v>
      </c>
      <c r="X1222" s="1" t="s">
        <v>13</v>
      </c>
    </row>
    <row r="1223" spans="1:24" x14ac:dyDescent="0.25">
      <c r="A1223" s="1" t="s">
        <v>53</v>
      </c>
      <c r="B1223" s="1" t="s">
        <v>54</v>
      </c>
      <c r="C1223" s="1" t="s">
        <v>103</v>
      </c>
      <c r="D1223" s="1" t="s">
        <v>104</v>
      </c>
      <c r="E1223" s="1" t="s">
        <v>57</v>
      </c>
      <c r="F1223" s="1" t="s">
        <v>58</v>
      </c>
      <c r="G1223" s="1" t="s">
        <v>59</v>
      </c>
      <c r="H1223" s="1" t="s">
        <v>223</v>
      </c>
      <c r="I1223" s="1" t="s">
        <v>15</v>
      </c>
      <c r="J1223" s="1" t="s">
        <v>61</v>
      </c>
      <c r="K1223" s="1" t="s">
        <v>62</v>
      </c>
      <c r="L1223" s="1" t="s">
        <v>89</v>
      </c>
      <c r="M1223" s="1" t="s">
        <v>90</v>
      </c>
      <c r="N1223" s="1" t="s">
        <v>167</v>
      </c>
      <c r="O1223" s="1" t="s">
        <v>168</v>
      </c>
      <c r="P1223" s="1" t="s">
        <v>67</v>
      </c>
      <c r="Q1223" s="1" t="s">
        <v>68</v>
      </c>
      <c r="R1223" s="2">
        <v>1219203.25</v>
      </c>
      <c r="S1223" s="1" t="s">
        <v>69</v>
      </c>
      <c r="T1223" s="3">
        <v>1.2829366170667379E-3</v>
      </c>
      <c r="U1223" s="4">
        <v>24080.48488347344</v>
      </c>
      <c r="V1223" s="4">
        <v>3612.072732521016</v>
      </c>
      <c r="W1223" s="4">
        <v>20468.412150952423</v>
      </c>
      <c r="X1223" s="1" t="s">
        <v>13</v>
      </c>
    </row>
    <row r="1224" spans="1:24" x14ac:dyDescent="0.25">
      <c r="A1224" s="1" t="s">
        <v>53</v>
      </c>
      <c r="B1224" s="1" t="s">
        <v>54</v>
      </c>
      <c r="C1224" s="1" t="s">
        <v>115</v>
      </c>
      <c r="D1224" s="1" t="s">
        <v>116</v>
      </c>
      <c r="E1224" s="1" t="s">
        <v>57</v>
      </c>
      <c r="F1224" s="1" t="s">
        <v>58</v>
      </c>
      <c r="G1224" s="1" t="s">
        <v>59</v>
      </c>
      <c r="H1224" s="1" t="s">
        <v>223</v>
      </c>
      <c r="I1224" s="1" t="s">
        <v>15</v>
      </c>
      <c r="J1224" s="1" t="s">
        <v>244</v>
      </c>
      <c r="K1224" s="1" t="s">
        <v>245</v>
      </c>
      <c r="L1224" s="1" t="s">
        <v>127</v>
      </c>
      <c r="M1224" s="1" t="s">
        <v>128</v>
      </c>
      <c r="N1224" s="1" t="s">
        <v>254</v>
      </c>
      <c r="O1224" s="1" t="s">
        <v>255</v>
      </c>
      <c r="P1224" s="1" t="s">
        <v>67</v>
      </c>
      <c r="Q1224" s="1" t="s">
        <v>68</v>
      </c>
      <c r="R1224" s="2">
        <v>1948.89</v>
      </c>
      <c r="S1224" s="1" t="s">
        <v>69</v>
      </c>
      <c r="T1224" s="3">
        <v>2.0507674529535537E-6</v>
      </c>
      <c r="U1224" s="4">
        <v>38.492528776110589</v>
      </c>
      <c r="V1224" s="4">
        <v>5.773879316416588</v>
      </c>
      <c r="W1224" s="4">
        <v>32.718649459693999</v>
      </c>
      <c r="X1224" s="1" t="s">
        <v>13</v>
      </c>
    </row>
    <row r="1225" spans="1:24" x14ac:dyDescent="0.25">
      <c r="A1225" s="1" t="s">
        <v>53</v>
      </c>
      <c r="B1225" s="1" t="s">
        <v>54</v>
      </c>
      <c r="C1225" s="1" t="s">
        <v>103</v>
      </c>
      <c r="D1225" s="1" t="s">
        <v>104</v>
      </c>
      <c r="E1225" s="1" t="s">
        <v>57</v>
      </c>
      <c r="F1225" s="1" t="s">
        <v>58</v>
      </c>
      <c r="G1225" s="1" t="s">
        <v>59</v>
      </c>
      <c r="H1225" s="1" t="s">
        <v>223</v>
      </c>
      <c r="I1225" s="1" t="s">
        <v>15</v>
      </c>
      <c r="J1225" s="1" t="s">
        <v>61</v>
      </c>
      <c r="K1225" s="1" t="s">
        <v>62</v>
      </c>
      <c r="L1225" s="1" t="s">
        <v>89</v>
      </c>
      <c r="M1225" s="1" t="s">
        <v>90</v>
      </c>
      <c r="N1225" s="1" t="s">
        <v>266</v>
      </c>
      <c r="O1225" s="1" t="s">
        <v>267</v>
      </c>
      <c r="P1225" s="1" t="s">
        <v>67</v>
      </c>
      <c r="Q1225" s="1" t="s">
        <v>68</v>
      </c>
      <c r="R1225" s="2">
        <v>153335.98000000001</v>
      </c>
      <c r="S1225" s="1" t="s">
        <v>69</v>
      </c>
      <c r="T1225" s="3">
        <v>1.6135155763061902E-4</v>
      </c>
      <c r="U1225" s="4">
        <v>3028.5391287158936</v>
      </c>
      <c r="V1225" s="4">
        <v>454.28086930738402</v>
      </c>
      <c r="W1225" s="4">
        <v>2574.2582594085097</v>
      </c>
      <c r="X1225" s="1" t="s">
        <v>13</v>
      </c>
    </row>
    <row r="1226" spans="1:24" x14ac:dyDescent="0.25">
      <c r="A1226" s="1" t="s">
        <v>53</v>
      </c>
      <c r="B1226" s="1" t="s">
        <v>54</v>
      </c>
      <c r="C1226" s="1" t="s">
        <v>109</v>
      </c>
      <c r="D1226" s="1" t="s">
        <v>110</v>
      </c>
      <c r="E1226" s="1" t="s">
        <v>57</v>
      </c>
      <c r="F1226" s="1" t="s">
        <v>58</v>
      </c>
      <c r="G1226" s="1" t="s">
        <v>59</v>
      </c>
      <c r="H1226" s="1" t="s">
        <v>223</v>
      </c>
      <c r="I1226" s="1" t="s">
        <v>15</v>
      </c>
      <c r="J1226" s="1" t="s">
        <v>61</v>
      </c>
      <c r="K1226" s="1" t="s">
        <v>62</v>
      </c>
      <c r="L1226" s="1" t="s">
        <v>95</v>
      </c>
      <c r="M1226" s="1" t="s">
        <v>96</v>
      </c>
      <c r="N1226" s="1" t="s">
        <v>175</v>
      </c>
      <c r="O1226" s="1" t="s">
        <v>176</v>
      </c>
      <c r="P1226" s="1" t="s">
        <v>67</v>
      </c>
      <c r="Q1226" s="1" t="s">
        <v>68</v>
      </c>
      <c r="R1226" s="2">
        <v>483253.86</v>
      </c>
      <c r="S1226" s="1" t="s">
        <v>69</v>
      </c>
      <c r="T1226" s="3">
        <v>5.0851576415404318E-4</v>
      </c>
      <c r="U1226" s="4">
        <v>9544.7475805286685</v>
      </c>
      <c r="V1226" s="4">
        <v>1431.7121370793002</v>
      </c>
      <c r="W1226" s="4">
        <v>8113.0354434493684</v>
      </c>
      <c r="X1226" s="1" t="s">
        <v>13</v>
      </c>
    </row>
    <row r="1227" spans="1:24" x14ac:dyDescent="0.25">
      <c r="A1227" s="1" t="s">
        <v>53</v>
      </c>
      <c r="B1227" s="1" t="s">
        <v>54</v>
      </c>
      <c r="C1227" s="1" t="s">
        <v>173</v>
      </c>
      <c r="D1227" s="1" t="s">
        <v>174</v>
      </c>
      <c r="E1227" s="1" t="s">
        <v>57</v>
      </c>
      <c r="F1227" s="1" t="s">
        <v>58</v>
      </c>
      <c r="G1227" s="1" t="s">
        <v>59</v>
      </c>
      <c r="H1227" s="1" t="s">
        <v>223</v>
      </c>
      <c r="I1227" s="1" t="s">
        <v>15</v>
      </c>
      <c r="J1227" s="1" t="s">
        <v>61</v>
      </c>
      <c r="K1227" s="1" t="s">
        <v>62</v>
      </c>
      <c r="L1227" s="1" t="s">
        <v>95</v>
      </c>
      <c r="M1227" s="1" t="s">
        <v>96</v>
      </c>
      <c r="N1227" s="1" t="s">
        <v>125</v>
      </c>
      <c r="O1227" s="1" t="s">
        <v>126</v>
      </c>
      <c r="P1227" s="1" t="s">
        <v>67</v>
      </c>
      <c r="Q1227" s="1" t="s">
        <v>68</v>
      </c>
      <c r="R1227" s="2">
        <v>534608.44000000006</v>
      </c>
      <c r="S1227" s="1" t="s">
        <v>69</v>
      </c>
      <c r="T1227" s="3">
        <v>5.6255488448618074E-4</v>
      </c>
      <c r="U1227" s="4">
        <v>10559.05195298431</v>
      </c>
      <c r="V1227" s="4">
        <v>1583.8577929476464</v>
      </c>
      <c r="W1227" s="4">
        <v>8975.1941600366627</v>
      </c>
      <c r="X1227" s="1" t="s">
        <v>13</v>
      </c>
    </row>
    <row r="1228" spans="1:24" x14ac:dyDescent="0.25">
      <c r="A1228" s="1" t="s">
        <v>53</v>
      </c>
      <c r="B1228" s="1" t="s">
        <v>54</v>
      </c>
      <c r="C1228" s="1" t="s">
        <v>93</v>
      </c>
      <c r="D1228" s="1" t="s">
        <v>94</v>
      </c>
      <c r="E1228" s="1" t="s">
        <v>57</v>
      </c>
      <c r="F1228" s="1" t="s">
        <v>58</v>
      </c>
      <c r="G1228" s="1" t="s">
        <v>59</v>
      </c>
      <c r="H1228" s="1" t="s">
        <v>223</v>
      </c>
      <c r="I1228" s="1" t="s">
        <v>15</v>
      </c>
      <c r="J1228" s="1" t="s">
        <v>61</v>
      </c>
      <c r="K1228" s="1" t="s">
        <v>62</v>
      </c>
      <c r="L1228" s="1" t="s">
        <v>127</v>
      </c>
      <c r="M1228" s="1" t="s">
        <v>128</v>
      </c>
      <c r="N1228" s="1" t="s">
        <v>129</v>
      </c>
      <c r="O1228" s="1" t="s">
        <v>130</v>
      </c>
      <c r="P1228" s="1" t="s">
        <v>67</v>
      </c>
      <c r="Q1228" s="1" t="s">
        <v>68</v>
      </c>
      <c r="R1228" s="2">
        <v>821947.18</v>
      </c>
      <c r="S1228" s="1" t="s">
        <v>69</v>
      </c>
      <c r="T1228" s="3">
        <v>8.6491414332823106E-4</v>
      </c>
      <c r="U1228" s="4">
        <v>16234.279758525596</v>
      </c>
      <c r="V1228" s="4">
        <v>2435.1419637788395</v>
      </c>
      <c r="W1228" s="4">
        <v>13799.137794746755</v>
      </c>
      <c r="X1228" s="1" t="s">
        <v>13</v>
      </c>
    </row>
    <row r="1229" spans="1:24" x14ac:dyDescent="0.25">
      <c r="A1229" s="1" t="s">
        <v>53</v>
      </c>
      <c r="B1229" s="1" t="s">
        <v>54</v>
      </c>
      <c r="C1229" s="1" t="s">
        <v>74</v>
      </c>
      <c r="D1229" s="1" t="s">
        <v>75</v>
      </c>
      <c r="E1229" s="1" t="s">
        <v>57</v>
      </c>
      <c r="F1229" s="1" t="s">
        <v>58</v>
      </c>
      <c r="G1229" s="1" t="s">
        <v>59</v>
      </c>
      <c r="H1229" s="1" t="s">
        <v>223</v>
      </c>
      <c r="I1229" s="1" t="s">
        <v>15</v>
      </c>
      <c r="J1229" s="1" t="s">
        <v>61</v>
      </c>
      <c r="K1229" s="1" t="s">
        <v>62</v>
      </c>
      <c r="L1229" s="1" t="s">
        <v>63</v>
      </c>
      <c r="M1229" s="1" t="s">
        <v>64</v>
      </c>
      <c r="N1229" s="1" t="s">
        <v>131</v>
      </c>
      <c r="O1229" s="1" t="s">
        <v>132</v>
      </c>
      <c r="P1229" s="1" t="s">
        <v>67</v>
      </c>
      <c r="Q1229" s="1" t="s">
        <v>68</v>
      </c>
      <c r="R1229" s="2">
        <v>836626.61</v>
      </c>
      <c r="S1229" s="1" t="s">
        <v>69</v>
      </c>
      <c r="T1229" s="3">
        <v>8.8036093471815548E-4</v>
      </c>
      <c r="U1229" s="4">
        <v>16524.213198428257</v>
      </c>
      <c r="V1229" s="4">
        <v>2478.6319797642386</v>
      </c>
      <c r="W1229" s="4">
        <v>14045.581218664018</v>
      </c>
      <c r="X1229" s="1" t="s">
        <v>13</v>
      </c>
    </row>
    <row r="1230" spans="1:24" x14ac:dyDescent="0.25">
      <c r="A1230" s="1" t="s">
        <v>53</v>
      </c>
      <c r="B1230" s="1" t="s">
        <v>54</v>
      </c>
      <c r="C1230" s="1" t="s">
        <v>79</v>
      </c>
      <c r="D1230" s="1" t="s">
        <v>80</v>
      </c>
      <c r="E1230" s="1" t="s">
        <v>57</v>
      </c>
      <c r="F1230" s="1" t="s">
        <v>58</v>
      </c>
      <c r="G1230" s="1" t="s">
        <v>59</v>
      </c>
      <c r="H1230" s="1" t="s">
        <v>223</v>
      </c>
      <c r="I1230" s="1" t="s">
        <v>15</v>
      </c>
      <c r="J1230" s="1" t="s">
        <v>226</v>
      </c>
      <c r="K1230" s="1" t="s">
        <v>227</v>
      </c>
      <c r="L1230" s="1" t="s">
        <v>63</v>
      </c>
      <c r="M1230" s="1" t="s">
        <v>64</v>
      </c>
      <c r="N1230" s="1" t="s">
        <v>107</v>
      </c>
      <c r="O1230" s="1" t="s">
        <v>108</v>
      </c>
      <c r="P1230" s="1" t="s">
        <v>67</v>
      </c>
      <c r="Q1230" s="1" t="s">
        <v>68</v>
      </c>
      <c r="R1230" s="2">
        <v>17070.57</v>
      </c>
      <c r="S1230" s="1" t="s">
        <v>69</v>
      </c>
      <c r="T1230" s="3">
        <v>1.7962927286488895E-5</v>
      </c>
      <c r="U1230" s="4">
        <v>337.1608489702395</v>
      </c>
      <c r="V1230" s="4">
        <v>50.574127345535921</v>
      </c>
      <c r="W1230" s="4">
        <v>286.58672162470356</v>
      </c>
      <c r="X1230" s="1" t="s">
        <v>13</v>
      </c>
    </row>
    <row r="1231" spans="1:24" x14ac:dyDescent="0.25">
      <c r="A1231" s="1" t="s">
        <v>53</v>
      </c>
      <c r="B1231" s="1" t="s">
        <v>54</v>
      </c>
      <c r="C1231" s="1" t="s">
        <v>76</v>
      </c>
      <c r="D1231" s="1" t="s">
        <v>77</v>
      </c>
      <c r="E1231" s="1" t="s">
        <v>57</v>
      </c>
      <c r="F1231" s="1" t="s">
        <v>58</v>
      </c>
      <c r="G1231" s="1" t="s">
        <v>59</v>
      </c>
      <c r="H1231" s="1" t="s">
        <v>223</v>
      </c>
      <c r="I1231" s="1" t="s">
        <v>15</v>
      </c>
      <c r="J1231" s="1" t="s">
        <v>61</v>
      </c>
      <c r="K1231" s="1" t="s">
        <v>62</v>
      </c>
      <c r="L1231" s="1" t="s">
        <v>198</v>
      </c>
      <c r="M1231" s="1" t="s">
        <v>199</v>
      </c>
      <c r="N1231" s="1" t="s">
        <v>200</v>
      </c>
      <c r="O1231" s="1" t="s">
        <v>201</v>
      </c>
      <c r="P1231" s="1" t="s">
        <v>67</v>
      </c>
      <c r="Q1231" s="1" t="s">
        <v>68</v>
      </c>
      <c r="R1231" s="2">
        <v>55024.630000000005</v>
      </c>
      <c r="S1231" s="1" t="s">
        <v>69</v>
      </c>
      <c r="T1231" s="3">
        <v>5.7901020742479932E-5</v>
      </c>
      <c r="U1231" s="4">
        <v>1086.791534499042</v>
      </c>
      <c r="V1231" s="4">
        <v>163.0187301748563</v>
      </c>
      <c r="W1231" s="4">
        <v>923.7728043241857</v>
      </c>
      <c r="X1231" s="1" t="s">
        <v>13</v>
      </c>
    </row>
    <row r="1232" spans="1:24" x14ac:dyDescent="0.25">
      <c r="A1232" s="1" t="s">
        <v>53</v>
      </c>
      <c r="B1232" s="1" t="s">
        <v>54</v>
      </c>
      <c r="C1232" s="1" t="s">
        <v>76</v>
      </c>
      <c r="D1232" s="1" t="s">
        <v>77</v>
      </c>
      <c r="E1232" s="1" t="s">
        <v>57</v>
      </c>
      <c r="F1232" s="1" t="s">
        <v>58</v>
      </c>
      <c r="G1232" s="1" t="s">
        <v>59</v>
      </c>
      <c r="H1232" s="1" t="s">
        <v>223</v>
      </c>
      <c r="I1232" s="1" t="s">
        <v>15</v>
      </c>
      <c r="J1232" s="1" t="s">
        <v>242</v>
      </c>
      <c r="K1232" s="1" t="s">
        <v>243</v>
      </c>
      <c r="L1232" s="1" t="s">
        <v>177</v>
      </c>
      <c r="M1232" s="1" t="s">
        <v>178</v>
      </c>
      <c r="N1232" s="1" t="s">
        <v>185</v>
      </c>
      <c r="O1232" s="1" t="s">
        <v>186</v>
      </c>
      <c r="P1232" s="1" t="s">
        <v>67</v>
      </c>
      <c r="Q1232" s="1" t="s">
        <v>68</v>
      </c>
      <c r="R1232" s="2">
        <v>21222.600000000002</v>
      </c>
      <c r="S1232" s="1" t="s">
        <v>69</v>
      </c>
      <c r="T1232" s="3">
        <v>2.233200301045831E-5</v>
      </c>
      <c r="U1232" s="4">
        <v>419.16759858375008</v>
      </c>
      <c r="V1232" s="4">
        <v>62.87513978756251</v>
      </c>
      <c r="W1232" s="4">
        <v>356.29245879618753</v>
      </c>
      <c r="X1232" s="1" t="s">
        <v>13</v>
      </c>
    </row>
    <row r="1233" spans="1:24" x14ac:dyDescent="0.25">
      <c r="A1233" s="1" t="s">
        <v>53</v>
      </c>
      <c r="B1233" s="1" t="s">
        <v>54</v>
      </c>
      <c r="C1233" s="1" t="s">
        <v>74</v>
      </c>
      <c r="D1233" s="1" t="s">
        <v>75</v>
      </c>
      <c r="E1233" s="1" t="s">
        <v>57</v>
      </c>
      <c r="F1233" s="1" t="s">
        <v>58</v>
      </c>
      <c r="G1233" s="1" t="s">
        <v>59</v>
      </c>
      <c r="H1233" s="1" t="s">
        <v>223</v>
      </c>
      <c r="I1233" s="1" t="s">
        <v>15</v>
      </c>
      <c r="J1233" s="1" t="s">
        <v>61</v>
      </c>
      <c r="K1233" s="1" t="s">
        <v>62</v>
      </c>
      <c r="L1233" s="1" t="s">
        <v>63</v>
      </c>
      <c r="M1233" s="1" t="s">
        <v>64</v>
      </c>
      <c r="N1233" s="1" t="s">
        <v>72</v>
      </c>
      <c r="O1233" s="1" t="s">
        <v>73</v>
      </c>
      <c r="P1233" s="1" t="s">
        <v>67</v>
      </c>
      <c r="Q1233" s="1" t="s">
        <v>68</v>
      </c>
      <c r="R1233" s="2">
        <v>662625.69000000006</v>
      </c>
      <c r="S1233" s="1" t="s">
        <v>69</v>
      </c>
      <c r="T1233" s="3">
        <v>6.9726418553273464E-4</v>
      </c>
      <c r="U1233" s="4">
        <v>13087.520814471383</v>
      </c>
      <c r="V1233" s="4">
        <v>1963.1281221707075</v>
      </c>
      <c r="W1233" s="4">
        <v>11124.392692300675</v>
      </c>
      <c r="X1233" s="1" t="s">
        <v>13</v>
      </c>
    </row>
    <row r="1234" spans="1:24" x14ac:dyDescent="0.25">
      <c r="A1234" s="1" t="s">
        <v>53</v>
      </c>
      <c r="B1234" s="1" t="s">
        <v>54</v>
      </c>
      <c r="C1234" s="1" t="s">
        <v>79</v>
      </c>
      <c r="D1234" s="1" t="s">
        <v>80</v>
      </c>
      <c r="E1234" s="1" t="s">
        <v>57</v>
      </c>
      <c r="F1234" s="1" t="s">
        <v>58</v>
      </c>
      <c r="G1234" s="1" t="s">
        <v>59</v>
      </c>
      <c r="H1234" s="1" t="s">
        <v>223</v>
      </c>
      <c r="I1234" s="1" t="s">
        <v>15</v>
      </c>
      <c r="J1234" s="1" t="s">
        <v>61</v>
      </c>
      <c r="K1234" s="1" t="s">
        <v>62</v>
      </c>
      <c r="L1234" s="1" t="s">
        <v>63</v>
      </c>
      <c r="M1234" s="1" t="s">
        <v>64</v>
      </c>
      <c r="N1234" s="1" t="s">
        <v>147</v>
      </c>
      <c r="O1234" s="1" t="s">
        <v>148</v>
      </c>
      <c r="P1234" s="1" t="s">
        <v>67</v>
      </c>
      <c r="Q1234" s="1" t="s">
        <v>68</v>
      </c>
      <c r="R1234" s="2">
        <v>387516.17</v>
      </c>
      <c r="S1234" s="1" t="s">
        <v>69</v>
      </c>
      <c r="T1234" s="3">
        <v>4.0777342432318721E-4</v>
      </c>
      <c r="U1234" s="4">
        <v>7653.8323481228608</v>
      </c>
      <c r="V1234" s="4">
        <v>1148.074852218429</v>
      </c>
      <c r="W1234" s="4">
        <v>6505.7574959044314</v>
      </c>
      <c r="X1234" s="1" t="s">
        <v>13</v>
      </c>
    </row>
    <row r="1235" spans="1:24" x14ac:dyDescent="0.25">
      <c r="A1235" s="1" t="s">
        <v>53</v>
      </c>
      <c r="B1235" s="1" t="s">
        <v>54</v>
      </c>
      <c r="C1235" s="1" t="s">
        <v>155</v>
      </c>
      <c r="D1235" s="1" t="s">
        <v>156</v>
      </c>
      <c r="E1235" s="1" t="s">
        <v>57</v>
      </c>
      <c r="F1235" s="1" t="s">
        <v>58</v>
      </c>
      <c r="G1235" s="1" t="s">
        <v>59</v>
      </c>
      <c r="H1235" s="1" t="s">
        <v>280</v>
      </c>
      <c r="I1235" s="1" t="s">
        <v>18</v>
      </c>
      <c r="J1235" s="1" t="s">
        <v>61</v>
      </c>
      <c r="K1235" s="1" t="s">
        <v>62</v>
      </c>
      <c r="L1235" s="1" t="s">
        <v>63</v>
      </c>
      <c r="M1235" s="1" t="s">
        <v>64</v>
      </c>
      <c r="N1235" s="1" t="s">
        <v>131</v>
      </c>
      <c r="O1235" s="1" t="s">
        <v>132</v>
      </c>
      <c r="P1235" s="1" t="s">
        <v>67</v>
      </c>
      <c r="Q1235" s="1" t="s">
        <v>68</v>
      </c>
      <c r="R1235" s="2">
        <v>438.3</v>
      </c>
      <c r="S1235" s="1" t="s">
        <v>86</v>
      </c>
      <c r="T1235" s="3">
        <v>4.6121195892510227E-7</v>
      </c>
      <c r="U1235" s="4">
        <v>8.6568638366297073</v>
      </c>
      <c r="V1235" s="4">
        <v>1.2985295754944561</v>
      </c>
      <c r="W1235" s="4">
        <v>7.3583342611352514</v>
      </c>
      <c r="X1235" s="1" t="s">
        <v>16</v>
      </c>
    </row>
    <row r="1236" spans="1:24" x14ac:dyDescent="0.25">
      <c r="A1236" s="1" t="s">
        <v>53</v>
      </c>
      <c r="B1236" s="1" t="s">
        <v>54</v>
      </c>
      <c r="C1236" s="1" t="s">
        <v>109</v>
      </c>
      <c r="D1236" s="1" t="s">
        <v>110</v>
      </c>
      <c r="E1236" s="1" t="s">
        <v>57</v>
      </c>
      <c r="F1236" s="1" t="s">
        <v>58</v>
      </c>
      <c r="G1236" s="1" t="s">
        <v>59</v>
      </c>
      <c r="H1236" s="1" t="s">
        <v>280</v>
      </c>
      <c r="I1236" s="1" t="s">
        <v>18</v>
      </c>
      <c r="J1236" s="1" t="s">
        <v>61</v>
      </c>
      <c r="K1236" s="1" t="s">
        <v>62</v>
      </c>
      <c r="L1236" s="1" t="s">
        <v>89</v>
      </c>
      <c r="M1236" s="1" t="s">
        <v>90</v>
      </c>
      <c r="N1236" s="1" t="s">
        <v>91</v>
      </c>
      <c r="O1236" s="1" t="s">
        <v>92</v>
      </c>
      <c r="P1236" s="1" t="s">
        <v>67</v>
      </c>
      <c r="Q1236" s="1" t="s">
        <v>68</v>
      </c>
      <c r="R1236" s="2">
        <v>53791.81</v>
      </c>
      <c r="S1236" s="1" t="s">
        <v>86</v>
      </c>
      <c r="T1236" s="3">
        <v>5.6603755565199416E-5</v>
      </c>
      <c r="U1236" s="4">
        <v>1062.4421051696468</v>
      </c>
      <c r="V1236" s="4">
        <v>159.36631577544702</v>
      </c>
      <c r="W1236" s="4">
        <v>903.07578939419977</v>
      </c>
      <c r="X1236" s="1" t="s">
        <v>16</v>
      </c>
    </row>
    <row r="1237" spans="1:24" x14ac:dyDescent="0.25">
      <c r="A1237" s="1" t="s">
        <v>53</v>
      </c>
      <c r="B1237" s="1" t="s">
        <v>54</v>
      </c>
      <c r="C1237" s="1" t="s">
        <v>111</v>
      </c>
      <c r="D1237" s="1" t="s">
        <v>112</v>
      </c>
      <c r="E1237" s="1" t="s">
        <v>57</v>
      </c>
      <c r="F1237" s="1" t="s">
        <v>58</v>
      </c>
      <c r="G1237" s="1" t="s">
        <v>59</v>
      </c>
      <c r="H1237" s="1" t="s">
        <v>280</v>
      </c>
      <c r="I1237" s="1" t="s">
        <v>18</v>
      </c>
      <c r="J1237" s="1" t="s">
        <v>61</v>
      </c>
      <c r="K1237" s="1" t="s">
        <v>62</v>
      </c>
      <c r="L1237" s="1" t="s">
        <v>82</v>
      </c>
      <c r="M1237" s="1" t="s">
        <v>83</v>
      </c>
      <c r="N1237" s="1" t="s">
        <v>84</v>
      </c>
      <c r="O1237" s="1" t="s">
        <v>85</v>
      </c>
      <c r="P1237" s="1" t="s">
        <v>67</v>
      </c>
      <c r="Q1237" s="1" t="s">
        <v>68</v>
      </c>
      <c r="R1237" s="2">
        <v>1690.48</v>
      </c>
      <c r="S1237" s="1" t="s">
        <v>86</v>
      </c>
      <c r="T1237" s="3">
        <v>1.7788491725386878E-6</v>
      </c>
      <c r="U1237" s="4">
        <v>33.388672549728007</v>
      </c>
      <c r="V1237" s="4">
        <v>5.008300882459201</v>
      </c>
      <c r="W1237" s="4">
        <v>28.380371667268804</v>
      </c>
      <c r="X1237" s="1" t="s">
        <v>16</v>
      </c>
    </row>
    <row r="1238" spans="1:24" x14ac:dyDescent="0.25">
      <c r="A1238" s="1" t="s">
        <v>53</v>
      </c>
      <c r="B1238" s="1" t="s">
        <v>54</v>
      </c>
      <c r="C1238" s="1" t="s">
        <v>135</v>
      </c>
      <c r="D1238" s="1" t="s">
        <v>136</v>
      </c>
      <c r="E1238" s="1" t="s">
        <v>57</v>
      </c>
      <c r="F1238" s="1" t="s">
        <v>58</v>
      </c>
      <c r="G1238" s="1" t="s">
        <v>59</v>
      </c>
      <c r="H1238" s="1" t="s">
        <v>280</v>
      </c>
      <c r="I1238" s="1" t="s">
        <v>18</v>
      </c>
      <c r="J1238" s="1" t="s">
        <v>61</v>
      </c>
      <c r="K1238" s="1" t="s">
        <v>62</v>
      </c>
      <c r="L1238" s="1" t="s">
        <v>95</v>
      </c>
      <c r="M1238" s="1" t="s">
        <v>96</v>
      </c>
      <c r="N1238" s="1" t="s">
        <v>125</v>
      </c>
      <c r="O1238" s="1" t="s">
        <v>126</v>
      </c>
      <c r="P1238" s="1" t="s">
        <v>67</v>
      </c>
      <c r="Q1238" s="1" t="s">
        <v>68</v>
      </c>
      <c r="R1238" s="2">
        <v>1924.77</v>
      </c>
      <c r="S1238" s="1" t="s">
        <v>86</v>
      </c>
      <c r="T1238" s="3">
        <v>2.0253865895055191E-6</v>
      </c>
      <c r="U1238" s="4">
        <v>38.016134626579422</v>
      </c>
      <c r="V1238" s="4">
        <v>5.7024201939869128</v>
      </c>
      <c r="W1238" s="4">
        <v>32.313714432592505</v>
      </c>
      <c r="X1238" s="1" t="s">
        <v>16</v>
      </c>
    </row>
    <row r="1239" spans="1:24" x14ac:dyDescent="0.25">
      <c r="A1239" s="1" t="s">
        <v>53</v>
      </c>
      <c r="B1239" s="1" t="s">
        <v>54</v>
      </c>
      <c r="C1239" s="1" t="s">
        <v>149</v>
      </c>
      <c r="D1239" s="1" t="s">
        <v>150</v>
      </c>
      <c r="E1239" s="1" t="s">
        <v>57</v>
      </c>
      <c r="F1239" s="1" t="s">
        <v>58</v>
      </c>
      <c r="G1239" s="1" t="s">
        <v>59</v>
      </c>
      <c r="H1239" s="1" t="s">
        <v>280</v>
      </c>
      <c r="I1239" s="1" t="s">
        <v>18</v>
      </c>
      <c r="J1239" s="1" t="s">
        <v>61</v>
      </c>
      <c r="K1239" s="1" t="s">
        <v>62</v>
      </c>
      <c r="L1239" s="1" t="s">
        <v>89</v>
      </c>
      <c r="M1239" s="1" t="s">
        <v>90</v>
      </c>
      <c r="N1239" s="1" t="s">
        <v>91</v>
      </c>
      <c r="O1239" s="1" t="s">
        <v>92</v>
      </c>
      <c r="P1239" s="1" t="s">
        <v>67</v>
      </c>
      <c r="Q1239" s="1" t="s">
        <v>68</v>
      </c>
      <c r="R1239" s="2">
        <v>12822.66</v>
      </c>
      <c r="S1239" s="1" t="s">
        <v>86</v>
      </c>
      <c r="T1239" s="3">
        <v>1.3492959473489738E-5</v>
      </c>
      <c r="U1239" s="4">
        <v>253.26037335933898</v>
      </c>
      <c r="V1239" s="4">
        <v>37.989056003900849</v>
      </c>
      <c r="W1239" s="4">
        <v>215.27131735543813</v>
      </c>
      <c r="X1239" s="1" t="s">
        <v>16</v>
      </c>
    </row>
    <row r="1240" spans="1:24" x14ac:dyDescent="0.25">
      <c r="A1240" s="1" t="s">
        <v>53</v>
      </c>
      <c r="B1240" s="1" t="s">
        <v>54</v>
      </c>
      <c r="C1240" s="1" t="s">
        <v>76</v>
      </c>
      <c r="D1240" s="1" t="s">
        <v>77</v>
      </c>
      <c r="E1240" s="1" t="s">
        <v>57</v>
      </c>
      <c r="F1240" s="1" t="s">
        <v>58</v>
      </c>
      <c r="G1240" s="1" t="s">
        <v>59</v>
      </c>
      <c r="H1240" s="1" t="s">
        <v>280</v>
      </c>
      <c r="I1240" s="1" t="s">
        <v>18</v>
      </c>
      <c r="J1240" s="1" t="s">
        <v>61</v>
      </c>
      <c r="K1240" s="1" t="s">
        <v>62</v>
      </c>
      <c r="L1240" s="1" t="s">
        <v>95</v>
      </c>
      <c r="M1240" s="1" t="s">
        <v>96</v>
      </c>
      <c r="N1240" s="1" t="s">
        <v>113</v>
      </c>
      <c r="O1240" s="1" t="s">
        <v>114</v>
      </c>
      <c r="P1240" s="1" t="s">
        <v>67</v>
      </c>
      <c r="Q1240" s="1" t="s">
        <v>68</v>
      </c>
      <c r="R1240" s="2">
        <v>10969.51</v>
      </c>
      <c r="S1240" s="1" t="s">
        <v>86</v>
      </c>
      <c r="T1240" s="3">
        <v>1.1542936791121376E-5</v>
      </c>
      <c r="U1240" s="4">
        <v>216.65880544044705</v>
      </c>
      <c r="V1240" s="4">
        <v>32.49882081606706</v>
      </c>
      <c r="W1240" s="4">
        <v>184.15998462438</v>
      </c>
      <c r="X1240" s="1" t="s">
        <v>16</v>
      </c>
    </row>
    <row r="1241" spans="1:24" x14ac:dyDescent="0.25">
      <c r="A1241" s="1" t="s">
        <v>53</v>
      </c>
      <c r="B1241" s="1" t="s">
        <v>54</v>
      </c>
      <c r="C1241" s="1" t="s">
        <v>153</v>
      </c>
      <c r="D1241" s="1" t="s">
        <v>154</v>
      </c>
      <c r="E1241" s="1" t="s">
        <v>57</v>
      </c>
      <c r="F1241" s="1" t="s">
        <v>58</v>
      </c>
      <c r="G1241" s="1" t="s">
        <v>59</v>
      </c>
      <c r="H1241" s="1" t="s">
        <v>280</v>
      </c>
      <c r="I1241" s="1" t="s">
        <v>18</v>
      </c>
      <c r="J1241" s="1" t="s">
        <v>61</v>
      </c>
      <c r="K1241" s="1" t="s">
        <v>62</v>
      </c>
      <c r="L1241" s="1" t="s">
        <v>89</v>
      </c>
      <c r="M1241" s="1" t="s">
        <v>90</v>
      </c>
      <c r="N1241" s="1" t="s">
        <v>91</v>
      </c>
      <c r="O1241" s="1" t="s">
        <v>92</v>
      </c>
      <c r="P1241" s="1" t="s">
        <v>67</v>
      </c>
      <c r="Q1241" s="1" t="s">
        <v>68</v>
      </c>
      <c r="R1241" s="2">
        <v>7850.21</v>
      </c>
      <c r="S1241" s="1" t="s">
        <v>86</v>
      </c>
      <c r="T1241" s="3">
        <v>8.2605766189218055E-6</v>
      </c>
      <c r="U1241" s="4">
        <v>155.04950732135271</v>
      </c>
      <c r="V1241" s="4">
        <v>23.257426098202906</v>
      </c>
      <c r="W1241" s="4">
        <v>131.79208122314981</v>
      </c>
      <c r="X1241" s="1" t="s">
        <v>16</v>
      </c>
    </row>
    <row r="1242" spans="1:24" x14ac:dyDescent="0.25">
      <c r="A1242" s="1" t="s">
        <v>53</v>
      </c>
      <c r="B1242" s="1" t="s">
        <v>54</v>
      </c>
      <c r="C1242" s="1" t="s">
        <v>103</v>
      </c>
      <c r="D1242" s="1" t="s">
        <v>104</v>
      </c>
      <c r="E1242" s="1" t="s">
        <v>57</v>
      </c>
      <c r="F1242" s="1" t="s">
        <v>58</v>
      </c>
      <c r="G1242" s="1" t="s">
        <v>59</v>
      </c>
      <c r="H1242" s="1" t="s">
        <v>280</v>
      </c>
      <c r="I1242" s="1" t="s">
        <v>18</v>
      </c>
      <c r="J1242" s="1" t="s">
        <v>61</v>
      </c>
      <c r="K1242" s="1" t="s">
        <v>62</v>
      </c>
      <c r="L1242" s="1" t="s">
        <v>82</v>
      </c>
      <c r="M1242" s="1" t="s">
        <v>83</v>
      </c>
      <c r="N1242" s="1" t="s">
        <v>101</v>
      </c>
      <c r="O1242" s="1" t="s">
        <v>102</v>
      </c>
      <c r="P1242" s="1" t="s">
        <v>67</v>
      </c>
      <c r="Q1242" s="1" t="s">
        <v>68</v>
      </c>
      <c r="R1242" s="2">
        <v>437.45</v>
      </c>
      <c r="S1242" s="1" t="s">
        <v>86</v>
      </c>
      <c r="T1242" s="3">
        <v>4.6031752551171797E-7</v>
      </c>
      <c r="U1242" s="4">
        <v>8.6400754855890156</v>
      </c>
      <c r="V1242" s="4">
        <v>1.2960113228383523</v>
      </c>
      <c r="W1242" s="4">
        <v>7.3440641627506631</v>
      </c>
      <c r="X1242" s="1" t="s">
        <v>16</v>
      </c>
    </row>
    <row r="1243" spans="1:24" x14ac:dyDescent="0.25">
      <c r="A1243" s="1" t="s">
        <v>53</v>
      </c>
      <c r="B1243" s="1" t="s">
        <v>54</v>
      </c>
      <c r="C1243" s="1" t="s">
        <v>111</v>
      </c>
      <c r="D1243" s="1" t="s">
        <v>112</v>
      </c>
      <c r="E1243" s="1" t="s">
        <v>57</v>
      </c>
      <c r="F1243" s="1" t="s">
        <v>58</v>
      </c>
      <c r="G1243" s="1" t="s">
        <v>59</v>
      </c>
      <c r="H1243" s="1" t="s">
        <v>280</v>
      </c>
      <c r="I1243" s="1" t="s">
        <v>18</v>
      </c>
      <c r="J1243" s="1" t="s">
        <v>61</v>
      </c>
      <c r="K1243" s="1" t="s">
        <v>62</v>
      </c>
      <c r="L1243" s="1" t="s">
        <v>82</v>
      </c>
      <c r="M1243" s="1" t="s">
        <v>83</v>
      </c>
      <c r="N1243" s="1" t="s">
        <v>101</v>
      </c>
      <c r="O1243" s="1" t="s">
        <v>102</v>
      </c>
      <c r="P1243" s="1" t="s">
        <v>67</v>
      </c>
      <c r="Q1243" s="1" t="s">
        <v>68</v>
      </c>
      <c r="R1243" s="2">
        <v>614.37</v>
      </c>
      <c r="S1243" s="1" t="s">
        <v>86</v>
      </c>
      <c r="T1243" s="3">
        <v>6.4648594844812938E-7</v>
      </c>
      <c r="U1243" s="4">
        <v>12.134422622199848</v>
      </c>
      <c r="V1243" s="4">
        <v>1.820163393329977</v>
      </c>
      <c r="W1243" s="4">
        <v>10.31425922886987</v>
      </c>
      <c r="X1243" s="1" t="s">
        <v>16</v>
      </c>
    </row>
    <row r="1244" spans="1:24" x14ac:dyDescent="0.25">
      <c r="A1244" s="1" t="s">
        <v>53</v>
      </c>
      <c r="B1244" s="1" t="s">
        <v>54</v>
      </c>
      <c r="C1244" s="1" t="s">
        <v>149</v>
      </c>
      <c r="D1244" s="1" t="s">
        <v>150</v>
      </c>
      <c r="E1244" s="1" t="s">
        <v>57</v>
      </c>
      <c r="F1244" s="1" t="s">
        <v>58</v>
      </c>
      <c r="G1244" s="1" t="s">
        <v>59</v>
      </c>
      <c r="H1244" s="1" t="s">
        <v>280</v>
      </c>
      <c r="I1244" s="1" t="s">
        <v>18</v>
      </c>
      <c r="J1244" s="1" t="s">
        <v>61</v>
      </c>
      <c r="K1244" s="1" t="s">
        <v>62</v>
      </c>
      <c r="L1244" s="1" t="s">
        <v>63</v>
      </c>
      <c r="M1244" s="1" t="s">
        <v>64</v>
      </c>
      <c r="N1244" s="1" t="s">
        <v>131</v>
      </c>
      <c r="O1244" s="1" t="s">
        <v>132</v>
      </c>
      <c r="P1244" s="1" t="s">
        <v>67</v>
      </c>
      <c r="Q1244" s="1" t="s">
        <v>68</v>
      </c>
      <c r="R1244" s="2">
        <v>64.61</v>
      </c>
      <c r="S1244" s="1" t="s">
        <v>86</v>
      </c>
      <c r="T1244" s="3">
        <v>6.7987462163246311E-8</v>
      </c>
      <c r="U1244" s="4">
        <v>1.2761121891048264</v>
      </c>
      <c r="V1244" s="4">
        <v>0.19141682836572396</v>
      </c>
      <c r="W1244" s="4">
        <v>1.0846953607391023</v>
      </c>
      <c r="X1244" s="1" t="s">
        <v>16</v>
      </c>
    </row>
    <row r="1245" spans="1:24" x14ac:dyDescent="0.25">
      <c r="A1245" s="1" t="s">
        <v>53</v>
      </c>
      <c r="B1245" s="1" t="s">
        <v>54</v>
      </c>
      <c r="C1245" s="1" t="s">
        <v>123</v>
      </c>
      <c r="D1245" s="1" t="s">
        <v>124</v>
      </c>
      <c r="E1245" s="1" t="s">
        <v>57</v>
      </c>
      <c r="F1245" s="1" t="s">
        <v>58</v>
      </c>
      <c r="G1245" s="1" t="s">
        <v>59</v>
      </c>
      <c r="H1245" s="1" t="s">
        <v>280</v>
      </c>
      <c r="I1245" s="1" t="s">
        <v>18</v>
      </c>
      <c r="J1245" s="1" t="s">
        <v>61</v>
      </c>
      <c r="K1245" s="1" t="s">
        <v>62</v>
      </c>
      <c r="L1245" s="1" t="s">
        <v>89</v>
      </c>
      <c r="M1245" s="1" t="s">
        <v>90</v>
      </c>
      <c r="N1245" s="1" t="s">
        <v>91</v>
      </c>
      <c r="O1245" s="1" t="s">
        <v>92</v>
      </c>
      <c r="P1245" s="1" t="s">
        <v>67</v>
      </c>
      <c r="Q1245" s="1" t="s">
        <v>68</v>
      </c>
      <c r="R1245" s="2">
        <v>3763.76</v>
      </c>
      <c r="S1245" s="1" t="s">
        <v>86</v>
      </c>
      <c r="T1245" s="3">
        <v>3.9605090634815035E-6</v>
      </c>
      <c r="U1245" s="4">
        <v>74.338028368134673</v>
      </c>
      <c r="V1245" s="4">
        <v>11.1507042552202</v>
      </c>
      <c r="W1245" s="4">
        <v>63.187324112914467</v>
      </c>
      <c r="X1245" s="1" t="s">
        <v>16</v>
      </c>
    </row>
    <row r="1246" spans="1:24" x14ac:dyDescent="0.25">
      <c r="A1246" s="1" t="s">
        <v>53</v>
      </c>
      <c r="B1246" s="1" t="s">
        <v>54</v>
      </c>
      <c r="C1246" s="1" t="s">
        <v>93</v>
      </c>
      <c r="D1246" s="1" t="s">
        <v>94</v>
      </c>
      <c r="E1246" s="1" t="s">
        <v>57</v>
      </c>
      <c r="F1246" s="1" t="s">
        <v>58</v>
      </c>
      <c r="G1246" s="1" t="s">
        <v>59</v>
      </c>
      <c r="H1246" s="1" t="s">
        <v>280</v>
      </c>
      <c r="I1246" s="1" t="s">
        <v>18</v>
      </c>
      <c r="J1246" s="1" t="s">
        <v>61</v>
      </c>
      <c r="K1246" s="1" t="s">
        <v>62</v>
      </c>
      <c r="L1246" s="1" t="s">
        <v>82</v>
      </c>
      <c r="M1246" s="1" t="s">
        <v>83</v>
      </c>
      <c r="N1246" s="1" t="s">
        <v>101</v>
      </c>
      <c r="O1246" s="1" t="s">
        <v>102</v>
      </c>
      <c r="P1246" s="1" t="s">
        <v>67</v>
      </c>
      <c r="Q1246" s="1" t="s">
        <v>68</v>
      </c>
      <c r="R1246" s="2">
        <v>86879.28</v>
      </c>
      <c r="S1246" s="1" t="s">
        <v>86</v>
      </c>
      <c r="T1246" s="3">
        <v>9.1420859956200002E-5</v>
      </c>
      <c r="U1246" s="4">
        <v>1715.952765650072</v>
      </c>
      <c r="V1246" s="4">
        <v>257.39291484751078</v>
      </c>
      <c r="W1246" s="4">
        <v>1458.5598508025612</v>
      </c>
      <c r="X1246" s="1" t="s">
        <v>16</v>
      </c>
    </row>
    <row r="1247" spans="1:24" x14ac:dyDescent="0.25">
      <c r="A1247" s="1" t="s">
        <v>53</v>
      </c>
      <c r="B1247" s="1" t="s">
        <v>54</v>
      </c>
      <c r="C1247" s="1" t="s">
        <v>143</v>
      </c>
      <c r="D1247" s="1" t="s">
        <v>144</v>
      </c>
      <c r="E1247" s="1" t="s">
        <v>57</v>
      </c>
      <c r="F1247" s="1" t="s">
        <v>58</v>
      </c>
      <c r="G1247" s="1" t="s">
        <v>59</v>
      </c>
      <c r="H1247" s="1" t="s">
        <v>280</v>
      </c>
      <c r="I1247" s="1" t="s">
        <v>18</v>
      </c>
      <c r="J1247" s="1" t="s">
        <v>61</v>
      </c>
      <c r="K1247" s="1" t="s">
        <v>62</v>
      </c>
      <c r="L1247" s="1" t="s">
        <v>95</v>
      </c>
      <c r="M1247" s="1" t="s">
        <v>96</v>
      </c>
      <c r="N1247" s="1" t="s">
        <v>113</v>
      </c>
      <c r="O1247" s="1" t="s">
        <v>114</v>
      </c>
      <c r="P1247" s="1" t="s">
        <v>67</v>
      </c>
      <c r="Q1247" s="1" t="s">
        <v>68</v>
      </c>
      <c r="R1247" s="2">
        <v>5845.06</v>
      </c>
      <c r="S1247" s="1" t="s">
        <v>86</v>
      </c>
      <c r="T1247" s="3">
        <v>6.1506081967482508E-6</v>
      </c>
      <c r="U1247" s="4">
        <v>115.44578721636057</v>
      </c>
      <c r="V1247" s="4">
        <v>17.316868082454086</v>
      </c>
      <c r="W1247" s="4">
        <v>98.128919133906479</v>
      </c>
      <c r="X1247" s="1" t="s">
        <v>16</v>
      </c>
    </row>
    <row r="1248" spans="1:24" x14ac:dyDescent="0.25">
      <c r="A1248" s="1" t="s">
        <v>53</v>
      </c>
      <c r="B1248" s="1" t="s">
        <v>54</v>
      </c>
      <c r="C1248" s="1" t="s">
        <v>111</v>
      </c>
      <c r="D1248" s="1" t="s">
        <v>112</v>
      </c>
      <c r="E1248" s="1" t="s">
        <v>57</v>
      </c>
      <c r="F1248" s="1" t="s">
        <v>58</v>
      </c>
      <c r="G1248" s="1" t="s">
        <v>59</v>
      </c>
      <c r="H1248" s="1" t="s">
        <v>280</v>
      </c>
      <c r="I1248" s="1" t="s">
        <v>18</v>
      </c>
      <c r="J1248" s="1" t="s">
        <v>61</v>
      </c>
      <c r="K1248" s="1" t="s">
        <v>62</v>
      </c>
      <c r="L1248" s="1" t="s">
        <v>89</v>
      </c>
      <c r="M1248" s="1" t="s">
        <v>90</v>
      </c>
      <c r="N1248" s="1" t="s">
        <v>91</v>
      </c>
      <c r="O1248" s="1" t="s">
        <v>92</v>
      </c>
      <c r="P1248" s="1" t="s">
        <v>67</v>
      </c>
      <c r="Q1248" s="1" t="s">
        <v>68</v>
      </c>
      <c r="R1248" s="2">
        <v>1015.3100000000001</v>
      </c>
      <c r="S1248" s="1" t="s">
        <v>86</v>
      </c>
      <c r="T1248" s="3">
        <v>1.0683849281684818E-6</v>
      </c>
      <c r="U1248" s="4">
        <v>20.053389053088086</v>
      </c>
      <c r="V1248" s="4">
        <v>3.0080083579632126</v>
      </c>
      <c r="W1248" s="4">
        <v>17.045380695124873</v>
      </c>
      <c r="X1248" s="1" t="s">
        <v>16</v>
      </c>
    </row>
    <row r="1249" spans="1:24" x14ac:dyDescent="0.25">
      <c r="A1249" s="1" t="s">
        <v>53</v>
      </c>
      <c r="B1249" s="1" t="s">
        <v>54</v>
      </c>
      <c r="C1249" s="1" t="s">
        <v>87</v>
      </c>
      <c r="D1249" s="1" t="s">
        <v>88</v>
      </c>
      <c r="E1249" s="1" t="s">
        <v>57</v>
      </c>
      <c r="F1249" s="1" t="s">
        <v>58</v>
      </c>
      <c r="G1249" s="1" t="s">
        <v>59</v>
      </c>
      <c r="H1249" s="1" t="s">
        <v>280</v>
      </c>
      <c r="I1249" s="1" t="s">
        <v>18</v>
      </c>
      <c r="J1249" s="1" t="s">
        <v>61</v>
      </c>
      <c r="K1249" s="1" t="s">
        <v>62</v>
      </c>
      <c r="L1249" s="1" t="s">
        <v>177</v>
      </c>
      <c r="M1249" s="1" t="s">
        <v>178</v>
      </c>
      <c r="N1249" s="1" t="s">
        <v>185</v>
      </c>
      <c r="O1249" s="1" t="s">
        <v>186</v>
      </c>
      <c r="P1249" s="1" t="s">
        <v>67</v>
      </c>
      <c r="Q1249" s="1" t="s">
        <v>68</v>
      </c>
      <c r="R1249" s="2">
        <v>34437.840000000004</v>
      </c>
      <c r="S1249" s="1" t="s">
        <v>86</v>
      </c>
      <c r="T1249" s="3">
        <v>3.6238064447979113E-5</v>
      </c>
      <c r="U1249" s="4">
        <v>680.18182000374179</v>
      </c>
      <c r="V1249" s="4">
        <v>102.02727300056127</v>
      </c>
      <c r="W1249" s="4">
        <v>578.15454700318048</v>
      </c>
      <c r="X1249" s="1" t="s">
        <v>16</v>
      </c>
    </row>
    <row r="1250" spans="1:24" x14ac:dyDescent="0.25">
      <c r="A1250" s="1" t="s">
        <v>53</v>
      </c>
      <c r="B1250" s="1" t="s">
        <v>54</v>
      </c>
      <c r="C1250" s="1" t="s">
        <v>143</v>
      </c>
      <c r="D1250" s="1" t="s">
        <v>144</v>
      </c>
      <c r="E1250" s="1" t="s">
        <v>57</v>
      </c>
      <c r="F1250" s="1" t="s">
        <v>58</v>
      </c>
      <c r="G1250" s="1" t="s">
        <v>59</v>
      </c>
      <c r="H1250" s="1" t="s">
        <v>280</v>
      </c>
      <c r="I1250" s="1" t="s">
        <v>18</v>
      </c>
      <c r="J1250" s="1" t="s">
        <v>61</v>
      </c>
      <c r="K1250" s="1" t="s">
        <v>62</v>
      </c>
      <c r="L1250" s="1" t="s">
        <v>89</v>
      </c>
      <c r="M1250" s="1" t="s">
        <v>90</v>
      </c>
      <c r="N1250" s="1" t="s">
        <v>91</v>
      </c>
      <c r="O1250" s="1" t="s">
        <v>92</v>
      </c>
      <c r="P1250" s="1" t="s">
        <v>67</v>
      </c>
      <c r="Q1250" s="1" t="s">
        <v>68</v>
      </c>
      <c r="R1250" s="2">
        <v>68.91</v>
      </c>
      <c r="S1250" s="1" t="s">
        <v>86</v>
      </c>
      <c r="T1250" s="3">
        <v>7.2512242960366868E-8</v>
      </c>
      <c r="U1250" s="4">
        <v>1.3610414943695028</v>
      </c>
      <c r="V1250" s="4">
        <v>0.20415622415542542</v>
      </c>
      <c r="W1250" s="4">
        <v>1.1568852702140773</v>
      </c>
      <c r="X1250" s="1" t="s">
        <v>16</v>
      </c>
    </row>
    <row r="1251" spans="1:24" x14ac:dyDescent="0.25">
      <c r="A1251" s="1" t="s">
        <v>53</v>
      </c>
      <c r="B1251" s="1" t="s">
        <v>54</v>
      </c>
      <c r="C1251" s="1" t="s">
        <v>74</v>
      </c>
      <c r="D1251" s="1" t="s">
        <v>75</v>
      </c>
      <c r="E1251" s="1" t="s">
        <v>57</v>
      </c>
      <c r="F1251" s="1" t="s">
        <v>58</v>
      </c>
      <c r="G1251" s="1" t="s">
        <v>59</v>
      </c>
      <c r="H1251" s="1" t="s">
        <v>280</v>
      </c>
      <c r="I1251" s="1" t="s">
        <v>18</v>
      </c>
      <c r="J1251" s="1" t="s">
        <v>61</v>
      </c>
      <c r="K1251" s="1" t="s">
        <v>62</v>
      </c>
      <c r="L1251" s="1" t="s">
        <v>127</v>
      </c>
      <c r="M1251" s="1" t="s">
        <v>128</v>
      </c>
      <c r="N1251" s="1" t="s">
        <v>129</v>
      </c>
      <c r="O1251" s="1" t="s">
        <v>130</v>
      </c>
      <c r="P1251" s="1" t="s">
        <v>67</v>
      </c>
      <c r="Q1251" s="1" t="s">
        <v>68</v>
      </c>
      <c r="R1251" s="2">
        <v>55075.92</v>
      </c>
      <c r="S1251" s="1" t="s">
        <v>86</v>
      </c>
      <c r="T1251" s="3">
        <v>5.7954991906918135E-5</v>
      </c>
      <c r="U1251" s="4">
        <v>1087.8045633518384</v>
      </c>
      <c r="V1251" s="4">
        <v>163.17068450277574</v>
      </c>
      <c r="W1251" s="4">
        <v>924.63387884906263</v>
      </c>
      <c r="X1251" s="1" t="s">
        <v>16</v>
      </c>
    </row>
    <row r="1252" spans="1:24" x14ac:dyDescent="0.25">
      <c r="A1252" s="1" t="s">
        <v>53</v>
      </c>
      <c r="B1252" s="1" t="s">
        <v>54</v>
      </c>
      <c r="C1252" s="1" t="s">
        <v>103</v>
      </c>
      <c r="D1252" s="1" t="s">
        <v>104</v>
      </c>
      <c r="E1252" s="1" t="s">
        <v>57</v>
      </c>
      <c r="F1252" s="1" t="s">
        <v>58</v>
      </c>
      <c r="G1252" s="1" t="s">
        <v>59</v>
      </c>
      <c r="H1252" s="1" t="s">
        <v>280</v>
      </c>
      <c r="I1252" s="1" t="s">
        <v>18</v>
      </c>
      <c r="J1252" s="1" t="s">
        <v>61</v>
      </c>
      <c r="K1252" s="1" t="s">
        <v>62</v>
      </c>
      <c r="L1252" s="1" t="s">
        <v>95</v>
      </c>
      <c r="M1252" s="1" t="s">
        <v>96</v>
      </c>
      <c r="N1252" s="1" t="s">
        <v>113</v>
      </c>
      <c r="O1252" s="1" t="s">
        <v>114</v>
      </c>
      <c r="P1252" s="1" t="s">
        <v>67</v>
      </c>
      <c r="Q1252" s="1" t="s">
        <v>68</v>
      </c>
      <c r="R1252" s="2">
        <v>8297.5</v>
      </c>
      <c r="S1252" s="1" t="s">
        <v>86</v>
      </c>
      <c r="T1252" s="3">
        <v>8.7312485265367017E-6</v>
      </c>
      <c r="U1252" s="4">
        <v>163.88393265898927</v>
      </c>
      <c r="V1252" s="4">
        <v>24.58258989884839</v>
      </c>
      <c r="W1252" s="4">
        <v>139.30134276014087</v>
      </c>
      <c r="X1252" s="1" t="s">
        <v>16</v>
      </c>
    </row>
    <row r="1253" spans="1:24" x14ac:dyDescent="0.25">
      <c r="A1253" s="1" t="s">
        <v>53</v>
      </c>
      <c r="B1253" s="1" t="s">
        <v>54</v>
      </c>
      <c r="C1253" s="1" t="s">
        <v>135</v>
      </c>
      <c r="D1253" s="1" t="s">
        <v>136</v>
      </c>
      <c r="E1253" s="1" t="s">
        <v>57</v>
      </c>
      <c r="F1253" s="1" t="s">
        <v>58</v>
      </c>
      <c r="G1253" s="1" t="s">
        <v>59</v>
      </c>
      <c r="H1253" s="1" t="s">
        <v>280</v>
      </c>
      <c r="I1253" s="1" t="s">
        <v>18</v>
      </c>
      <c r="J1253" s="1" t="s">
        <v>61</v>
      </c>
      <c r="K1253" s="1" t="s">
        <v>62</v>
      </c>
      <c r="L1253" s="1" t="s">
        <v>63</v>
      </c>
      <c r="M1253" s="1" t="s">
        <v>64</v>
      </c>
      <c r="N1253" s="1" t="s">
        <v>131</v>
      </c>
      <c r="O1253" s="1" t="s">
        <v>132</v>
      </c>
      <c r="P1253" s="1" t="s">
        <v>67</v>
      </c>
      <c r="Q1253" s="1" t="s">
        <v>68</v>
      </c>
      <c r="R1253" s="2">
        <v>85156.44</v>
      </c>
      <c r="S1253" s="1" t="s">
        <v>86</v>
      </c>
      <c r="T1253" s="3">
        <v>8.960795917747647E-5</v>
      </c>
      <c r="U1253" s="4">
        <v>1681.9249507007244</v>
      </c>
      <c r="V1253" s="4">
        <v>252.28874260510864</v>
      </c>
      <c r="W1253" s="4">
        <v>1429.6362080956158</v>
      </c>
      <c r="X1253" s="1" t="s">
        <v>16</v>
      </c>
    </row>
    <row r="1254" spans="1:24" x14ac:dyDescent="0.25">
      <c r="A1254" s="1" t="s">
        <v>53</v>
      </c>
      <c r="B1254" s="1" t="s">
        <v>54</v>
      </c>
      <c r="C1254" s="1" t="s">
        <v>93</v>
      </c>
      <c r="D1254" s="1" t="s">
        <v>94</v>
      </c>
      <c r="E1254" s="1" t="s">
        <v>57</v>
      </c>
      <c r="F1254" s="1" t="s">
        <v>58</v>
      </c>
      <c r="G1254" s="1" t="s">
        <v>59</v>
      </c>
      <c r="H1254" s="1" t="s">
        <v>280</v>
      </c>
      <c r="I1254" s="1" t="s">
        <v>18</v>
      </c>
      <c r="J1254" s="1" t="s">
        <v>61</v>
      </c>
      <c r="K1254" s="1" t="s">
        <v>62</v>
      </c>
      <c r="L1254" s="1" t="s">
        <v>95</v>
      </c>
      <c r="M1254" s="1" t="s">
        <v>96</v>
      </c>
      <c r="N1254" s="1" t="s">
        <v>125</v>
      </c>
      <c r="O1254" s="1" t="s">
        <v>126</v>
      </c>
      <c r="P1254" s="1" t="s">
        <v>67</v>
      </c>
      <c r="Q1254" s="1" t="s">
        <v>68</v>
      </c>
      <c r="R1254" s="2">
        <v>7881.21</v>
      </c>
      <c r="S1254" s="1" t="s">
        <v>86</v>
      </c>
      <c r="T1254" s="3">
        <v>8.2931971316452328E-6</v>
      </c>
      <c r="U1254" s="4">
        <v>155.66178835930737</v>
      </c>
      <c r="V1254" s="4">
        <v>23.349268253896103</v>
      </c>
      <c r="W1254" s="4">
        <v>132.31252010541127</v>
      </c>
      <c r="X1254" s="1" t="s">
        <v>16</v>
      </c>
    </row>
    <row r="1255" spans="1:24" x14ac:dyDescent="0.25">
      <c r="A1255" s="1" t="s">
        <v>53</v>
      </c>
      <c r="B1255" s="1" t="s">
        <v>54</v>
      </c>
      <c r="C1255" s="1" t="s">
        <v>153</v>
      </c>
      <c r="D1255" s="1" t="s">
        <v>154</v>
      </c>
      <c r="E1255" s="1" t="s">
        <v>57</v>
      </c>
      <c r="F1255" s="1" t="s">
        <v>58</v>
      </c>
      <c r="G1255" s="1" t="s">
        <v>59</v>
      </c>
      <c r="H1255" s="1" t="s">
        <v>280</v>
      </c>
      <c r="I1255" s="1" t="s">
        <v>18</v>
      </c>
      <c r="J1255" s="1" t="s">
        <v>61</v>
      </c>
      <c r="K1255" s="1" t="s">
        <v>62</v>
      </c>
      <c r="L1255" s="1" t="s">
        <v>177</v>
      </c>
      <c r="M1255" s="1" t="s">
        <v>178</v>
      </c>
      <c r="N1255" s="1" t="s">
        <v>179</v>
      </c>
      <c r="O1255" s="1" t="s">
        <v>180</v>
      </c>
      <c r="P1255" s="1" t="s">
        <v>67</v>
      </c>
      <c r="Q1255" s="1" t="s">
        <v>68</v>
      </c>
      <c r="R1255" s="2">
        <v>27732.3</v>
      </c>
      <c r="S1255" s="1" t="s">
        <v>86</v>
      </c>
      <c r="T1255" s="3">
        <v>2.9181994999996838E-5</v>
      </c>
      <c r="U1255" s="4">
        <v>547.74069125385813</v>
      </c>
      <c r="V1255" s="4">
        <v>82.161103688078711</v>
      </c>
      <c r="W1255" s="4">
        <v>465.57958756577938</v>
      </c>
      <c r="X1255" s="1" t="s">
        <v>16</v>
      </c>
    </row>
    <row r="1256" spans="1:24" x14ac:dyDescent="0.25">
      <c r="A1256" s="1" t="s">
        <v>53</v>
      </c>
      <c r="B1256" s="1" t="s">
        <v>54</v>
      </c>
      <c r="C1256" s="1" t="s">
        <v>143</v>
      </c>
      <c r="D1256" s="1" t="s">
        <v>144</v>
      </c>
      <c r="E1256" s="1" t="s">
        <v>57</v>
      </c>
      <c r="F1256" s="1" t="s">
        <v>58</v>
      </c>
      <c r="G1256" s="1" t="s">
        <v>59</v>
      </c>
      <c r="H1256" s="1" t="s">
        <v>280</v>
      </c>
      <c r="I1256" s="1" t="s">
        <v>18</v>
      </c>
      <c r="J1256" s="1" t="s">
        <v>61</v>
      </c>
      <c r="K1256" s="1" t="s">
        <v>62</v>
      </c>
      <c r="L1256" s="1" t="s">
        <v>203</v>
      </c>
      <c r="M1256" s="1" t="s">
        <v>204</v>
      </c>
      <c r="N1256" s="1" t="s">
        <v>205</v>
      </c>
      <c r="O1256" s="1" t="s">
        <v>206</v>
      </c>
      <c r="P1256" s="1" t="s">
        <v>67</v>
      </c>
      <c r="Q1256" s="1" t="s">
        <v>68</v>
      </c>
      <c r="R1256" s="2">
        <v>51138.26</v>
      </c>
      <c r="S1256" s="1" t="s">
        <v>86</v>
      </c>
      <c r="T1256" s="3">
        <v>5.3811492289804248E-5</v>
      </c>
      <c r="U1256" s="4">
        <v>1010.0318358707906</v>
      </c>
      <c r="V1256" s="4">
        <v>151.50477538061858</v>
      </c>
      <c r="W1256" s="4">
        <v>858.52706049017195</v>
      </c>
      <c r="X1256" s="1" t="s">
        <v>16</v>
      </c>
    </row>
    <row r="1257" spans="1:24" x14ac:dyDescent="0.25">
      <c r="A1257" s="1" t="s">
        <v>53</v>
      </c>
      <c r="B1257" s="1" t="s">
        <v>54</v>
      </c>
      <c r="C1257" s="1" t="s">
        <v>143</v>
      </c>
      <c r="D1257" s="1" t="s">
        <v>144</v>
      </c>
      <c r="E1257" s="1" t="s">
        <v>57</v>
      </c>
      <c r="F1257" s="1" t="s">
        <v>58</v>
      </c>
      <c r="G1257" s="1" t="s">
        <v>59</v>
      </c>
      <c r="H1257" s="1" t="s">
        <v>280</v>
      </c>
      <c r="I1257" s="1" t="s">
        <v>18</v>
      </c>
      <c r="J1257" s="1" t="s">
        <v>61</v>
      </c>
      <c r="K1257" s="1" t="s">
        <v>62</v>
      </c>
      <c r="L1257" s="1" t="s">
        <v>127</v>
      </c>
      <c r="M1257" s="1" t="s">
        <v>128</v>
      </c>
      <c r="N1257" s="1" t="s">
        <v>224</v>
      </c>
      <c r="O1257" s="1" t="s">
        <v>225</v>
      </c>
      <c r="P1257" s="1" t="s">
        <v>67</v>
      </c>
      <c r="Q1257" s="1" t="s">
        <v>68</v>
      </c>
      <c r="R1257" s="2">
        <v>10182.18</v>
      </c>
      <c r="S1257" s="1" t="s">
        <v>86</v>
      </c>
      <c r="T1257" s="3">
        <v>1.0714449427168601E-5</v>
      </c>
      <c r="U1257" s="4">
        <v>201.10824964648475</v>
      </c>
      <c r="V1257" s="4">
        <v>30.166237446972712</v>
      </c>
      <c r="W1257" s="4">
        <v>170.94201219951202</v>
      </c>
      <c r="X1257" s="1" t="s">
        <v>16</v>
      </c>
    </row>
    <row r="1258" spans="1:24" x14ac:dyDescent="0.25">
      <c r="A1258" s="1" t="s">
        <v>53</v>
      </c>
      <c r="B1258" s="1" t="s">
        <v>54</v>
      </c>
      <c r="C1258" s="1" t="s">
        <v>169</v>
      </c>
      <c r="D1258" s="1" t="s">
        <v>170</v>
      </c>
      <c r="E1258" s="1" t="s">
        <v>57</v>
      </c>
      <c r="F1258" s="1" t="s">
        <v>58</v>
      </c>
      <c r="G1258" s="1" t="s">
        <v>59</v>
      </c>
      <c r="H1258" s="1" t="s">
        <v>280</v>
      </c>
      <c r="I1258" s="1" t="s">
        <v>18</v>
      </c>
      <c r="J1258" s="1" t="s">
        <v>61</v>
      </c>
      <c r="K1258" s="1" t="s">
        <v>62</v>
      </c>
      <c r="L1258" s="1" t="s">
        <v>82</v>
      </c>
      <c r="M1258" s="1" t="s">
        <v>83</v>
      </c>
      <c r="N1258" s="1" t="s">
        <v>101</v>
      </c>
      <c r="O1258" s="1" t="s">
        <v>102</v>
      </c>
      <c r="P1258" s="1" t="s">
        <v>67</v>
      </c>
      <c r="Q1258" s="1" t="s">
        <v>68</v>
      </c>
      <c r="R1258" s="2">
        <v>28782.07</v>
      </c>
      <c r="S1258" s="1" t="s">
        <v>86</v>
      </c>
      <c r="T1258" s="3">
        <v>3.0286641311018522E-5</v>
      </c>
      <c r="U1258" s="4">
        <v>568.47469980913706</v>
      </c>
      <c r="V1258" s="4">
        <v>85.271204971370551</v>
      </c>
      <c r="W1258" s="4">
        <v>483.20349483776647</v>
      </c>
      <c r="X1258" s="1" t="s">
        <v>16</v>
      </c>
    </row>
    <row r="1259" spans="1:24" x14ac:dyDescent="0.25">
      <c r="A1259" s="1" t="s">
        <v>53</v>
      </c>
      <c r="B1259" s="1" t="s">
        <v>54</v>
      </c>
      <c r="C1259" s="1" t="s">
        <v>143</v>
      </c>
      <c r="D1259" s="1" t="s">
        <v>144</v>
      </c>
      <c r="E1259" s="1" t="s">
        <v>57</v>
      </c>
      <c r="F1259" s="1" t="s">
        <v>58</v>
      </c>
      <c r="G1259" s="1" t="s">
        <v>59</v>
      </c>
      <c r="H1259" s="1" t="s">
        <v>280</v>
      </c>
      <c r="I1259" s="1" t="s">
        <v>18</v>
      </c>
      <c r="J1259" s="1" t="s">
        <v>61</v>
      </c>
      <c r="K1259" s="1" t="s">
        <v>62</v>
      </c>
      <c r="L1259" s="1" t="s">
        <v>95</v>
      </c>
      <c r="M1259" s="1" t="s">
        <v>96</v>
      </c>
      <c r="N1259" s="1" t="s">
        <v>125</v>
      </c>
      <c r="O1259" s="1" t="s">
        <v>126</v>
      </c>
      <c r="P1259" s="1" t="s">
        <v>67</v>
      </c>
      <c r="Q1259" s="1" t="s">
        <v>68</v>
      </c>
      <c r="R1259" s="2">
        <v>5845.16</v>
      </c>
      <c r="S1259" s="1" t="s">
        <v>86</v>
      </c>
      <c r="T1259" s="3">
        <v>6.1507134242086486E-6</v>
      </c>
      <c r="U1259" s="4">
        <v>115.44776231648299</v>
      </c>
      <c r="V1259" s="4">
        <v>17.317164347472449</v>
      </c>
      <c r="W1259" s="4">
        <v>98.130597969010537</v>
      </c>
      <c r="X1259" s="1" t="s">
        <v>16</v>
      </c>
    </row>
    <row r="1260" spans="1:24" x14ac:dyDescent="0.25">
      <c r="A1260" s="1" t="s">
        <v>53</v>
      </c>
      <c r="B1260" s="1" t="s">
        <v>54</v>
      </c>
      <c r="C1260" s="1" t="s">
        <v>143</v>
      </c>
      <c r="D1260" s="1" t="s">
        <v>144</v>
      </c>
      <c r="E1260" s="1" t="s">
        <v>57</v>
      </c>
      <c r="F1260" s="1" t="s">
        <v>58</v>
      </c>
      <c r="G1260" s="1" t="s">
        <v>59</v>
      </c>
      <c r="H1260" s="1" t="s">
        <v>280</v>
      </c>
      <c r="I1260" s="1" t="s">
        <v>18</v>
      </c>
      <c r="J1260" s="1" t="s">
        <v>61</v>
      </c>
      <c r="K1260" s="1" t="s">
        <v>62</v>
      </c>
      <c r="L1260" s="1" t="s">
        <v>177</v>
      </c>
      <c r="M1260" s="1" t="s">
        <v>178</v>
      </c>
      <c r="N1260" s="1" t="s">
        <v>179</v>
      </c>
      <c r="O1260" s="1" t="s">
        <v>180</v>
      </c>
      <c r="P1260" s="1" t="s">
        <v>67</v>
      </c>
      <c r="Q1260" s="1" t="s">
        <v>68</v>
      </c>
      <c r="R1260" s="2">
        <v>5847.1900000000005</v>
      </c>
      <c r="S1260" s="1" t="s">
        <v>86</v>
      </c>
      <c r="T1260" s="3">
        <v>6.1528495416547317E-6</v>
      </c>
      <c r="U1260" s="4">
        <v>115.48785684896842</v>
      </c>
      <c r="V1260" s="4">
        <v>17.323178527345263</v>
      </c>
      <c r="W1260" s="4">
        <v>98.164678321623157</v>
      </c>
      <c r="X1260" s="1" t="s">
        <v>16</v>
      </c>
    </row>
    <row r="1261" spans="1:24" x14ac:dyDescent="0.25">
      <c r="A1261" s="1" t="s">
        <v>53</v>
      </c>
      <c r="B1261" s="1" t="s">
        <v>54</v>
      </c>
      <c r="C1261" s="1" t="s">
        <v>143</v>
      </c>
      <c r="D1261" s="1" t="s">
        <v>144</v>
      </c>
      <c r="E1261" s="1" t="s">
        <v>57</v>
      </c>
      <c r="F1261" s="1" t="s">
        <v>58</v>
      </c>
      <c r="G1261" s="1" t="s">
        <v>59</v>
      </c>
      <c r="H1261" s="1" t="s">
        <v>280</v>
      </c>
      <c r="I1261" s="1" t="s">
        <v>18</v>
      </c>
      <c r="J1261" s="1" t="s">
        <v>61</v>
      </c>
      <c r="K1261" s="1" t="s">
        <v>62</v>
      </c>
      <c r="L1261" s="1" t="s">
        <v>63</v>
      </c>
      <c r="M1261" s="1" t="s">
        <v>64</v>
      </c>
      <c r="N1261" s="1" t="s">
        <v>131</v>
      </c>
      <c r="O1261" s="1" t="s">
        <v>132</v>
      </c>
      <c r="P1261" s="1" t="s">
        <v>67</v>
      </c>
      <c r="Q1261" s="1" t="s">
        <v>68</v>
      </c>
      <c r="R1261" s="2">
        <v>232.6</v>
      </c>
      <c r="S1261" s="1" t="s">
        <v>86</v>
      </c>
      <c r="T1261" s="3">
        <v>2.4475907288610266E-7</v>
      </c>
      <c r="U1261" s="4">
        <v>4.5940828847822726</v>
      </c>
      <c r="V1261" s="4">
        <v>0.68911243271734091</v>
      </c>
      <c r="W1261" s="4">
        <v>3.9049704520649318</v>
      </c>
      <c r="X1261" s="1" t="s">
        <v>16</v>
      </c>
    </row>
    <row r="1262" spans="1:24" x14ac:dyDescent="0.25">
      <c r="A1262" s="1" t="s">
        <v>53</v>
      </c>
      <c r="B1262" s="1" t="s">
        <v>54</v>
      </c>
      <c r="C1262" s="1" t="s">
        <v>143</v>
      </c>
      <c r="D1262" s="1" t="s">
        <v>144</v>
      </c>
      <c r="E1262" s="1" t="s">
        <v>57</v>
      </c>
      <c r="F1262" s="1" t="s">
        <v>58</v>
      </c>
      <c r="G1262" s="1" t="s">
        <v>59</v>
      </c>
      <c r="H1262" s="1" t="s">
        <v>280</v>
      </c>
      <c r="I1262" s="1" t="s">
        <v>18</v>
      </c>
      <c r="J1262" s="1" t="s">
        <v>61</v>
      </c>
      <c r="K1262" s="1" t="s">
        <v>62</v>
      </c>
      <c r="L1262" s="1" t="s">
        <v>63</v>
      </c>
      <c r="M1262" s="1" t="s">
        <v>64</v>
      </c>
      <c r="N1262" s="1" t="s">
        <v>107</v>
      </c>
      <c r="O1262" s="1" t="s">
        <v>108</v>
      </c>
      <c r="P1262" s="1" t="s">
        <v>67</v>
      </c>
      <c r="Q1262" s="1" t="s">
        <v>68</v>
      </c>
      <c r="R1262" s="2">
        <v>34209.51</v>
      </c>
      <c r="S1262" s="1" t="s">
        <v>86</v>
      </c>
      <c r="T1262" s="3">
        <v>3.5997798587652008E-5</v>
      </c>
      <c r="U1262" s="4">
        <v>675.67207389418741</v>
      </c>
      <c r="V1262" s="4">
        <v>101.35081108412811</v>
      </c>
      <c r="W1262" s="4">
        <v>574.32126281005924</v>
      </c>
      <c r="X1262" s="1" t="s">
        <v>16</v>
      </c>
    </row>
    <row r="1263" spans="1:24" x14ac:dyDescent="0.25">
      <c r="A1263" s="1" t="s">
        <v>53</v>
      </c>
      <c r="B1263" s="1" t="s">
        <v>54</v>
      </c>
      <c r="C1263" s="1" t="s">
        <v>109</v>
      </c>
      <c r="D1263" s="1" t="s">
        <v>110</v>
      </c>
      <c r="E1263" s="1" t="s">
        <v>57</v>
      </c>
      <c r="F1263" s="1" t="s">
        <v>58</v>
      </c>
      <c r="G1263" s="1" t="s">
        <v>59</v>
      </c>
      <c r="H1263" s="1" t="s">
        <v>280</v>
      </c>
      <c r="I1263" s="1" t="s">
        <v>18</v>
      </c>
      <c r="J1263" s="1" t="s">
        <v>61</v>
      </c>
      <c r="K1263" s="1" t="s">
        <v>62</v>
      </c>
      <c r="L1263" s="1" t="s">
        <v>63</v>
      </c>
      <c r="M1263" s="1" t="s">
        <v>64</v>
      </c>
      <c r="N1263" s="1" t="s">
        <v>107</v>
      </c>
      <c r="O1263" s="1" t="s">
        <v>108</v>
      </c>
      <c r="P1263" s="1" t="s">
        <v>67</v>
      </c>
      <c r="Q1263" s="1" t="s">
        <v>68</v>
      </c>
      <c r="R1263" s="2">
        <v>71430.06</v>
      </c>
      <c r="S1263" s="1" t="s">
        <v>86</v>
      </c>
      <c r="T1263" s="3">
        <v>7.5164038098876553E-5</v>
      </c>
      <c r="U1263" s="4">
        <v>1410.8152025149218</v>
      </c>
      <c r="V1263" s="4">
        <v>211.62228037723827</v>
      </c>
      <c r="W1263" s="4">
        <v>1199.1929221376836</v>
      </c>
      <c r="X1263" s="1" t="s">
        <v>16</v>
      </c>
    </row>
    <row r="1264" spans="1:24" x14ac:dyDescent="0.25">
      <c r="A1264" s="1" t="s">
        <v>53</v>
      </c>
      <c r="B1264" s="1" t="s">
        <v>54</v>
      </c>
      <c r="C1264" s="1" t="s">
        <v>153</v>
      </c>
      <c r="D1264" s="1" t="s">
        <v>154</v>
      </c>
      <c r="E1264" s="1" t="s">
        <v>57</v>
      </c>
      <c r="F1264" s="1" t="s">
        <v>58</v>
      </c>
      <c r="G1264" s="1" t="s">
        <v>59</v>
      </c>
      <c r="H1264" s="1" t="s">
        <v>280</v>
      </c>
      <c r="I1264" s="1" t="s">
        <v>18</v>
      </c>
      <c r="J1264" s="1" t="s">
        <v>61</v>
      </c>
      <c r="K1264" s="1" t="s">
        <v>62</v>
      </c>
      <c r="L1264" s="1" t="s">
        <v>82</v>
      </c>
      <c r="M1264" s="1" t="s">
        <v>83</v>
      </c>
      <c r="N1264" s="1" t="s">
        <v>101</v>
      </c>
      <c r="O1264" s="1" t="s">
        <v>102</v>
      </c>
      <c r="P1264" s="1" t="s">
        <v>67</v>
      </c>
      <c r="Q1264" s="1" t="s">
        <v>68</v>
      </c>
      <c r="R1264" s="2">
        <v>16694.010000000002</v>
      </c>
      <c r="S1264" s="1" t="s">
        <v>86</v>
      </c>
      <c r="T1264" s="3">
        <v>1.7566682761613615E-5</v>
      </c>
      <c r="U1264" s="4">
        <v>329.72341194920079</v>
      </c>
      <c r="V1264" s="4">
        <v>49.458511792380115</v>
      </c>
      <c r="W1264" s="4">
        <v>280.26490015682066</v>
      </c>
      <c r="X1264" s="1" t="s">
        <v>16</v>
      </c>
    </row>
    <row r="1265" spans="1:24" x14ac:dyDescent="0.25">
      <c r="A1265" s="1" t="s">
        <v>53</v>
      </c>
      <c r="B1265" s="1" t="s">
        <v>54</v>
      </c>
      <c r="C1265" s="1" t="s">
        <v>93</v>
      </c>
      <c r="D1265" s="1" t="s">
        <v>94</v>
      </c>
      <c r="E1265" s="1" t="s">
        <v>57</v>
      </c>
      <c r="F1265" s="1" t="s">
        <v>58</v>
      </c>
      <c r="G1265" s="1" t="s">
        <v>59</v>
      </c>
      <c r="H1265" s="1" t="s">
        <v>280</v>
      </c>
      <c r="I1265" s="1" t="s">
        <v>18</v>
      </c>
      <c r="J1265" s="1" t="s">
        <v>61</v>
      </c>
      <c r="K1265" s="1" t="s">
        <v>62</v>
      </c>
      <c r="L1265" s="1" t="s">
        <v>63</v>
      </c>
      <c r="M1265" s="1" t="s">
        <v>64</v>
      </c>
      <c r="N1265" s="1" t="s">
        <v>119</v>
      </c>
      <c r="O1265" s="1" t="s">
        <v>120</v>
      </c>
      <c r="P1265" s="1" t="s">
        <v>67</v>
      </c>
      <c r="Q1265" s="1" t="s">
        <v>68</v>
      </c>
      <c r="R1265" s="2">
        <v>24652.66</v>
      </c>
      <c r="S1265" s="1" t="s">
        <v>86</v>
      </c>
      <c r="T1265" s="3">
        <v>2.5941368038591175E-5</v>
      </c>
      <c r="U1265" s="4">
        <v>486.91471784332128</v>
      </c>
      <c r="V1265" s="4">
        <v>73.037207676498184</v>
      </c>
      <c r="W1265" s="4">
        <v>413.87751016682307</v>
      </c>
      <c r="X1265" s="1" t="s">
        <v>16</v>
      </c>
    </row>
    <row r="1266" spans="1:24" x14ac:dyDescent="0.25">
      <c r="A1266" s="1" t="s">
        <v>53</v>
      </c>
      <c r="B1266" s="1" t="s">
        <v>54</v>
      </c>
      <c r="C1266" s="1" t="s">
        <v>109</v>
      </c>
      <c r="D1266" s="1" t="s">
        <v>110</v>
      </c>
      <c r="E1266" s="1" t="s">
        <v>57</v>
      </c>
      <c r="F1266" s="1" t="s">
        <v>58</v>
      </c>
      <c r="G1266" s="1" t="s">
        <v>59</v>
      </c>
      <c r="H1266" s="1" t="s">
        <v>280</v>
      </c>
      <c r="I1266" s="1" t="s">
        <v>18</v>
      </c>
      <c r="J1266" s="1" t="s">
        <v>61</v>
      </c>
      <c r="K1266" s="1" t="s">
        <v>62</v>
      </c>
      <c r="L1266" s="1" t="s">
        <v>63</v>
      </c>
      <c r="M1266" s="1" t="s">
        <v>64</v>
      </c>
      <c r="N1266" s="1" t="s">
        <v>72</v>
      </c>
      <c r="O1266" s="1" t="s">
        <v>73</v>
      </c>
      <c r="P1266" s="1" t="s">
        <v>67</v>
      </c>
      <c r="Q1266" s="1" t="s">
        <v>68</v>
      </c>
      <c r="R1266" s="2">
        <v>1636.77</v>
      </c>
      <c r="S1266" s="1" t="s">
        <v>86</v>
      </c>
      <c r="T1266" s="3">
        <v>1.7223315035588402E-6</v>
      </c>
      <c r="U1266" s="4">
        <v>32.327846273968525</v>
      </c>
      <c r="V1266" s="4">
        <v>4.849176941095279</v>
      </c>
      <c r="W1266" s="4">
        <v>27.478669332873245</v>
      </c>
      <c r="X1266" s="1" t="s">
        <v>16</v>
      </c>
    </row>
    <row r="1267" spans="1:24" x14ac:dyDescent="0.25">
      <c r="A1267" s="1" t="s">
        <v>53</v>
      </c>
      <c r="B1267" s="1" t="s">
        <v>54</v>
      </c>
      <c r="C1267" s="1" t="s">
        <v>135</v>
      </c>
      <c r="D1267" s="1" t="s">
        <v>136</v>
      </c>
      <c r="E1267" s="1" t="s">
        <v>57</v>
      </c>
      <c r="F1267" s="1" t="s">
        <v>58</v>
      </c>
      <c r="G1267" s="1" t="s">
        <v>59</v>
      </c>
      <c r="H1267" s="1" t="s">
        <v>280</v>
      </c>
      <c r="I1267" s="1" t="s">
        <v>18</v>
      </c>
      <c r="J1267" s="1" t="s">
        <v>61</v>
      </c>
      <c r="K1267" s="1" t="s">
        <v>62</v>
      </c>
      <c r="L1267" s="1" t="s">
        <v>127</v>
      </c>
      <c r="M1267" s="1" t="s">
        <v>128</v>
      </c>
      <c r="N1267" s="1" t="s">
        <v>165</v>
      </c>
      <c r="O1267" s="1" t="s">
        <v>166</v>
      </c>
      <c r="P1267" s="1" t="s">
        <v>67</v>
      </c>
      <c r="Q1267" s="1" t="s">
        <v>68</v>
      </c>
      <c r="R1267" s="2">
        <v>46193.5</v>
      </c>
      <c r="S1267" s="1" t="s">
        <v>86</v>
      </c>
      <c r="T1267" s="3">
        <v>4.8608246919020562E-5</v>
      </c>
      <c r="U1267" s="4">
        <v>912.36787505670634</v>
      </c>
      <c r="V1267" s="4">
        <v>136.85518125850595</v>
      </c>
      <c r="W1267" s="4">
        <v>775.51269379820042</v>
      </c>
      <c r="X1267" s="1" t="s">
        <v>16</v>
      </c>
    </row>
    <row r="1268" spans="1:24" x14ac:dyDescent="0.25">
      <c r="A1268" s="1" t="s">
        <v>53</v>
      </c>
      <c r="B1268" s="1" t="s">
        <v>54</v>
      </c>
      <c r="C1268" s="1" t="s">
        <v>55</v>
      </c>
      <c r="D1268" s="1" t="s">
        <v>56</v>
      </c>
      <c r="E1268" s="1" t="s">
        <v>57</v>
      </c>
      <c r="F1268" s="1" t="s">
        <v>58</v>
      </c>
      <c r="G1268" s="1" t="s">
        <v>59</v>
      </c>
      <c r="H1268" s="1" t="s">
        <v>280</v>
      </c>
      <c r="I1268" s="1" t="s">
        <v>18</v>
      </c>
      <c r="J1268" s="1" t="s">
        <v>61</v>
      </c>
      <c r="K1268" s="1" t="s">
        <v>62</v>
      </c>
      <c r="L1268" s="1" t="s">
        <v>82</v>
      </c>
      <c r="M1268" s="1" t="s">
        <v>83</v>
      </c>
      <c r="N1268" s="1" t="s">
        <v>101</v>
      </c>
      <c r="O1268" s="1" t="s">
        <v>102</v>
      </c>
      <c r="P1268" s="1" t="s">
        <v>67</v>
      </c>
      <c r="Q1268" s="1" t="s">
        <v>68</v>
      </c>
      <c r="R1268" s="2">
        <v>1077.56</v>
      </c>
      <c r="S1268" s="1" t="s">
        <v>86</v>
      </c>
      <c r="T1268" s="3">
        <v>1.1338890222663318E-6</v>
      </c>
      <c r="U1268" s="4">
        <v>21.28288887930346</v>
      </c>
      <c r="V1268" s="4">
        <v>3.1924333318955189</v>
      </c>
      <c r="W1268" s="4">
        <v>18.090455547407942</v>
      </c>
      <c r="X1268" s="1" t="s">
        <v>16</v>
      </c>
    </row>
    <row r="1269" spans="1:24" x14ac:dyDescent="0.25">
      <c r="A1269" s="1" t="s">
        <v>53</v>
      </c>
      <c r="B1269" s="1" t="s">
        <v>54</v>
      </c>
      <c r="C1269" s="1" t="s">
        <v>74</v>
      </c>
      <c r="D1269" s="1" t="s">
        <v>75</v>
      </c>
      <c r="E1269" s="1" t="s">
        <v>57</v>
      </c>
      <c r="F1269" s="1" t="s">
        <v>58</v>
      </c>
      <c r="G1269" s="1" t="s">
        <v>59</v>
      </c>
      <c r="H1269" s="1" t="s">
        <v>280</v>
      </c>
      <c r="I1269" s="1" t="s">
        <v>18</v>
      </c>
      <c r="J1269" s="1" t="s">
        <v>61</v>
      </c>
      <c r="K1269" s="1" t="s">
        <v>62</v>
      </c>
      <c r="L1269" s="1" t="s">
        <v>82</v>
      </c>
      <c r="M1269" s="1" t="s">
        <v>83</v>
      </c>
      <c r="N1269" s="1" t="s">
        <v>101</v>
      </c>
      <c r="O1269" s="1" t="s">
        <v>102</v>
      </c>
      <c r="P1269" s="1" t="s">
        <v>67</v>
      </c>
      <c r="Q1269" s="1" t="s">
        <v>68</v>
      </c>
      <c r="R1269" s="2">
        <v>1988.3</v>
      </c>
      <c r="S1269" s="1" t="s">
        <v>86</v>
      </c>
      <c r="T1269" s="3">
        <v>2.0922375950964654E-6</v>
      </c>
      <c r="U1269" s="4">
        <v>39.270915734361957</v>
      </c>
      <c r="V1269" s="4">
        <v>5.890637360154293</v>
      </c>
      <c r="W1269" s="4">
        <v>33.380278374207663</v>
      </c>
      <c r="X1269" s="1" t="s">
        <v>16</v>
      </c>
    </row>
    <row r="1270" spans="1:24" x14ac:dyDescent="0.25">
      <c r="A1270" s="1" t="s">
        <v>53</v>
      </c>
      <c r="B1270" s="1" t="s">
        <v>54</v>
      </c>
      <c r="C1270" s="1" t="s">
        <v>99</v>
      </c>
      <c r="D1270" s="1" t="s">
        <v>100</v>
      </c>
      <c r="E1270" s="1" t="s">
        <v>57</v>
      </c>
      <c r="F1270" s="1" t="s">
        <v>58</v>
      </c>
      <c r="G1270" s="1" t="s">
        <v>59</v>
      </c>
      <c r="H1270" s="1" t="s">
        <v>280</v>
      </c>
      <c r="I1270" s="1" t="s">
        <v>18</v>
      </c>
      <c r="J1270" s="1" t="s">
        <v>61</v>
      </c>
      <c r="K1270" s="1" t="s">
        <v>62</v>
      </c>
      <c r="L1270" s="1" t="s">
        <v>63</v>
      </c>
      <c r="M1270" s="1" t="s">
        <v>64</v>
      </c>
      <c r="N1270" s="1" t="s">
        <v>131</v>
      </c>
      <c r="O1270" s="1" t="s">
        <v>132</v>
      </c>
      <c r="P1270" s="1" t="s">
        <v>67</v>
      </c>
      <c r="Q1270" s="1" t="s">
        <v>68</v>
      </c>
      <c r="R1270" s="2">
        <v>83103.070000000007</v>
      </c>
      <c r="S1270" s="1" t="s">
        <v>86</v>
      </c>
      <c r="T1270" s="3">
        <v>8.7447250073898931E-5</v>
      </c>
      <c r="U1270" s="4">
        <v>1641.3688373166945</v>
      </c>
      <c r="V1270" s="4">
        <v>246.20532559750416</v>
      </c>
      <c r="W1270" s="4">
        <v>1395.1635117191902</v>
      </c>
      <c r="X1270" s="1" t="s">
        <v>16</v>
      </c>
    </row>
    <row r="1271" spans="1:24" x14ac:dyDescent="0.25">
      <c r="A1271" s="1" t="s">
        <v>53</v>
      </c>
      <c r="B1271" s="1" t="s">
        <v>54</v>
      </c>
      <c r="C1271" s="1" t="s">
        <v>87</v>
      </c>
      <c r="D1271" s="1" t="s">
        <v>88</v>
      </c>
      <c r="E1271" s="1" t="s">
        <v>57</v>
      </c>
      <c r="F1271" s="1" t="s">
        <v>58</v>
      </c>
      <c r="G1271" s="1" t="s">
        <v>59</v>
      </c>
      <c r="H1271" s="1" t="s">
        <v>280</v>
      </c>
      <c r="I1271" s="1" t="s">
        <v>18</v>
      </c>
      <c r="J1271" s="1" t="s">
        <v>61</v>
      </c>
      <c r="K1271" s="1" t="s">
        <v>62</v>
      </c>
      <c r="L1271" s="1" t="s">
        <v>198</v>
      </c>
      <c r="M1271" s="1" t="s">
        <v>199</v>
      </c>
      <c r="N1271" s="1" t="s">
        <v>274</v>
      </c>
      <c r="O1271" s="1" t="s">
        <v>275</v>
      </c>
      <c r="P1271" s="1" t="s">
        <v>67</v>
      </c>
      <c r="Q1271" s="1" t="s">
        <v>68</v>
      </c>
      <c r="R1271" s="2">
        <v>149091.01999999999</v>
      </c>
      <c r="S1271" s="1" t="s">
        <v>86</v>
      </c>
      <c r="T1271" s="3">
        <v>1.5688469402770156E-4</v>
      </c>
      <c r="U1271" s="4">
        <v>2944.696918558604</v>
      </c>
      <c r="V1271" s="4">
        <v>441.70453778379061</v>
      </c>
      <c r="W1271" s="4">
        <v>2502.9923807748132</v>
      </c>
      <c r="X1271" s="1" t="s">
        <v>16</v>
      </c>
    </row>
    <row r="1272" spans="1:24" x14ac:dyDescent="0.25">
      <c r="A1272" s="1" t="s">
        <v>53</v>
      </c>
      <c r="B1272" s="1" t="s">
        <v>54</v>
      </c>
      <c r="C1272" s="1" t="s">
        <v>149</v>
      </c>
      <c r="D1272" s="1" t="s">
        <v>150</v>
      </c>
      <c r="E1272" s="1" t="s">
        <v>57</v>
      </c>
      <c r="F1272" s="1" t="s">
        <v>58</v>
      </c>
      <c r="G1272" s="1" t="s">
        <v>59</v>
      </c>
      <c r="H1272" s="1" t="s">
        <v>280</v>
      </c>
      <c r="I1272" s="1" t="s">
        <v>18</v>
      </c>
      <c r="J1272" s="1" t="s">
        <v>61</v>
      </c>
      <c r="K1272" s="1" t="s">
        <v>62</v>
      </c>
      <c r="L1272" s="1" t="s">
        <v>82</v>
      </c>
      <c r="M1272" s="1" t="s">
        <v>83</v>
      </c>
      <c r="N1272" s="1" t="s">
        <v>84</v>
      </c>
      <c r="O1272" s="1" t="s">
        <v>85</v>
      </c>
      <c r="P1272" s="1" t="s">
        <v>67</v>
      </c>
      <c r="Q1272" s="1" t="s">
        <v>68</v>
      </c>
      <c r="R1272" s="2">
        <v>19074.8</v>
      </c>
      <c r="S1272" s="1" t="s">
        <v>86</v>
      </c>
      <c r="T1272" s="3">
        <v>2.0071927616026785E-5</v>
      </c>
      <c r="U1272" s="4">
        <v>376.74639815410524</v>
      </c>
      <c r="V1272" s="4">
        <v>56.511959723115787</v>
      </c>
      <c r="W1272" s="4">
        <v>320.23443843098943</v>
      </c>
      <c r="X1272" s="1" t="s">
        <v>16</v>
      </c>
    </row>
    <row r="1273" spans="1:24" x14ac:dyDescent="0.25">
      <c r="A1273" s="1" t="s">
        <v>53</v>
      </c>
      <c r="B1273" s="1" t="s">
        <v>54</v>
      </c>
      <c r="C1273" s="1" t="s">
        <v>149</v>
      </c>
      <c r="D1273" s="1" t="s">
        <v>150</v>
      </c>
      <c r="E1273" s="1" t="s">
        <v>57</v>
      </c>
      <c r="F1273" s="1" t="s">
        <v>58</v>
      </c>
      <c r="G1273" s="1" t="s">
        <v>59</v>
      </c>
      <c r="H1273" s="1" t="s">
        <v>280</v>
      </c>
      <c r="I1273" s="1" t="s">
        <v>18</v>
      </c>
      <c r="J1273" s="1" t="s">
        <v>61</v>
      </c>
      <c r="K1273" s="1" t="s">
        <v>62</v>
      </c>
      <c r="L1273" s="1" t="s">
        <v>177</v>
      </c>
      <c r="M1273" s="1" t="s">
        <v>178</v>
      </c>
      <c r="N1273" s="1" t="s">
        <v>179</v>
      </c>
      <c r="O1273" s="1" t="s">
        <v>180</v>
      </c>
      <c r="P1273" s="1" t="s">
        <v>67</v>
      </c>
      <c r="Q1273" s="1" t="s">
        <v>68</v>
      </c>
      <c r="R1273" s="2">
        <v>4241.5200000000004</v>
      </c>
      <c r="S1273" s="1" t="s">
        <v>86</v>
      </c>
      <c r="T1273" s="3">
        <v>4.4632437782797175E-6</v>
      </c>
      <c r="U1273" s="4">
        <v>83.774266713076983</v>
      </c>
      <c r="V1273" s="4">
        <v>12.566140006961547</v>
      </c>
      <c r="W1273" s="4">
        <v>71.208126706115436</v>
      </c>
      <c r="X1273" s="1" t="s">
        <v>16</v>
      </c>
    </row>
    <row r="1274" spans="1:24" x14ac:dyDescent="0.25">
      <c r="A1274" s="1" t="s">
        <v>53</v>
      </c>
      <c r="B1274" s="1" t="s">
        <v>54</v>
      </c>
      <c r="C1274" s="1" t="s">
        <v>87</v>
      </c>
      <c r="D1274" s="1" t="s">
        <v>88</v>
      </c>
      <c r="E1274" s="1" t="s">
        <v>57</v>
      </c>
      <c r="F1274" s="1" t="s">
        <v>58</v>
      </c>
      <c r="G1274" s="1" t="s">
        <v>59</v>
      </c>
      <c r="H1274" s="1" t="s">
        <v>280</v>
      </c>
      <c r="I1274" s="1" t="s">
        <v>18</v>
      </c>
      <c r="J1274" s="1" t="s">
        <v>61</v>
      </c>
      <c r="K1274" s="1" t="s">
        <v>62</v>
      </c>
      <c r="L1274" s="1" t="s">
        <v>89</v>
      </c>
      <c r="M1274" s="1" t="s">
        <v>90</v>
      </c>
      <c r="N1274" s="1" t="s">
        <v>91</v>
      </c>
      <c r="O1274" s="1" t="s">
        <v>92</v>
      </c>
      <c r="P1274" s="1" t="s">
        <v>67</v>
      </c>
      <c r="Q1274" s="1" t="s">
        <v>68</v>
      </c>
      <c r="R1274" s="2">
        <v>42772.92</v>
      </c>
      <c r="S1274" s="1" t="s">
        <v>86</v>
      </c>
      <c r="T1274" s="3">
        <v>4.5008857454133433E-5</v>
      </c>
      <c r="U1274" s="4">
        <v>844.80799528874172</v>
      </c>
      <c r="V1274" s="4">
        <v>126.72119929331126</v>
      </c>
      <c r="W1274" s="4">
        <v>718.08679599543041</v>
      </c>
      <c r="X1274" s="1" t="s">
        <v>16</v>
      </c>
    </row>
    <row r="1275" spans="1:24" x14ac:dyDescent="0.25">
      <c r="A1275" s="1" t="s">
        <v>53</v>
      </c>
      <c r="B1275" s="1" t="s">
        <v>54</v>
      </c>
      <c r="C1275" s="1" t="s">
        <v>153</v>
      </c>
      <c r="D1275" s="1" t="s">
        <v>154</v>
      </c>
      <c r="E1275" s="1" t="s">
        <v>57</v>
      </c>
      <c r="F1275" s="1" t="s">
        <v>58</v>
      </c>
      <c r="G1275" s="1" t="s">
        <v>59</v>
      </c>
      <c r="H1275" s="1" t="s">
        <v>280</v>
      </c>
      <c r="I1275" s="1" t="s">
        <v>18</v>
      </c>
      <c r="J1275" s="1" t="s">
        <v>61</v>
      </c>
      <c r="K1275" s="1" t="s">
        <v>62</v>
      </c>
      <c r="L1275" s="1" t="s">
        <v>203</v>
      </c>
      <c r="M1275" s="1" t="s">
        <v>204</v>
      </c>
      <c r="N1275" s="1" t="s">
        <v>205</v>
      </c>
      <c r="O1275" s="1" t="s">
        <v>206</v>
      </c>
      <c r="P1275" s="1" t="s">
        <v>67</v>
      </c>
      <c r="Q1275" s="1" t="s">
        <v>68</v>
      </c>
      <c r="R1275" s="2">
        <v>199187.27000000002</v>
      </c>
      <c r="S1275" s="1" t="s">
        <v>86</v>
      </c>
      <c r="T1275" s="3">
        <v>2.0959970565741107E-4</v>
      </c>
      <c r="U1275" s="4">
        <v>3934.1480136436176</v>
      </c>
      <c r="V1275" s="4">
        <v>590.12220204654261</v>
      </c>
      <c r="W1275" s="4">
        <v>3344.0258115970751</v>
      </c>
      <c r="X1275" s="1" t="s">
        <v>16</v>
      </c>
    </row>
    <row r="1276" spans="1:24" x14ac:dyDescent="0.25">
      <c r="A1276" s="1" t="s">
        <v>53</v>
      </c>
      <c r="B1276" s="1" t="s">
        <v>54</v>
      </c>
      <c r="C1276" s="1" t="s">
        <v>153</v>
      </c>
      <c r="D1276" s="1" t="s">
        <v>154</v>
      </c>
      <c r="E1276" s="1" t="s">
        <v>57</v>
      </c>
      <c r="F1276" s="1" t="s">
        <v>58</v>
      </c>
      <c r="G1276" s="1" t="s">
        <v>59</v>
      </c>
      <c r="H1276" s="1" t="s">
        <v>280</v>
      </c>
      <c r="I1276" s="1" t="s">
        <v>18</v>
      </c>
      <c r="J1276" s="1" t="s">
        <v>61</v>
      </c>
      <c r="K1276" s="1" t="s">
        <v>62</v>
      </c>
      <c r="L1276" s="1" t="s">
        <v>95</v>
      </c>
      <c r="M1276" s="1" t="s">
        <v>96</v>
      </c>
      <c r="N1276" s="1" t="s">
        <v>113</v>
      </c>
      <c r="O1276" s="1" t="s">
        <v>114</v>
      </c>
      <c r="P1276" s="1" t="s">
        <v>67</v>
      </c>
      <c r="Q1276" s="1" t="s">
        <v>68</v>
      </c>
      <c r="R1276" s="2">
        <v>437574.66000000003</v>
      </c>
      <c r="S1276" s="1" t="s">
        <v>86</v>
      </c>
      <c r="T1276" s="3">
        <v>4.6044870206385033E-4</v>
      </c>
      <c r="U1276" s="4">
        <v>8642.5376454016423</v>
      </c>
      <c r="V1276" s="4">
        <v>1296.3806468102464</v>
      </c>
      <c r="W1276" s="4">
        <v>7346.1569985913957</v>
      </c>
      <c r="X1276" s="1" t="s">
        <v>16</v>
      </c>
    </row>
    <row r="1277" spans="1:24" x14ac:dyDescent="0.25">
      <c r="A1277" s="1" t="s">
        <v>53</v>
      </c>
      <c r="B1277" s="1" t="s">
        <v>54</v>
      </c>
      <c r="C1277" s="1" t="s">
        <v>153</v>
      </c>
      <c r="D1277" s="1" t="s">
        <v>154</v>
      </c>
      <c r="E1277" s="1" t="s">
        <v>57</v>
      </c>
      <c r="F1277" s="1" t="s">
        <v>58</v>
      </c>
      <c r="G1277" s="1" t="s">
        <v>59</v>
      </c>
      <c r="H1277" s="1" t="s">
        <v>280</v>
      </c>
      <c r="I1277" s="1" t="s">
        <v>18</v>
      </c>
      <c r="J1277" s="1" t="s">
        <v>61</v>
      </c>
      <c r="K1277" s="1" t="s">
        <v>62</v>
      </c>
      <c r="L1277" s="1" t="s">
        <v>95</v>
      </c>
      <c r="M1277" s="1" t="s">
        <v>96</v>
      </c>
      <c r="N1277" s="1" t="s">
        <v>125</v>
      </c>
      <c r="O1277" s="1" t="s">
        <v>126</v>
      </c>
      <c r="P1277" s="1" t="s">
        <v>67</v>
      </c>
      <c r="Q1277" s="1" t="s">
        <v>68</v>
      </c>
      <c r="R1277" s="2">
        <v>4719.87</v>
      </c>
      <c r="S1277" s="1" t="s">
        <v>86</v>
      </c>
      <c r="T1277" s="3">
        <v>4.9665993350942788E-6</v>
      </c>
      <c r="U1277" s="4">
        <v>93.222158148741627</v>
      </c>
      <c r="V1277" s="4">
        <v>13.983323722311244</v>
      </c>
      <c r="W1277" s="4">
        <v>79.238834426430387</v>
      </c>
      <c r="X1277" s="1" t="s">
        <v>16</v>
      </c>
    </row>
    <row r="1278" spans="1:24" x14ac:dyDescent="0.25">
      <c r="A1278" s="1" t="s">
        <v>53</v>
      </c>
      <c r="B1278" s="1" t="s">
        <v>54</v>
      </c>
      <c r="C1278" s="1" t="s">
        <v>79</v>
      </c>
      <c r="D1278" s="1" t="s">
        <v>80</v>
      </c>
      <c r="E1278" s="1" t="s">
        <v>57</v>
      </c>
      <c r="F1278" s="1" t="s">
        <v>58</v>
      </c>
      <c r="G1278" s="1" t="s">
        <v>59</v>
      </c>
      <c r="H1278" s="1" t="s">
        <v>280</v>
      </c>
      <c r="I1278" s="1" t="s">
        <v>18</v>
      </c>
      <c r="J1278" s="1" t="s">
        <v>61</v>
      </c>
      <c r="K1278" s="1" t="s">
        <v>62</v>
      </c>
      <c r="L1278" s="1" t="s">
        <v>63</v>
      </c>
      <c r="M1278" s="1" t="s">
        <v>64</v>
      </c>
      <c r="N1278" s="1" t="s">
        <v>131</v>
      </c>
      <c r="O1278" s="1" t="s">
        <v>132</v>
      </c>
      <c r="P1278" s="1" t="s">
        <v>67</v>
      </c>
      <c r="Q1278" s="1" t="s">
        <v>68</v>
      </c>
      <c r="R1278" s="2">
        <v>346.83</v>
      </c>
      <c r="S1278" s="1" t="s">
        <v>86</v>
      </c>
      <c r="T1278" s="3">
        <v>3.6496040089891221E-7</v>
      </c>
      <c r="U1278" s="4">
        <v>6.8502397546390172</v>
      </c>
      <c r="V1278" s="4">
        <v>1.0275359631958525</v>
      </c>
      <c r="W1278" s="4">
        <v>5.8227037914431641</v>
      </c>
      <c r="X1278" s="1" t="s">
        <v>16</v>
      </c>
    </row>
    <row r="1279" spans="1:24" x14ac:dyDescent="0.25">
      <c r="A1279" s="1" t="s">
        <v>53</v>
      </c>
      <c r="B1279" s="1" t="s">
        <v>54</v>
      </c>
      <c r="C1279" s="1" t="s">
        <v>109</v>
      </c>
      <c r="D1279" s="1" t="s">
        <v>110</v>
      </c>
      <c r="E1279" s="1" t="s">
        <v>57</v>
      </c>
      <c r="F1279" s="1" t="s">
        <v>58</v>
      </c>
      <c r="G1279" s="1" t="s">
        <v>59</v>
      </c>
      <c r="H1279" s="1" t="s">
        <v>280</v>
      </c>
      <c r="I1279" s="1" t="s">
        <v>18</v>
      </c>
      <c r="J1279" s="1" t="s">
        <v>61</v>
      </c>
      <c r="K1279" s="1" t="s">
        <v>62</v>
      </c>
      <c r="L1279" s="1" t="s">
        <v>95</v>
      </c>
      <c r="M1279" s="1" t="s">
        <v>96</v>
      </c>
      <c r="N1279" s="1" t="s">
        <v>97</v>
      </c>
      <c r="O1279" s="1" t="s">
        <v>98</v>
      </c>
      <c r="P1279" s="1" t="s">
        <v>67</v>
      </c>
      <c r="Q1279" s="1" t="s">
        <v>68</v>
      </c>
      <c r="R1279" s="2">
        <v>18754.55</v>
      </c>
      <c r="S1279" s="1" t="s">
        <v>86</v>
      </c>
      <c r="T1279" s="3">
        <v>1.9734936674101703E-5</v>
      </c>
      <c r="U1279" s="4">
        <v>370.42114001200929</v>
      </c>
      <c r="V1279" s="4">
        <v>55.563171001801393</v>
      </c>
      <c r="W1279" s="4">
        <v>314.85796901020791</v>
      </c>
      <c r="X1279" s="1" t="s">
        <v>16</v>
      </c>
    </row>
    <row r="1280" spans="1:24" x14ac:dyDescent="0.25">
      <c r="A1280" s="1" t="s">
        <v>53</v>
      </c>
      <c r="B1280" s="1" t="s">
        <v>54</v>
      </c>
      <c r="C1280" s="1" t="s">
        <v>74</v>
      </c>
      <c r="D1280" s="1" t="s">
        <v>75</v>
      </c>
      <c r="E1280" s="1" t="s">
        <v>57</v>
      </c>
      <c r="F1280" s="1" t="s">
        <v>58</v>
      </c>
      <c r="G1280" s="1" t="s">
        <v>59</v>
      </c>
      <c r="H1280" s="1" t="s">
        <v>280</v>
      </c>
      <c r="I1280" s="1" t="s">
        <v>18</v>
      </c>
      <c r="J1280" s="1" t="s">
        <v>61</v>
      </c>
      <c r="K1280" s="1" t="s">
        <v>62</v>
      </c>
      <c r="L1280" s="1" t="s">
        <v>127</v>
      </c>
      <c r="M1280" s="1" t="s">
        <v>128</v>
      </c>
      <c r="N1280" s="1" t="s">
        <v>224</v>
      </c>
      <c r="O1280" s="1" t="s">
        <v>225</v>
      </c>
      <c r="P1280" s="1" t="s">
        <v>67</v>
      </c>
      <c r="Q1280" s="1" t="s">
        <v>68</v>
      </c>
      <c r="R1280" s="2">
        <v>121790.1</v>
      </c>
      <c r="S1280" s="1" t="s">
        <v>86</v>
      </c>
      <c r="T1280" s="3">
        <v>1.281566292463703E-4</v>
      </c>
      <c r="U1280" s="4">
        <v>2405.4764142129038</v>
      </c>
      <c r="V1280" s="4">
        <v>360.82146213193556</v>
      </c>
      <c r="W1280" s="4">
        <v>2044.6549520809681</v>
      </c>
      <c r="X1280" s="1" t="s">
        <v>16</v>
      </c>
    </row>
    <row r="1281" spans="1:24" x14ac:dyDescent="0.25">
      <c r="A1281" s="1" t="s">
        <v>53</v>
      </c>
      <c r="B1281" s="1" t="s">
        <v>54</v>
      </c>
      <c r="C1281" s="1" t="s">
        <v>99</v>
      </c>
      <c r="D1281" s="1" t="s">
        <v>100</v>
      </c>
      <c r="E1281" s="1" t="s">
        <v>57</v>
      </c>
      <c r="F1281" s="1" t="s">
        <v>58</v>
      </c>
      <c r="G1281" s="1" t="s">
        <v>59</v>
      </c>
      <c r="H1281" s="1" t="s">
        <v>280</v>
      </c>
      <c r="I1281" s="1" t="s">
        <v>18</v>
      </c>
      <c r="J1281" s="1" t="s">
        <v>61</v>
      </c>
      <c r="K1281" s="1" t="s">
        <v>62</v>
      </c>
      <c r="L1281" s="1" t="s">
        <v>82</v>
      </c>
      <c r="M1281" s="1" t="s">
        <v>83</v>
      </c>
      <c r="N1281" s="1" t="s">
        <v>161</v>
      </c>
      <c r="O1281" s="1" t="s">
        <v>162</v>
      </c>
      <c r="P1281" s="1" t="s">
        <v>67</v>
      </c>
      <c r="Q1281" s="1" t="s">
        <v>68</v>
      </c>
      <c r="R1281" s="2">
        <v>12406.800000000001</v>
      </c>
      <c r="S1281" s="1" t="s">
        <v>86</v>
      </c>
      <c r="T1281" s="3">
        <v>1.3055360556677982E-5</v>
      </c>
      <c r="U1281" s="4">
        <v>245.04672199018358</v>
      </c>
      <c r="V1281" s="4">
        <v>36.757008298527538</v>
      </c>
      <c r="W1281" s="4">
        <v>208.28971369165603</v>
      </c>
      <c r="X1281" s="1" t="s">
        <v>16</v>
      </c>
    </row>
    <row r="1282" spans="1:24" x14ac:dyDescent="0.25">
      <c r="A1282" s="1" t="s">
        <v>53</v>
      </c>
      <c r="B1282" s="1" t="s">
        <v>54</v>
      </c>
      <c r="C1282" s="1" t="s">
        <v>183</v>
      </c>
      <c r="D1282" s="1" t="s">
        <v>184</v>
      </c>
      <c r="E1282" s="1" t="s">
        <v>57</v>
      </c>
      <c r="F1282" s="1" t="s">
        <v>58</v>
      </c>
      <c r="G1282" s="1" t="s">
        <v>59</v>
      </c>
      <c r="H1282" s="1" t="s">
        <v>280</v>
      </c>
      <c r="I1282" s="1" t="s">
        <v>18</v>
      </c>
      <c r="J1282" s="1" t="s">
        <v>61</v>
      </c>
      <c r="K1282" s="1" t="s">
        <v>62</v>
      </c>
      <c r="L1282" s="1" t="s">
        <v>82</v>
      </c>
      <c r="M1282" s="1" t="s">
        <v>83</v>
      </c>
      <c r="N1282" s="1" t="s">
        <v>101</v>
      </c>
      <c r="O1282" s="1" t="s">
        <v>102</v>
      </c>
      <c r="P1282" s="1" t="s">
        <v>67</v>
      </c>
      <c r="Q1282" s="1" t="s">
        <v>68</v>
      </c>
      <c r="R1282" s="2">
        <v>198.70000000000002</v>
      </c>
      <c r="S1282" s="1" t="s">
        <v>86</v>
      </c>
      <c r="T1282" s="3">
        <v>2.0908696381112896E-7</v>
      </c>
      <c r="U1282" s="4">
        <v>3.9245239432770314</v>
      </c>
      <c r="V1282" s="4">
        <v>0.58867859149155466</v>
      </c>
      <c r="W1282" s="4">
        <v>3.3358453517854767</v>
      </c>
      <c r="X1282" s="1" t="s">
        <v>16</v>
      </c>
    </row>
    <row r="1283" spans="1:24" x14ac:dyDescent="0.25">
      <c r="A1283" s="1" t="s">
        <v>53</v>
      </c>
      <c r="B1283" s="1" t="s">
        <v>54</v>
      </c>
      <c r="C1283" s="1" t="s">
        <v>183</v>
      </c>
      <c r="D1283" s="1" t="s">
        <v>184</v>
      </c>
      <c r="E1283" s="1" t="s">
        <v>57</v>
      </c>
      <c r="F1283" s="1" t="s">
        <v>58</v>
      </c>
      <c r="G1283" s="1" t="s">
        <v>59</v>
      </c>
      <c r="H1283" s="1" t="s">
        <v>280</v>
      </c>
      <c r="I1283" s="1" t="s">
        <v>18</v>
      </c>
      <c r="J1283" s="1" t="s">
        <v>61</v>
      </c>
      <c r="K1283" s="1" t="s">
        <v>62</v>
      </c>
      <c r="L1283" s="1" t="s">
        <v>89</v>
      </c>
      <c r="M1283" s="1" t="s">
        <v>90</v>
      </c>
      <c r="N1283" s="1" t="s">
        <v>266</v>
      </c>
      <c r="O1283" s="1" t="s">
        <v>267</v>
      </c>
      <c r="P1283" s="1" t="s">
        <v>67</v>
      </c>
      <c r="Q1283" s="1" t="s">
        <v>68</v>
      </c>
      <c r="R1283" s="2">
        <v>466.98</v>
      </c>
      <c r="S1283" s="1" t="s">
        <v>86</v>
      </c>
      <c r="T1283" s="3">
        <v>4.9139119456729237E-7</v>
      </c>
      <c r="U1283" s="4">
        <v>9.2233225517438751</v>
      </c>
      <c r="V1283" s="4">
        <v>1.3834983827615812</v>
      </c>
      <c r="W1283" s="4">
        <v>7.8398241689822932</v>
      </c>
      <c r="X1283" s="1" t="s">
        <v>16</v>
      </c>
    </row>
    <row r="1284" spans="1:24" x14ac:dyDescent="0.25">
      <c r="A1284" s="1" t="s">
        <v>53</v>
      </c>
      <c r="B1284" s="1" t="s">
        <v>54</v>
      </c>
      <c r="C1284" s="1" t="s">
        <v>74</v>
      </c>
      <c r="D1284" s="1" t="s">
        <v>75</v>
      </c>
      <c r="E1284" s="1" t="s">
        <v>57</v>
      </c>
      <c r="F1284" s="1" t="s">
        <v>58</v>
      </c>
      <c r="G1284" s="1" t="s">
        <v>59</v>
      </c>
      <c r="H1284" s="1" t="s">
        <v>280</v>
      </c>
      <c r="I1284" s="1" t="s">
        <v>18</v>
      </c>
      <c r="J1284" s="1" t="s">
        <v>61</v>
      </c>
      <c r="K1284" s="1" t="s">
        <v>62</v>
      </c>
      <c r="L1284" s="1" t="s">
        <v>127</v>
      </c>
      <c r="M1284" s="1" t="s">
        <v>128</v>
      </c>
      <c r="N1284" s="1" t="s">
        <v>165</v>
      </c>
      <c r="O1284" s="1" t="s">
        <v>166</v>
      </c>
      <c r="P1284" s="1" t="s">
        <v>67</v>
      </c>
      <c r="Q1284" s="1" t="s">
        <v>68</v>
      </c>
      <c r="R1284" s="2">
        <v>-0.02</v>
      </c>
      <c r="S1284" s="1" t="s">
        <v>86</v>
      </c>
      <c r="T1284" s="3">
        <v>-2.1045492079630493E-11</v>
      </c>
      <c r="U1284" s="4">
        <v>-3.9502002448686772E-4</v>
      </c>
      <c r="V1284" s="4">
        <v>-5.9253003673030152E-5</v>
      </c>
      <c r="W1284" s="4">
        <v>-3.3576702081383752E-4</v>
      </c>
      <c r="X1284" s="1" t="s">
        <v>16</v>
      </c>
    </row>
    <row r="1285" spans="1:24" x14ac:dyDescent="0.25">
      <c r="A1285" s="1" t="s">
        <v>53</v>
      </c>
      <c r="B1285" s="1" t="s">
        <v>54</v>
      </c>
      <c r="C1285" s="1" t="s">
        <v>183</v>
      </c>
      <c r="D1285" s="1" t="s">
        <v>184</v>
      </c>
      <c r="E1285" s="1" t="s">
        <v>57</v>
      </c>
      <c r="F1285" s="1" t="s">
        <v>58</v>
      </c>
      <c r="G1285" s="1" t="s">
        <v>59</v>
      </c>
      <c r="H1285" s="1" t="s">
        <v>280</v>
      </c>
      <c r="I1285" s="1" t="s">
        <v>18</v>
      </c>
      <c r="J1285" s="1" t="s">
        <v>61</v>
      </c>
      <c r="K1285" s="1" t="s">
        <v>62</v>
      </c>
      <c r="L1285" s="1" t="s">
        <v>203</v>
      </c>
      <c r="M1285" s="1" t="s">
        <v>204</v>
      </c>
      <c r="N1285" s="1" t="s">
        <v>205</v>
      </c>
      <c r="O1285" s="1" t="s">
        <v>206</v>
      </c>
      <c r="P1285" s="1" t="s">
        <v>67</v>
      </c>
      <c r="Q1285" s="1" t="s">
        <v>68</v>
      </c>
      <c r="R1285" s="2">
        <v>1008.24</v>
      </c>
      <c r="S1285" s="1" t="s">
        <v>86</v>
      </c>
      <c r="T1285" s="3">
        <v>1.0609453467183325E-6</v>
      </c>
      <c r="U1285" s="4">
        <v>19.913749474431977</v>
      </c>
      <c r="V1285" s="4">
        <v>2.9870624211647967</v>
      </c>
      <c r="W1285" s="4">
        <v>16.92668705326718</v>
      </c>
      <c r="X1285" s="1" t="s">
        <v>16</v>
      </c>
    </row>
    <row r="1286" spans="1:24" x14ac:dyDescent="0.25">
      <c r="A1286" s="1" t="s">
        <v>53</v>
      </c>
      <c r="B1286" s="1" t="s">
        <v>54</v>
      </c>
      <c r="C1286" s="1" t="s">
        <v>149</v>
      </c>
      <c r="D1286" s="1" t="s">
        <v>150</v>
      </c>
      <c r="E1286" s="1" t="s">
        <v>57</v>
      </c>
      <c r="F1286" s="1" t="s">
        <v>58</v>
      </c>
      <c r="G1286" s="1" t="s">
        <v>59</v>
      </c>
      <c r="H1286" s="1" t="s">
        <v>280</v>
      </c>
      <c r="I1286" s="1" t="s">
        <v>18</v>
      </c>
      <c r="J1286" s="1" t="s">
        <v>61</v>
      </c>
      <c r="K1286" s="1" t="s">
        <v>62</v>
      </c>
      <c r="L1286" s="1" t="s">
        <v>82</v>
      </c>
      <c r="M1286" s="1" t="s">
        <v>83</v>
      </c>
      <c r="N1286" s="1" t="s">
        <v>101</v>
      </c>
      <c r="O1286" s="1" t="s">
        <v>102</v>
      </c>
      <c r="P1286" s="1" t="s">
        <v>67</v>
      </c>
      <c r="Q1286" s="1" t="s">
        <v>68</v>
      </c>
      <c r="R1286" s="2">
        <v>3310.94</v>
      </c>
      <c r="S1286" s="1" t="s">
        <v>86</v>
      </c>
      <c r="T1286" s="3">
        <v>3.4840180773065893E-6</v>
      </c>
      <c r="U1286" s="4">
        <v>65.394379993727497</v>
      </c>
      <c r="V1286" s="4">
        <v>9.809156999059125</v>
      </c>
      <c r="W1286" s="4">
        <v>55.585222994668371</v>
      </c>
      <c r="X1286" s="1" t="s">
        <v>16</v>
      </c>
    </row>
    <row r="1287" spans="1:24" x14ac:dyDescent="0.25">
      <c r="A1287" s="1" t="s">
        <v>53</v>
      </c>
      <c r="B1287" s="1" t="s">
        <v>54</v>
      </c>
      <c r="C1287" s="1" t="s">
        <v>143</v>
      </c>
      <c r="D1287" s="1" t="s">
        <v>144</v>
      </c>
      <c r="E1287" s="1" t="s">
        <v>57</v>
      </c>
      <c r="F1287" s="1" t="s">
        <v>58</v>
      </c>
      <c r="G1287" s="1" t="s">
        <v>59</v>
      </c>
      <c r="H1287" s="1" t="s">
        <v>280</v>
      </c>
      <c r="I1287" s="1" t="s">
        <v>18</v>
      </c>
      <c r="J1287" s="1" t="s">
        <v>61</v>
      </c>
      <c r="K1287" s="1" t="s">
        <v>62</v>
      </c>
      <c r="L1287" s="1" t="s">
        <v>82</v>
      </c>
      <c r="M1287" s="1" t="s">
        <v>83</v>
      </c>
      <c r="N1287" s="1" t="s">
        <v>101</v>
      </c>
      <c r="O1287" s="1" t="s">
        <v>102</v>
      </c>
      <c r="P1287" s="1" t="s">
        <v>67</v>
      </c>
      <c r="Q1287" s="1" t="s">
        <v>68</v>
      </c>
      <c r="R1287" s="2">
        <v>5959.77</v>
      </c>
      <c r="S1287" s="1" t="s">
        <v>86</v>
      </c>
      <c r="T1287" s="3">
        <v>6.2713146165709723E-6</v>
      </c>
      <c r="U1287" s="4">
        <v>117.71142456680501</v>
      </c>
      <c r="V1287" s="4">
        <v>17.656713685020751</v>
      </c>
      <c r="W1287" s="4">
        <v>100.05471088178426</v>
      </c>
      <c r="X1287" s="1" t="s">
        <v>16</v>
      </c>
    </row>
    <row r="1288" spans="1:24" x14ac:dyDescent="0.25">
      <c r="A1288" s="1" t="s">
        <v>53</v>
      </c>
      <c r="B1288" s="1" t="s">
        <v>54</v>
      </c>
      <c r="C1288" s="1" t="s">
        <v>55</v>
      </c>
      <c r="D1288" s="1" t="s">
        <v>56</v>
      </c>
      <c r="E1288" s="1" t="s">
        <v>57</v>
      </c>
      <c r="F1288" s="1" t="s">
        <v>58</v>
      </c>
      <c r="G1288" s="1" t="s">
        <v>59</v>
      </c>
      <c r="H1288" s="1" t="s">
        <v>280</v>
      </c>
      <c r="I1288" s="1" t="s">
        <v>18</v>
      </c>
      <c r="J1288" s="1" t="s">
        <v>61</v>
      </c>
      <c r="K1288" s="1" t="s">
        <v>62</v>
      </c>
      <c r="L1288" s="1" t="s">
        <v>82</v>
      </c>
      <c r="M1288" s="1" t="s">
        <v>83</v>
      </c>
      <c r="N1288" s="1" t="s">
        <v>84</v>
      </c>
      <c r="O1288" s="1" t="s">
        <v>85</v>
      </c>
      <c r="P1288" s="1" t="s">
        <v>67</v>
      </c>
      <c r="Q1288" s="1" t="s">
        <v>68</v>
      </c>
      <c r="R1288" s="2">
        <v>28168.55</v>
      </c>
      <c r="S1288" s="1" t="s">
        <v>86</v>
      </c>
      <c r="T1288" s="3">
        <v>2.9641049795983776E-5</v>
      </c>
      <c r="U1288" s="4">
        <v>556.35706553797786</v>
      </c>
      <c r="V1288" s="4">
        <v>83.453559830696676</v>
      </c>
      <c r="W1288" s="4">
        <v>472.90350570728117</v>
      </c>
      <c r="X1288" s="1" t="s">
        <v>16</v>
      </c>
    </row>
    <row r="1289" spans="1:24" x14ac:dyDescent="0.25">
      <c r="A1289" s="1" t="s">
        <v>53</v>
      </c>
      <c r="B1289" s="1" t="s">
        <v>54</v>
      </c>
      <c r="C1289" s="1" t="s">
        <v>70</v>
      </c>
      <c r="D1289" s="1" t="s">
        <v>71</v>
      </c>
      <c r="E1289" s="1" t="s">
        <v>57</v>
      </c>
      <c r="F1289" s="1" t="s">
        <v>58</v>
      </c>
      <c r="G1289" s="1" t="s">
        <v>59</v>
      </c>
      <c r="H1289" s="1" t="s">
        <v>280</v>
      </c>
      <c r="I1289" s="1" t="s">
        <v>18</v>
      </c>
      <c r="J1289" s="1" t="s">
        <v>61</v>
      </c>
      <c r="K1289" s="1" t="s">
        <v>62</v>
      </c>
      <c r="L1289" s="1" t="s">
        <v>89</v>
      </c>
      <c r="M1289" s="1" t="s">
        <v>90</v>
      </c>
      <c r="N1289" s="1" t="s">
        <v>167</v>
      </c>
      <c r="O1289" s="1" t="s">
        <v>168</v>
      </c>
      <c r="P1289" s="1" t="s">
        <v>67</v>
      </c>
      <c r="Q1289" s="1" t="s">
        <v>68</v>
      </c>
      <c r="R1289" s="2">
        <v>12560.32</v>
      </c>
      <c r="S1289" s="1" t="s">
        <v>86</v>
      </c>
      <c r="T1289" s="3">
        <v>1.3216905753881225E-5</v>
      </c>
      <c r="U1289" s="4">
        <v>248.07889569814475</v>
      </c>
      <c r="V1289" s="4">
        <v>37.211834354721709</v>
      </c>
      <c r="W1289" s="4">
        <v>210.86706134342302</v>
      </c>
      <c r="X1289" s="1" t="s">
        <v>16</v>
      </c>
    </row>
    <row r="1290" spans="1:24" x14ac:dyDescent="0.25">
      <c r="A1290" s="1" t="s">
        <v>53</v>
      </c>
      <c r="B1290" s="1" t="s">
        <v>54</v>
      </c>
      <c r="C1290" s="1" t="s">
        <v>93</v>
      </c>
      <c r="D1290" s="1" t="s">
        <v>94</v>
      </c>
      <c r="E1290" s="1" t="s">
        <v>57</v>
      </c>
      <c r="F1290" s="1" t="s">
        <v>58</v>
      </c>
      <c r="G1290" s="1" t="s">
        <v>59</v>
      </c>
      <c r="H1290" s="1" t="s">
        <v>280</v>
      </c>
      <c r="I1290" s="1" t="s">
        <v>18</v>
      </c>
      <c r="J1290" s="1" t="s">
        <v>61</v>
      </c>
      <c r="K1290" s="1" t="s">
        <v>62</v>
      </c>
      <c r="L1290" s="1" t="s">
        <v>89</v>
      </c>
      <c r="M1290" s="1" t="s">
        <v>90</v>
      </c>
      <c r="N1290" s="1" t="s">
        <v>91</v>
      </c>
      <c r="O1290" s="1" t="s">
        <v>92</v>
      </c>
      <c r="P1290" s="1" t="s">
        <v>67</v>
      </c>
      <c r="Q1290" s="1" t="s">
        <v>68</v>
      </c>
      <c r="R1290" s="2">
        <v>1630.28</v>
      </c>
      <c r="S1290" s="1" t="s">
        <v>86</v>
      </c>
      <c r="T1290" s="3">
        <v>1.7155022413790001E-6</v>
      </c>
      <c r="U1290" s="4">
        <v>32.199662276022536</v>
      </c>
      <c r="V1290" s="4">
        <v>4.8299493414033803</v>
      </c>
      <c r="W1290" s="4">
        <v>27.369712934619155</v>
      </c>
      <c r="X1290" s="1" t="s">
        <v>16</v>
      </c>
    </row>
    <row r="1291" spans="1:24" x14ac:dyDescent="0.25">
      <c r="A1291" s="1" t="s">
        <v>53</v>
      </c>
      <c r="B1291" s="1" t="s">
        <v>54</v>
      </c>
      <c r="C1291" s="1" t="s">
        <v>109</v>
      </c>
      <c r="D1291" s="1" t="s">
        <v>110</v>
      </c>
      <c r="E1291" s="1" t="s">
        <v>57</v>
      </c>
      <c r="F1291" s="1" t="s">
        <v>58</v>
      </c>
      <c r="G1291" s="1" t="s">
        <v>59</v>
      </c>
      <c r="H1291" s="1" t="s">
        <v>280</v>
      </c>
      <c r="I1291" s="1" t="s">
        <v>18</v>
      </c>
      <c r="J1291" s="1" t="s">
        <v>61</v>
      </c>
      <c r="K1291" s="1" t="s">
        <v>62</v>
      </c>
      <c r="L1291" s="1" t="s">
        <v>203</v>
      </c>
      <c r="M1291" s="1" t="s">
        <v>204</v>
      </c>
      <c r="N1291" s="1" t="s">
        <v>205</v>
      </c>
      <c r="O1291" s="1" t="s">
        <v>206</v>
      </c>
      <c r="P1291" s="1" t="s">
        <v>67</v>
      </c>
      <c r="Q1291" s="1" t="s">
        <v>68</v>
      </c>
      <c r="R1291" s="2">
        <v>397046.15</v>
      </c>
      <c r="S1291" s="1" t="s">
        <v>86</v>
      </c>
      <c r="T1291" s="3">
        <v>4.1780158025363906E-4</v>
      </c>
      <c r="U1291" s="4">
        <v>7842.0589947708286</v>
      </c>
      <c r="V1291" s="4">
        <v>1176.3088492156242</v>
      </c>
      <c r="W1291" s="4">
        <v>6665.7501455552037</v>
      </c>
      <c r="X1291" s="1" t="s">
        <v>16</v>
      </c>
    </row>
    <row r="1292" spans="1:24" x14ac:dyDescent="0.25">
      <c r="A1292" s="1" t="s">
        <v>53</v>
      </c>
      <c r="B1292" s="1" t="s">
        <v>54</v>
      </c>
      <c r="C1292" s="1" t="s">
        <v>103</v>
      </c>
      <c r="D1292" s="1" t="s">
        <v>104</v>
      </c>
      <c r="E1292" s="1" t="s">
        <v>57</v>
      </c>
      <c r="F1292" s="1" t="s">
        <v>58</v>
      </c>
      <c r="G1292" s="1" t="s">
        <v>59</v>
      </c>
      <c r="H1292" s="1" t="s">
        <v>280</v>
      </c>
      <c r="I1292" s="1" t="s">
        <v>18</v>
      </c>
      <c r="J1292" s="1" t="s">
        <v>61</v>
      </c>
      <c r="K1292" s="1" t="s">
        <v>62</v>
      </c>
      <c r="L1292" s="1" t="s">
        <v>198</v>
      </c>
      <c r="M1292" s="1" t="s">
        <v>199</v>
      </c>
      <c r="N1292" s="1" t="s">
        <v>200</v>
      </c>
      <c r="O1292" s="1" t="s">
        <v>201</v>
      </c>
      <c r="P1292" s="1" t="s">
        <v>67</v>
      </c>
      <c r="Q1292" s="1" t="s">
        <v>68</v>
      </c>
      <c r="R1292" s="2">
        <v>3937.01</v>
      </c>
      <c r="S1292" s="1" t="s">
        <v>86</v>
      </c>
      <c r="T1292" s="3">
        <v>4.1428156386213026E-6</v>
      </c>
      <c r="U1292" s="4">
        <v>77.759889330252165</v>
      </c>
      <c r="V1292" s="4">
        <v>11.663983399537825</v>
      </c>
      <c r="W1292" s="4">
        <v>66.095905930714338</v>
      </c>
      <c r="X1292" s="1" t="s">
        <v>16</v>
      </c>
    </row>
    <row r="1293" spans="1:24" x14ac:dyDescent="0.25">
      <c r="A1293" s="1" t="s">
        <v>53</v>
      </c>
      <c r="B1293" s="1" t="s">
        <v>54</v>
      </c>
      <c r="C1293" s="1" t="s">
        <v>123</v>
      </c>
      <c r="D1293" s="1" t="s">
        <v>124</v>
      </c>
      <c r="E1293" s="1" t="s">
        <v>57</v>
      </c>
      <c r="F1293" s="1" t="s">
        <v>58</v>
      </c>
      <c r="G1293" s="1" t="s">
        <v>59</v>
      </c>
      <c r="H1293" s="1" t="s">
        <v>280</v>
      </c>
      <c r="I1293" s="1" t="s">
        <v>18</v>
      </c>
      <c r="J1293" s="1" t="s">
        <v>61</v>
      </c>
      <c r="K1293" s="1" t="s">
        <v>62</v>
      </c>
      <c r="L1293" s="1" t="s">
        <v>89</v>
      </c>
      <c r="M1293" s="1" t="s">
        <v>90</v>
      </c>
      <c r="N1293" s="1" t="s">
        <v>171</v>
      </c>
      <c r="O1293" s="1" t="s">
        <v>172</v>
      </c>
      <c r="P1293" s="1" t="s">
        <v>67</v>
      </c>
      <c r="Q1293" s="1" t="s">
        <v>68</v>
      </c>
      <c r="R1293" s="2">
        <v>99300.35</v>
      </c>
      <c r="S1293" s="1" t="s">
        <v>86</v>
      </c>
      <c r="T1293" s="3">
        <v>1.044912364714768E-4</v>
      </c>
      <c r="U1293" s="4">
        <v>1961.281334427727</v>
      </c>
      <c r="V1293" s="4">
        <v>294.19220016415903</v>
      </c>
      <c r="W1293" s="4">
        <v>1667.089134263568</v>
      </c>
      <c r="X1293" s="1" t="s">
        <v>16</v>
      </c>
    </row>
    <row r="1294" spans="1:24" x14ac:dyDescent="0.25">
      <c r="A1294" s="1" t="s">
        <v>53</v>
      </c>
      <c r="B1294" s="1" t="s">
        <v>54</v>
      </c>
      <c r="C1294" s="1" t="s">
        <v>70</v>
      </c>
      <c r="D1294" s="1" t="s">
        <v>71</v>
      </c>
      <c r="E1294" s="1" t="s">
        <v>57</v>
      </c>
      <c r="F1294" s="1" t="s">
        <v>58</v>
      </c>
      <c r="G1294" s="1" t="s">
        <v>59</v>
      </c>
      <c r="H1294" s="1" t="s">
        <v>280</v>
      </c>
      <c r="I1294" s="1" t="s">
        <v>18</v>
      </c>
      <c r="J1294" s="1" t="s">
        <v>61</v>
      </c>
      <c r="K1294" s="1" t="s">
        <v>62</v>
      </c>
      <c r="L1294" s="1" t="s">
        <v>127</v>
      </c>
      <c r="M1294" s="1" t="s">
        <v>128</v>
      </c>
      <c r="N1294" s="1" t="s">
        <v>224</v>
      </c>
      <c r="O1294" s="1" t="s">
        <v>225</v>
      </c>
      <c r="P1294" s="1" t="s">
        <v>67</v>
      </c>
      <c r="Q1294" s="1" t="s">
        <v>68</v>
      </c>
      <c r="R1294" s="2">
        <v>5819.79</v>
      </c>
      <c r="S1294" s="1" t="s">
        <v>86</v>
      </c>
      <c r="T1294" s="3">
        <v>6.1240172175056374E-6</v>
      </c>
      <c r="U1294" s="4">
        <v>114.9466794154214</v>
      </c>
      <c r="V1294" s="4">
        <v>17.24200191231321</v>
      </c>
      <c r="W1294" s="4">
        <v>97.704677503108186</v>
      </c>
      <c r="X1294" s="1" t="s">
        <v>16</v>
      </c>
    </row>
    <row r="1295" spans="1:24" x14ac:dyDescent="0.25">
      <c r="A1295" s="1" t="s">
        <v>53</v>
      </c>
      <c r="B1295" s="1" t="s">
        <v>54</v>
      </c>
      <c r="C1295" s="1" t="s">
        <v>141</v>
      </c>
      <c r="D1295" s="1" t="s">
        <v>142</v>
      </c>
      <c r="E1295" s="1" t="s">
        <v>57</v>
      </c>
      <c r="F1295" s="1" t="s">
        <v>58</v>
      </c>
      <c r="G1295" s="1" t="s">
        <v>59</v>
      </c>
      <c r="H1295" s="1" t="s">
        <v>280</v>
      </c>
      <c r="I1295" s="1" t="s">
        <v>18</v>
      </c>
      <c r="J1295" s="1" t="s">
        <v>61</v>
      </c>
      <c r="K1295" s="1" t="s">
        <v>62</v>
      </c>
      <c r="L1295" s="1" t="s">
        <v>89</v>
      </c>
      <c r="M1295" s="1" t="s">
        <v>90</v>
      </c>
      <c r="N1295" s="1" t="s">
        <v>192</v>
      </c>
      <c r="O1295" s="1" t="s">
        <v>193</v>
      </c>
      <c r="P1295" s="1" t="s">
        <v>67</v>
      </c>
      <c r="Q1295" s="1" t="s">
        <v>68</v>
      </c>
      <c r="R1295" s="2">
        <v>25468.38</v>
      </c>
      <c r="S1295" s="1" t="s">
        <v>86</v>
      </c>
      <c r="T1295" s="3">
        <v>2.6799729478550985E-5</v>
      </c>
      <c r="U1295" s="4">
        <v>503.02600456204266</v>
      </c>
      <c r="V1295" s="4">
        <v>75.45390068430639</v>
      </c>
      <c r="W1295" s="4">
        <v>427.57210387773625</v>
      </c>
      <c r="X1295" s="1" t="s">
        <v>16</v>
      </c>
    </row>
    <row r="1296" spans="1:24" x14ac:dyDescent="0.25">
      <c r="A1296" s="1" t="s">
        <v>53</v>
      </c>
      <c r="B1296" s="1" t="s">
        <v>54</v>
      </c>
      <c r="C1296" s="1" t="s">
        <v>141</v>
      </c>
      <c r="D1296" s="1" t="s">
        <v>142</v>
      </c>
      <c r="E1296" s="1" t="s">
        <v>57</v>
      </c>
      <c r="F1296" s="1" t="s">
        <v>58</v>
      </c>
      <c r="G1296" s="1" t="s">
        <v>59</v>
      </c>
      <c r="H1296" s="1" t="s">
        <v>280</v>
      </c>
      <c r="I1296" s="1" t="s">
        <v>18</v>
      </c>
      <c r="J1296" s="1" t="s">
        <v>61</v>
      </c>
      <c r="K1296" s="1" t="s">
        <v>62</v>
      </c>
      <c r="L1296" s="1" t="s">
        <v>127</v>
      </c>
      <c r="M1296" s="1" t="s">
        <v>128</v>
      </c>
      <c r="N1296" s="1" t="s">
        <v>224</v>
      </c>
      <c r="O1296" s="1" t="s">
        <v>225</v>
      </c>
      <c r="P1296" s="1" t="s">
        <v>67</v>
      </c>
      <c r="Q1296" s="1" t="s">
        <v>68</v>
      </c>
      <c r="R1296" s="2">
        <v>16167.42</v>
      </c>
      <c r="S1296" s="1" t="s">
        <v>86</v>
      </c>
      <c r="T1296" s="3">
        <v>1.7012565477902983E-5</v>
      </c>
      <c r="U1296" s="4">
        <v>319.32273221447377</v>
      </c>
      <c r="V1296" s="4">
        <v>47.898409832171062</v>
      </c>
      <c r="W1296" s="4">
        <v>271.42432238230271</v>
      </c>
      <c r="X1296" s="1" t="s">
        <v>16</v>
      </c>
    </row>
    <row r="1297" spans="1:24" x14ac:dyDescent="0.25">
      <c r="A1297" s="1" t="s">
        <v>53</v>
      </c>
      <c r="B1297" s="1" t="s">
        <v>54</v>
      </c>
      <c r="C1297" s="1" t="s">
        <v>79</v>
      </c>
      <c r="D1297" s="1" t="s">
        <v>80</v>
      </c>
      <c r="E1297" s="1" t="s">
        <v>57</v>
      </c>
      <c r="F1297" s="1" t="s">
        <v>58</v>
      </c>
      <c r="G1297" s="1" t="s">
        <v>59</v>
      </c>
      <c r="H1297" s="1" t="s">
        <v>280</v>
      </c>
      <c r="I1297" s="1" t="s">
        <v>18</v>
      </c>
      <c r="J1297" s="1" t="s">
        <v>61</v>
      </c>
      <c r="K1297" s="1" t="s">
        <v>62</v>
      </c>
      <c r="L1297" s="1" t="s">
        <v>82</v>
      </c>
      <c r="M1297" s="1" t="s">
        <v>83</v>
      </c>
      <c r="N1297" s="1" t="s">
        <v>101</v>
      </c>
      <c r="O1297" s="1" t="s">
        <v>102</v>
      </c>
      <c r="P1297" s="1" t="s">
        <v>67</v>
      </c>
      <c r="Q1297" s="1" t="s">
        <v>68</v>
      </c>
      <c r="R1297" s="2">
        <v>580</v>
      </c>
      <c r="S1297" s="1" t="s">
        <v>86</v>
      </c>
      <c r="T1297" s="3">
        <v>6.1031927030928437E-7</v>
      </c>
      <c r="U1297" s="4">
        <v>11.455580710119166</v>
      </c>
      <c r="V1297" s="4">
        <v>1.718337106517875</v>
      </c>
      <c r="W1297" s="4">
        <v>9.737243603601291</v>
      </c>
      <c r="X1297" s="1" t="s">
        <v>16</v>
      </c>
    </row>
    <row r="1298" spans="1:24" x14ac:dyDescent="0.25">
      <c r="A1298" s="1" t="s">
        <v>53</v>
      </c>
      <c r="B1298" s="1" t="s">
        <v>54</v>
      </c>
      <c r="C1298" s="1" t="s">
        <v>99</v>
      </c>
      <c r="D1298" s="1" t="s">
        <v>100</v>
      </c>
      <c r="E1298" s="1" t="s">
        <v>57</v>
      </c>
      <c r="F1298" s="1" t="s">
        <v>58</v>
      </c>
      <c r="G1298" s="1" t="s">
        <v>59</v>
      </c>
      <c r="H1298" s="1" t="s">
        <v>280</v>
      </c>
      <c r="I1298" s="1" t="s">
        <v>18</v>
      </c>
      <c r="J1298" s="1" t="s">
        <v>61</v>
      </c>
      <c r="K1298" s="1" t="s">
        <v>62</v>
      </c>
      <c r="L1298" s="1" t="s">
        <v>127</v>
      </c>
      <c r="M1298" s="1" t="s">
        <v>128</v>
      </c>
      <c r="N1298" s="1" t="s">
        <v>224</v>
      </c>
      <c r="O1298" s="1" t="s">
        <v>225</v>
      </c>
      <c r="P1298" s="1" t="s">
        <v>67</v>
      </c>
      <c r="Q1298" s="1" t="s">
        <v>68</v>
      </c>
      <c r="R1298" s="2">
        <v>18587.920000000002</v>
      </c>
      <c r="S1298" s="1" t="s">
        <v>86</v>
      </c>
      <c r="T1298" s="3">
        <v>1.9559596156840263E-5</v>
      </c>
      <c r="U1298" s="4">
        <v>367.13003067799696</v>
      </c>
      <c r="V1298" s="4">
        <v>55.069504601699542</v>
      </c>
      <c r="W1298" s="4">
        <v>312.06052607629738</v>
      </c>
      <c r="X1298" s="1" t="s">
        <v>16</v>
      </c>
    </row>
    <row r="1299" spans="1:24" x14ac:dyDescent="0.25">
      <c r="A1299" s="1" t="s">
        <v>53</v>
      </c>
      <c r="B1299" s="1" t="s">
        <v>54</v>
      </c>
      <c r="C1299" s="1" t="s">
        <v>99</v>
      </c>
      <c r="D1299" s="1" t="s">
        <v>100</v>
      </c>
      <c r="E1299" s="1" t="s">
        <v>57</v>
      </c>
      <c r="F1299" s="1" t="s">
        <v>58</v>
      </c>
      <c r="G1299" s="1" t="s">
        <v>59</v>
      </c>
      <c r="H1299" s="1" t="s">
        <v>280</v>
      </c>
      <c r="I1299" s="1" t="s">
        <v>18</v>
      </c>
      <c r="J1299" s="1" t="s">
        <v>61</v>
      </c>
      <c r="K1299" s="1" t="s">
        <v>62</v>
      </c>
      <c r="L1299" s="1" t="s">
        <v>63</v>
      </c>
      <c r="M1299" s="1" t="s">
        <v>64</v>
      </c>
      <c r="N1299" s="1" t="s">
        <v>72</v>
      </c>
      <c r="O1299" s="1" t="s">
        <v>73</v>
      </c>
      <c r="P1299" s="1" t="s">
        <v>67</v>
      </c>
      <c r="Q1299" s="1" t="s">
        <v>68</v>
      </c>
      <c r="R1299" s="2">
        <v>13936.960000000001</v>
      </c>
      <c r="S1299" s="1" t="s">
        <v>86</v>
      </c>
      <c r="T1299" s="3">
        <v>1.4665509064706351E-5</v>
      </c>
      <c r="U1299" s="4">
        <v>275.26891402362486</v>
      </c>
      <c r="V1299" s="4">
        <v>41.290337103543727</v>
      </c>
      <c r="W1299" s="4">
        <v>233.97857692008111</v>
      </c>
      <c r="X1299" s="1" t="s">
        <v>16</v>
      </c>
    </row>
    <row r="1300" spans="1:24" x14ac:dyDescent="0.25">
      <c r="A1300" s="1" t="s">
        <v>53</v>
      </c>
      <c r="B1300" s="1" t="s">
        <v>54</v>
      </c>
      <c r="C1300" s="1" t="s">
        <v>70</v>
      </c>
      <c r="D1300" s="1" t="s">
        <v>71</v>
      </c>
      <c r="E1300" s="1" t="s">
        <v>57</v>
      </c>
      <c r="F1300" s="1" t="s">
        <v>58</v>
      </c>
      <c r="G1300" s="1" t="s">
        <v>59</v>
      </c>
      <c r="H1300" s="1" t="s">
        <v>280</v>
      </c>
      <c r="I1300" s="1" t="s">
        <v>18</v>
      </c>
      <c r="J1300" s="1" t="s">
        <v>61</v>
      </c>
      <c r="K1300" s="1" t="s">
        <v>62</v>
      </c>
      <c r="L1300" s="1" t="s">
        <v>95</v>
      </c>
      <c r="M1300" s="1" t="s">
        <v>96</v>
      </c>
      <c r="N1300" s="1" t="s">
        <v>113</v>
      </c>
      <c r="O1300" s="1" t="s">
        <v>114</v>
      </c>
      <c r="P1300" s="1" t="s">
        <v>67</v>
      </c>
      <c r="Q1300" s="1" t="s">
        <v>68</v>
      </c>
      <c r="R1300" s="2">
        <v>25226.880000000001</v>
      </c>
      <c r="S1300" s="1" t="s">
        <v>86</v>
      </c>
      <c r="T1300" s="3">
        <v>2.6545605161689448E-5</v>
      </c>
      <c r="U1300" s="4">
        <v>498.25613776636374</v>
      </c>
      <c r="V1300" s="4">
        <v>74.73842066495456</v>
      </c>
      <c r="W1300" s="4">
        <v>423.51771710140918</v>
      </c>
      <c r="X1300" s="1" t="s">
        <v>16</v>
      </c>
    </row>
    <row r="1301" spans="1:24" x14ac:dyDescent="0.25">
      <c r="A1301" s="1" t="s">
        <v>53</v>
      </c>
      <c r="B1301" s="1" t="s">
        <v>54</v>
      </c>
      <c r="C1301" s="1" t="s">
        <v>109</v>
      </c>
      <c r="D1301" s="1" t="s">
        <v>110</v>
      </c>
      <c r="E1301" s="1" t="s">
        <v>57</v>
      </c>
      <c r="F1301" s="1" t="s">
        <v>58</v>
      </c>
      <c r="G1301" s="1" t="s">
        <v>59</v>
      </c>
      <c r="H1301" s="1" t="s">
        <v>280</v>
      </c>
      <c r="I1301" s="1" t="s">
        <v>18</v>
      </c>
      <c r="J1301" s="1" t="s">
        <v>61</v>
      </c>
      <c r="K1301" s="1" t="s">
        <v>62</v>
      </c>
      <c r="L1301" s="1" t="s">
        <v>177</v>
      </c>
      <c r="M1301" s="1" t="s">
        <v>178</v>
      </c>
      <c r="N1301" s="1" t="s">
        <v>179</v>
      </c>
      <c r="O1301" s="1" t="s">
        <v>180</v>
      </c>
      <c r="P1301" s="1" t="s">
        <v>67</v>
      </c>
      <c r="Q1301" s="1" t="s">
        <v>68</v>
      </c>
      <c r="R1301" s="2">
        <v>67654.430000000008</v>
      </c>
      <c r="S1301" s="1" t="s">
        <v>86</v>
      </c>
      <c r="T1301" s="3">
        <v>7.1191038535845796E-5</v>
      </c>
      <c r="U1301" s="4">
        <v>1336.2427297622542</v>
      </c>
      <c r="V1301" s="4">
        <v>200.43640946433811</v>
      </c>
      <c r="W1301" s="4">
        <v>1135.806320297916</v>
      </c>
      <c r="X1301" s="1" t="s">
        <v>16</v>
      </c>
    </row>
    <row r="1302" spans="1:24" x14ac:dyDescent="0.25">
      <c r="A1302" s="1" t="s">
        <v>53</v>
      </c>
      <c r="B1302" s="1" t="s">
        <v>54</v>
      </c>
      <c r="C1302" s="1" t="s">
        <v>141</v>
      </c>
      <c r="D1302" s="1" t="s">
        <v>142</v>
      </c>
      <c r="E1302" s="1" t="s">
        <v>57</v>
      </c>
      <c r="F1302" s="1" t="s">
        <v>58</v>
      </c>
      <c r="G1302" s="1" t="s">
        <v>59</v>
      </c>
      <c r="H1302" s="1" t="s">
        <v>280</v>
      </c>
      <c r="I1302" s="1" t="s">
        <v>18</v>
      </c>
      <c r="J1302" s="1" t="s">
        <v>61</v>
      </c>
      <c r="K1302" s="1" t="s">
        <v>62</v>
      </c>
      <c r="L1302" s="1" t="s">
        <v>82</v>
      </c>
      <c r="M1302" s="1" t="s">
        <v>83</v>
      </c>
      <c r="N1302" s="1" t="s">
        <v>101</v>
      </c>
      <c r="O1302" s="1" t="s">
        <v>102</v>
      </c>
      <c r="P1302" s="1" t="s">
        <v>67</v>
      </c>
      <c r="Q1302" s="1" t="s">
        <v>68</v>
      </c>
      <c r="R1302" s="2">
        <v>22956.28</v>
      </c>
      <c r="S1302" s="1" t="s">
        <v>86</v>
      </c>
      <c r="T1302" s="3">
        <v>2.4156310445888994E-5</v>
      </c>
      <c r="U1302" s="4">
        <v>453.40951438636961</v>
      </c>
      <c r="V1302" s="4">
        <v>68.011427157955438</v>
      </c>
      <c r="W1302" s="4">
        <v>385.39808722841417</v>
      </c>
      <c r="X1302" s="1" t="s">
        <v>16</v>
      </c>
    </row>
    <row r="1303" spans="1:24" x14ac:dyDescent="0.25">
      <c r="A1303" s="1" t="s">
        <v>53</v>
      </c>
      <c r="B1303" s="1" t="s">
        <v>54</v>
      </c>
      <c r="C1303" s="1" t="s">
        <v>70</v>
      </c>
      <c r="D1303" s="1" t="s">
        <v>71</v>
      </c>
      <c r="E1303" s="1" t="s">
        <v>57</v>
      </c>
      <c r="F1303" s="1" t="s">
        <v>58</v>
      </c>
      <c r="G1303" s="1" t="s">
        <v>59</v>
      </c>
      <c r="H1303" s="1" t="s">
        <v>280</v>
      </c>
      <c r="I1303" s="1" t="s">
        <v>18</v>
      </c>
      <c r="J1303" s="1" t="s">
        <v>61</v>
      </c>
      <c r="K1303" s="1" t="s">
        <v>62</v>
      </c>
      <c r="L1303" s="1" t="s">
        <v>95</v>
      </c>
      <c r="M1303" s="1" t="s">
        <v>96</v>
      </c>
      <c r="N1303" s="1" t="s">
        <v>125</v>
      </c>
      <c r="O1303" s="1" t="s">
        <v>126</v>
      </c>
      <c r="P1303" s="1" t="s">
        <v>67</v>
      </c>
      <c r="Q1303" s="1" t="s">
        <v>68</v>
      </c>
      <c r="R1303" s="2">
        <v>15611.49</v>
      </c>
      <c r="S1303" s="1" t="s">
        <v>86</v>
      </c>
      <c r="T1303" s="3">
        <v>1.6427574457311534E-5</v>
      </c>
      <c r="U1303" s="4">
        <v>308.34255810382456</v>
      </c>
      <c r="V1303" s="4">
        <v>46.251383715573681</v>
      </c>
      <c r="W1303" s="4">
        <v>262.09117438825086</v>
      </c>
      <c r="X1303" s="1" t="s">
        <v>16</v>
      </c>
    </row>
    <row r="1304" spans="1:24" x14ac:dyDescent="0.25">
      <c r="A1304" s="1" t="s">
        <v>53</v>
      </c>
      <c r="B1304" s="1" t="s">
        <v>54</v>
      </c>
      <c r="C1304" s="1" t="s">
        <v>93</v>
      </c>
      <c r="D1304" s="1" t="s">
        <v>94</v>
      </c>
      <c r="E1304" s="1" t="s">
        <v>57</v>
      </c>
      <c r="F1304" s="1" t="s">
        <v>58</v>
      </c>
      <c r="G1304" s="1" t="s">
        <v>59</v>
      </c>
      <c r="H1304" s="1" t="s">
        <v>280</v>
      </c>
      <c r="I1304" s="1" t="s">
        <v>18</v>
      </c>
      <c r="J1304" s="1" t="s">
        <v>61</v>
      </c>
      <c r="K1304" s="1" t="s">
        <v>62</v>
      </c>
      <c r="L1304" s="1" t="s">
        <v>127</v>
      </c>
      <c r="M1304" s="1" t="s">
        <v>128</v>
      </c>
      <c r="N1304" s="1" t="s">
        <v>165</v>
      </c>
      <c r="O1304" s="1" t="s">
        <v>166</v>
      </c>
      <c r="P1304" s="1" t="s">
        <v>67</v>
      </c>
      <c r="Q1304" s="1" t="s">
        <v>68</v>
      </c>
      <c r="R1304" s="2">
        <v>16380.35</v>
      </c>
      <c r="S1304" s="1" t="s">
        <v>86</v>
      </c>
      <c r="T1304" s="3">
        <v>1.723662630932877E-5</v>
      </c>
      <c r="U1304" s="4">
        <v>323.52831290517327</v>
      </c>
      <c r="V1304" s="4">
        <v>48.529246935775987</v>
      </c>
      <c r="W1304" s="4">
        <v>274.99906596939729</v>
      </c>
      <c r="X1304" s="1" t="s">
        <v>16</v>
      </c>
    </row>
    <row r="1305" spans="1:24" x14ac:dyDescent="0.25">
      <c r="A1305" s="1" t="s">
        <v>53</v>
      </c>
      <c r="B1305" s="1" t="s">
        <v>54</v>
      </c>
      <c r="C1305" s="1" t="s">
        <v>137</v>
      </c>
      <c r="D1305" s="1" t="s">
        <v>138</v>
      </c>
      <c r="E1305" s="1" t="s">
        <v>57</v>
      </c>
      <c r="F1305" s="1" t="s">
        <v>58</v>
      </c>
      <c r="G1305" s="1" t="s">
        <v>59</v>
      </c>
      <c r="H1305" s="1" t="s">
        <v>280</v>
      </c>
      <c r="I1305" s="1" t="s">
        <v>18</v>
      </c>
      <c r="J1305" s="1" t="s">
        <v>61</v>
      </c>
      <c r="K1305" s="1" t="s">
        <v>62</v>
      </c>
      <c r="L1305" s="1" t="s">
        <v>203</v>
      </c>
      <c r="M1305" s="1" t="s">
        <v>204</v>
      </c>
      <c r="N1305" s="1" t="s">
        <v>205</v>
      </c>
      <c r="O1305" s="1" t="s">
        <v>206</v>
      </c>
      <c r="P1305" s="1" t="s">
        <v>67</v>
      </c>
      <c r="Q1305" s="1" t="s">
        <v>68</v>
      </c>
      <c r="R1305" s="2">
        <v>18972.36</v>
      </c>
      <c r="S1305" s="1" t="s">
        <v>86</v>
      </c>
      <c r="T1305" s="3">
        <v>1.9964132605594922E-5</v>
      </c>
      <c r="U1305" s="4">
        <v>374.72310558868355</v>
      </c>
      <c r="V1305" s="4">
        <v>56.20846583830253</v>
      </c>
      <c r="W1305" s="4">
        <v>318.51463975038104</v>
      </c>
      <c r="X1305" s="1" t="s">
        <v>16</v>
      </c>
    </row>
    <row r="1306" spans="1:24" x14ac:dyDescent="0.25">
      <c r="A1306" s="1" t="s">
        <v>53</v>
      </c>
      <c r="B1306" s="1" t="s">
        <v>54</v>
      </c>
      <c r="C1306" s="1" t="s">
        <v>159</v>
      </c>
      <c r="D1306" s="1" t="s">
        <v>160</v>
      </c>
      <c r="E1306" s="1" t="s">
        <v>57</v>
      </c>
      <c r="F1306" s="1" t="s">
        <v>58</v>
      </c>
      <c r="G1306" s="1" t="s">
        <v>59</v>
      </c>
      <c r="H1306" s="1" t="s">
        <v>280</v>
      </c>
      <c r="I1306" s="1" t="s">
        <v>18</v>
      </c>
      <c r="J1306" s="1" t="s">
        <v>61</v>
      </c>
      <c r="K1306" s="1" t="s">
        <v>62</v>
      </c>
      <c r="L1306" s="1" t="s">
        <v>198</v>
      </c>
      <c r="M1306" s="1" t="s">
        <v>199</v>
      </c>
      <c r="N1306" s="1" t="s">
        <v>200</v>
      </c>
      <c r="O1306" s="1" t="s">
        <v>201</v>
      </c>
      <c r="P1306" s="1" t="s">
        <v>67</v>
      </c>
      <c r="Q1306" s="1" t="s">
        <v>68</v>
      </c>
      <c r="R1306" s="2">
        <v>7110.78</v>
      </c>
      <c r="S1306" s="1" t="s">
        <v>86</v>
      </c>
      <c r="T1306" s="3">
        <v>7.4824932084997459E-6</v>
      </c>
      <c r="U1306" s="4">
        <v>140.44502448603646</v>
      </c>
      <c r="V1306" s="4">
        <v>21.066753672905467</v>
      </c>
      <c r="W1306" s="4">
        <v>119.37827081313098</v>
      </c>
      <c r="X1306" s="1" t="s">
        <v>16</v>
      </c>
    </row>
    <row r="1307" spans="1:24" x14ac:dyDescent="0.25">
      <c r="A1307" s="1" t="s">
        <v>53</v>
      </c>
      <c r="B1307" s="1" t="s">
        <v>54</v>
      </c>
      <c r="C1307" s="1" t="s">
        <v>123</v>
      </c>
      <c r="D1307" s="1" t="s">
        <v>124</v>
      </c>
      <c r="E1307" s="1" t="s">
        <v>57</v>
      </c>
      <c r="F1307" s="1" t="s">
        <v>58</v>
      </c>
      <c r="G1307" s="1" t="s">
        <v>59</v>
      </c>
      <c r="H1307" s="1" t="s">
        <v>280</v>
      </c>
      <c r="I1307" s="1" t="s">
        <v>18</v>
      </c>
      <c r="J1307" s="1" t="s">
        <v>61</v>
      </c>
      <c r="K1307" s="1" t="s">
        <v>62</v>
      </c>
      <c r="L1307" s="1" t="s">
        <v>95</v>
      </c>
      <c r="M1307" s="1" t="s">
        <v>96</v>
      </c>
      <c r="N1307" s="1" t="s">
        <v>175</v>
      </c>
      <c r="O1307" s="1" t="s">
        <v>176</v>
      </c>
      <c r="P1307" s="1" t="s">
        <v>67</v>
      </c>
      <c r="Q1307" s="1" t="s">
        <v>68</v>
      </c>
      <c r="R1307" s="2">
        <v>88047.88</v>
      </c>
      <c r="S1307" s="1" t="s">
        <v>86</v>
      </c>
      <c r="T1307" s="3">
        <v>9.265054805841281E-5</v>
      </c>
      <c r="U1307" s="4">
        <v>1739.0337856808396</v>
      </c>
      <c r="V1307" s="4">
        <v>260.85506785212596</v>
      </c>
      <c r="W1307" s="4">
        <v>1478.1787178287136</v>
      </c>
      <c r="X1307" s="1" t="s">
        <v>16</v>
      </c>
    </row>
    <row r="1308" spans="1:24" x14ac:dyDescent="0.25">
      <c r="A1308" s="1" t="s">
        <v>53</v>
      </c>
      <c r="B1308" s="1" t="s">
        <v>54</v>
      </c>
      <c r="C1308" s="1" t="s">
        <v>99</v>
      </c>
      <c r="D1308" s="1" t="s">
        <v>100</v>
      </c>
      <c r="E1308" s="1" t="s">
        <v>57</v>
      </c>
      <c r="F1308" s="1" t="s">
        <v>58</v>
      </c>
      <c r="G1308" s="1" t="s">
        <v>59</v>
      </c>
      <c r="H1308" s="1" t="s">
        <v>280</v>
      </c>
      <c r="I1308" s="1" t="s">
        <v>18</v>
      </c>
      <c r="J1308" s="1" t="s">
        <v>61</v>
      </c>
      <c r="K1308" s="1" t="s">
        <v>62</v>
      </c>
      <c r="L1308" s="1" t="s">
        <v>82</v>
      </c>
      <c r="M1308" s="1" t="s">
        <v>83</v>
      </c>
      <c r="N1308" s="1" t="s">
        <v>101</v>
      </c>
      <c r="O1308" s="1" t="s">
        <v>102</v>
      </c>
      <c r="P1308" s="1" t="s">
        <v>67</v>
      </c>
      <c r="Q1308" s="1" t="s">
        <v>68</v>
      </c>
      <c r="R1308" s="2">
        <v>83103.16</v>
      </c>
      <c r="S1308" s="1" t="s">
        <v>86</v>
      </c>
      <c r="T1308" s="3">
        <v>8.7447344778613284E-5</v>
      </c>
      <c r="U1308" s="4">
        <v>1641.3706149068046</v>
      </c>
      <c r="V1308" s="4">
        <v>246.20559223602066</v>
      </c>
      <c r="W1308" s="4">
        <v>1395.1650226707839</v>
      </c>
      <c r="X1308" s="1" t="s">
        <v>16</v>
      </c>
    </row>
    <row r="1309" spans="1:24" x14ac:dyDescent="0.25">
      <c r="A1309" s="1" t="s">
        <v>53</v>
      </c>
      <c r="B1309" s="1" t="s">
        <v>54</v>
      </c>
      <c r="C1309" s="1" t="s">
        <v>70</v>
      </c>
      <c r="D1309" s="1" t="s">
        <v>71</v>
      </c>
      <c r="E1309" s="1" t="s">
        <v>57</v>
      </c>
      <c r="F1309" s="1" t="s">
        <v>58</v>
      </c>
      <c r="G1309" s="1" t="s">
        <v>59</v>
      </c>
      <c r="H1309" s="1" t="s">
        <v>280</v>
      </c>
      <c r="I1309" s="1" t="s">
        <v>18</v>
      </c>
      <c r="J1309" s="1" t="s">
        <v>61</v>
      </c>
      <c r="K1309" s="1" t="s">
        <v>62</v>
      </c>
      <c r="L1309" s="1" t="s">
        <v>89</v>
      </c>
      <c r="M1309" s="1" t="s">
        <v>90</v>
      </c>
      <c r="N1309" s="1" t="s">
        <v>91</v>
      </c>
      <c r="O1309" s="1" t="s">
        <v>92</v>
      </c>
      <c r="P1309" s="1" t="s">
        <v>67</v>
      </c>
      <c r="Q1309" s="1" t="s">
        <v>68</v>
      </c>
      <c r="R1309" s="2">
        <v>39474.42</v>
      </c>
      <c r="S1309" s="1" t="s">
        <v>86</v>
      </c>
      <c r="T1309" s="3">
        <v>4.1537929672900375E-5</v>
      </c>
      <c r="U1309" s="4">
        <v>779.65931775024501</v>
      </c>
      <c r="V1309" s="4">
        <v>116.94889766253675</v>
      </c>
      <c r="W1309" s="4">
        <v>662.71042008770826</v>
      </c>
      <c r="X1309" s="1" t="s">
        <v>16</v>
      </c>
    </row>
    <row r="1310" spans="1:24" x14ac:dyDescent="0.25">
      <c r="A1310" s="1" t="s">
        <v>53</v>
      </c>
      <c r="B1310" s="1" t="s">
        <v>54</v>
      </c>
      <c r="C1310" s="1" t="s">
        <v>109</v>
      </c>
      <c r="D1310" s="1" t="s">
        <v>110</v>
      </c>
      <c r="E1310" s="1" t="s">
        <v>57</v>
      </c>
      <c r="F1310" s="1" t="s">
        <v>58</v>
      </c>
      <c r="G1310" s="1" t="s">
        <v>59</v>
      </c>
      <c r="H1310" s="1" t="s">
        <v>280</v>
      </c>
      <c r="I1310" s="1" t="s">
        <v>18</v>
      </c>
      <c r="J1310" s="1" t="s">
        <v>61</v>
      </c>
      <c r="K1310" s="1" t="s">
        <v>62</v>
      </c>
      <c r="L1310" s="1" t="s">
        <v>82</v>
      </c>
      <c r="M1310" s="1" t="s">
        <v>83</v>
      </c>
      <c r="N1310" s="1" t="s">
        <v>84</v>
      </c>
      <c r="O1310" s="1" t="s">
        <v>85</v>
      </c>
      <c r="P1310" s="1" t="s">
        <v>67</v>
      </c>
      <c r="Q1310" s="1" t="s">
        <v>68</v>
      </c>
      <c r="R1310" s="2">
        <v>24037.31</v>
      </c>
      <c r="S1310" s="1" t="s">
        <v>86</v>
      </c>
      <c r="T1310" s="3">
        <v>2.5293850861031144E-5</v>
      </c>
      <c r="U1310" s="4">
        <v>474.76093923992158</v>
      </c>
      <c r="V1310" s="4">
        <v>71.214140885988229</v>
      </c>
      <c r="W1310" s="4">
        <v>403.54679835393335</v>
      </c>
      <c r="X1310" s="1" t="s">
        <v>16</v>
      </c>
    </row>
    <row r="1311" spans="1:24" x14ac:dyDescent="0.25">
      <c r="A1311" s="1" t="s">
        <v>53</v>
      </c>
      <c r="B1311" s="1" t="s">
        <v>54</v>
      </c>
      <c r="C1311" s="1" t="s">
        <v>70</v>
      </c>
      <c r="D1311" s="1" t="s">
        <v>71</v>
      </c>
      <c r="E1311" s="1" t="s">
        <v>57</v>
      </c>
      <c r="F1311" s="1" t="s">
        <v>58</v>
      </c>
      <c r="G1311" s="1" t="s">
        <v>59</v>
      </c>
      <c r="H1311" s="1" t="s">
        <v>280</v>
      </c>
      <c r="I1311" s="1" t="s">
        <v>18</v>
      </c>
      <c r="J1311" s="1" t="s">
        <v>61</v>
      </c>
      <c r="K1311" s="1" t="s">
        <v>62</v>
      </c>
      <c r="L1311" s="1" t="s">
        <v>82</v>
      </c>
      <c r="M1311" s="1" t="s">
        <v>83</v>
      </c>
      <c r="N1311" s="1" t="s">
        <v>101</v>
      </c>
      <c r="O1311" s="1" t="s">
        <v>102</v>
      </c>
      <c r="P1311" s="1" t="s">
        <v>67</v>
      </c>
      <c r="Q1311" s="1" t="s">
        <v>68</v>
      </c>
      <c r="R1311" s="2">
        <v>464305.99</v>
      </c>
      <c r="S1311" s="1" t="s">
        <v>86</v>
      </c>
      <c r="T1311" s="3">
        <v>4.8857740175349974E-4</v>
      </c>
      <c r="U1311" s="4">
        <v>9170.5081769599692</v>
      </c>
      <c r="V1311" s="4">
        <v>1375.5762265439953</v>
      </c>
      <c r="W1311" s="4">
        <v>7794.9319504159739</v>
      </c>
      <c r="X1311" s="1" t="s">
        <v>16</v>
      </c>
    </row>
    <row r="1312" spans="1:24" x14ac:dyDescent="0.25">
      <c r="A1312" s="1" t="s">
        <v>53</v>
      </c>
      <c r="B1312" s="1" t="s">
        <v>54</v>
      </c>
      <c r="C1312" s="1" t="s">
        <v>70</v>
      </c>
      <c r="D1312" s="1" t="s">
        <v>71</v>
      </c>
      <c r="E1312" s="1" t="s">
        <v>57</v>
      </c>
      <c r="F1312" s="1" t="s">
        <v>58</v>
      </c>
      <c r="G1312" s="1" t="s">
        <v>59</v>
      </c>
      <c r="H1312" s="1" t="s">
        <v>280</v>
      </c>
      <c r="I1312" s="1" t="s">
        <v>18</v>
      </c>
      <c r="J1312" s="1" t="s">
        <v>61</v>
      </c>
      <c r="K1312" s="1" t="s">
        <v>62</v>
      </c>
      <c r="L1312" s="1" t="s">
        <v>63</v>
      </c>
      <c r="M1312" s="1" t="s">
        <v>64</v>
      </c>
      <c r="N1312" s="1" t="s">
        <v>72</v>
      </c>
      <c r="O1312" s="1" t="s">
        <v>73</v>
      </c>
      <c r="P1312" s="1" t="s">
        <v>67</v>
      </c>
      <c r="Q1312" s="1" t="s">
        <v>68</v>
      </c>
      <c r="R1312" s="2">
        <v>69464.070000000007</v>
      </c>
      <c r="S1312" s="1" t="s">
        <v>86</v>
      </c>
      <c r="T1312" s="3">
        <v>7.3095276750194922E-5</v>
      </c>
      <c r="U1312" s="4">
        <v>1371.984931617875</v>
      </c>
      <c r="V1312" s="4">
        <v>205.79773974268124</v>
      </c>
      <c r="W1312" s="4">
        <v>1166.1871918751938</v>
      </c>
      <c r="X1312" s="1" t="s">
        <v>16</v>
      </c>
    </row>
    <row r="1313" spans="1:24" x14ac:dyDescent="0.25">
      <c r="A1313" s="1" t="s">
        <v>53</v>
      </c>
      <c r="B1313" s="1" t="s">
        <v>54</v>
      </c>
      <c r="C1313" s="1" t="s">
        <v>109</v>
      </c>
      <c r="D1313" s="1" t="s">
        <v>110</v>
      </c>
      <c r="E1313" s="1" t="s">
        <v>57</v>
      </c>
      <c r="F1313" s="1" t="s">
        <v>58</v>
      </c>
      <c r="G1313" s="1" t="s">
        <v>59</v>
      </c>
      <c r="H1313" s="1" t="s">
        <v>280</v>
      </c>
      <c r="I1313" s="1" t="s">
        <v>18</v>
      </c>
      <c r="J1313" s="1" t="s">
        <v>61</v>
      </c>
      <c r="K1313" s="1" t="s">
        <v>62</v>
      </c>
      <c r="L1313" s="1" t="s">
        <v>82</v>
      </c>
      <c r="M1313" s="1" t="s">
        <v>83</v>
      </c>
      <c r="N1313" s="1" t="s">
        <v>101</v>
      </c>
      <c r="O1313" s="1" t="s">
        <v>102</v>
      </c>
      <c r="P1313" s="1" t="s">
        <v>67</v>
      </c>
      <c r="Q1313" s="1" t="s">
        <v>68</v>
      </c>
      <c r="R1313" s="2">
        <v>35238.800000000003</v>
      </c>
      <c r="S1313" s="1" t="s">
        <v>86</v>
      </c>
      <c r="T1313" s="3">
        <v>3.7080894314784158E-5</v>
      </c>
      <c r="U1313" s="4">
        <v>696.00158194439189</v>
      </c>
      <c r="V1313" s="4">
        <v>104.40023729165878</v>
      </c>
      <c r="W1313" s="4">
        <v>591.60134465273313</v>
      </c>
      <c r="X1313" s="1" t="s">
        <v>16</v>
      </c>
    </row>
    <row r="1314" spans="1:24" x14ac:dyDescent="0.25">
      <c r="A1314" s="1" t="s">
        <v>53</v>
      </c>
      <c r="B1314" s="1" t="s">
        <v>54</v>
      </c>
      <c r="C1314" s="1" t="s">
        <v>135</v>
      </c>
      <c r="D1314" s="1" t="s">
        <v>136</v>
      </c>
      <c r="E1314" s="1" t="s">
        <v>57</v>
      </c>
      <c r="F1314" s="1" t="s">
        <v>58</v>
      </c>
      <c r="G1314" s="1" t="s">
        <v>59</v>
      </c>
      <c r="H1314" s="1" t="s">
        <v>280</v>
      </c>
      <c r="I1314" s="1" t="s">
        <v>18</v>
      </c>
      <c r="J1314" s="1" t="s">
        <v>61</v>
      </c>
      <c r="K1314" s="1" t="s">
        <v>62</v>
      </c>
      <c r="L1314" s="1" t="s">
        <v>82</v>
      </c>
      <c r="M1314" s="1" t="s">
        <v>83</v>
      </c>
      <c r="N1314" s="1" t="s">
        <v>101</v>
      </c>
      <c r="O1314" s="1" t="s">
        <v>102</v>
      </c>
      <c r="P1314" s="1" t="s">
        <v>67</v>
      </c>
      <c r="Q1314" s="1" t="s">
        <v>68</v>
      </c>
      <c r="R1314" s="2">
        <v>115280.98</v>
      </c>
      <c r="S1314" s="1" t="s">
        <v>86</v>
      </c>
      <c r="T1314" s="3">
        <v>1.2130724757610207E-4</v>
      </c>
      <c r="U1314" s="4">
        <v>2276.9147771235057</v>
      </c>
      <c r="V1314" s="4">
        <v>341.53721656852582</v>
      </c>
      <c r="W1314" s="4">
        <v>1935.3775605549797</v>
      </c>
      <c r="X1314" s="1" t="s">
        <v>16</v>
      </c>
    </row>
    <row r="1315" spans="1:24" x14ac:dyDescent="0.25">
      <c r="A1315" s="1" t="s">
        <v>53</v>
      </c>
      <c r="B1315" s="1" t="s">
        <v>54</v>
      </c>
      <c r="C1315" s="1" t="s">
        <v>70</v>
      </c>
      <c r="D1315" s="1" t="s">
        <v>71</v>
      </c>
      <c r="E1315" s="1" t="s">
        <v>57</v>
      </c>
      <c r="F1315" s="1" t="s">
        <v>58</v>
      </c>
      <c r="G1315" s="1" t="s">
        <v>59</v>
      </c>
      <c r="H1315" s="1" t="s">
        <v>280</v>
      </c>
      <c r="I1315" s="1" t="s">
        <v>18</v>
      </c>
      <c r="J1315" s="1" t="s">
        <v>61</v>
      </c>
      <c r="K1315" s="1" t="s">
        <v>62</v>
      </c>
      <c r="L1315" s="1" t="s">
        <v>63</v>
      </c>
      <c r="M1315" s="1" t="s">
        <v>64</v>
      </c>
      <c r="N1315" s="1" t="s">
        <v>131</v>
      </c>
      <c r="O1315" s="1" t="s">
        <v>132</v>
      </c>
      <c r="P1315" s="1" t="s">
        <v>67</v>
      </c>
      <c r="Q1315" s="1" t="s">
        <v>68</v>
      </c>
      <c r="R1315" s="2">
        <v>17600.61</v>
      </c>
      <c r="S1315" s="1" t="s">
        <v>86</v>
      </c>
      <c r="T1315" s="3">
        <v>1.8520674917583263E-5</v>
      </c>
      <c r="U1315" s="4">
        <v>347.62966965919048</v>
      </c>
      <c r="V1315" s="4">
        <v>52.144450448878573</v>
      </c>
      <c r="W1315" s="4">
        <v>295.48521921031193</v>
      </c>
      <c r="X1315" s="1" t="s">
        <v>16</v>
      </c>
    </row>
    <row r="1316" spans="1:24" x14ac:dyDescent="0.25">
      <c r="A1316" s="1" t="s">
        <v>53</v>
      </c>
      <c r="B1316" s="1" t="s">
        <v>54</v>
      </c>
      <c r="C1316" s="1" t="s">
        <v>155</v>
      </c>
      <c r="D1316" s="1" t="s">
        <v>156</v>
      </c>
      <c r="E1316" s="1" t="s">
        <v>57</v>
      </c>
      <c r="F1316" s="1" t="s">
        <v>58</v>
      </c>
      <c r="G1316" s="1" t="s">
        <v>59</v>
      </c>
      <c r="H1316" s="1" t="s">
        <v>280</v>
      </c>
      <c r="I1316" s="1" t="s">
        <v>18</v>
      </c>
      <c r="J1316" s="1" t="s">
        <v>61</v>
      </c>
      <c r="K1316" s="1" t="s">
        <v>62</v>
      </c>
      <c r="L1316" s="1" t="s">
        <v>203</v>
      </c>
      <c r="M1316" s="1" t="s">
        <v>204</v>
      </c>
      <c r="N1316" s="1" t="s">
        <v>205</v>
      </c>
      <c r="O1316" s="1" t="s">
        <v>206</v>
      </c>
      <c r="P1316" s="1" t="s">
        <v>67</v>
      </c>
      <c r="Q1316" s="1" t="s">
        <v>68</v>
      </c>
      <c r="R1316" s="2">
        <v>38896.629999999997</v>
      </c>
      <c r="S1316" s="1" t="s">
        <v>86</v>
      </c>
      <c r="T1316" s="3">
        <v>4.0929935929465887E-5</v>
      </c>
      <c r="U1316" s="4">
        <v>768.24738675283163</v>
      </c>
      <c r="V1316" s="4">
        <v>115.23710801292474</v>
      </c>
      <c r="W1316" s="4">
        <v>653.01027873990688</v>
      </c>
      <c r="X1316" s="1" t="s">
        <v>16</v>
      </c>
    </row>
    <row r="1317" spans="1:24" x14ac:dyDescent="0.25">
      <c r="A1317" s="1" t="s">
        <v>53</v>
      </c>
      <c r="B1317" s="1" t="s">
        <v>54</v>
      </c>
      <c r="C1317" s="1" t="s">
        <v>109</v>
      </c>
      <c r="D1317" s="1" t="s">
        <v>110</v>
      </c>
      <c r="E1317" s="1" t="s">
        <v>57</v>
      </c>
      <c r="F1317" s="1" t="s">
        <v>58</v>
      </c>
      <c r="G1317" s="1" t="s">
        <v>59</v>
      </c>
      <c r="H1317" s="1" t="s">
        <v>281</v>
      </c>
      <c r="I1317" s="1" t="s">
        <v>10</v>
      </c>
      <c r="J1317" s="1" t="s">
        <v>61</v>
      </c>
      <c r="K1317" s="1" t="s">
        <v>62</v>
      </c>
      <c r="L1317" s="1" t="s">
        <v>203</v>
      </c>
      <c r="M1317" s="1" t="s">
        <v>204</v>
      </c>
      <c r="N1317" s="1" t="s">
        <v>205</v>
      </c>
      <c r="O1317" s="1" t="s">
        <v>206</v>
      </c>
      <c r="P1317" s="1" t="s">
        <v>67</v>
      </c>
      <c r="Q1317" s="1" t="s">
        <v>68</v>
      </c>
      <c r="R1317" s="2">
        <v>296179.69</v>
      </c>
      <c r="S1317" s="1" t="s">
        <v>86</v>
      </c>
      <c r="T1317" s="3">
        <v>3.1166236600212074E-4</v>
      </c>
      <c r="U1317" s="4">
        <v>5849.8454198156451</v>
      </c>
      <c r="V1317" s="4">
        <v>877.47681297234669</v>
      </c>
      <c r="W1317" s="4">
        <v>4972.368606843298</v>
      </c>
      <c r="X1317" s="1" t="s">
        <v>9</v>
      </c>
    </row>
    <row r="1318" spans="1:24" x14ac:dyDescent="0.25">
      <c r="A1318" s="1" t="s">
        <v>53</v>
      </c>
      <c r="B1318" s="1" t="s">
        <v>54</v>
      </c>
      <c r="C1318" s="1" t="s">
        <v>183</v>
      </c>
      <c r="D1318" s="1" t="s">
        <v>184</v>
      </c>
      <c r="E1318" s="1" t="s">
        <v>57</v>
      </c>
      <c r="F1318" s="1" t="s">
        <v>58</v>
      </c>
      <c r="G1318" s="1" t="s">
        <v>59</v>
      </c>
      <c r="H1318" s="1" t="s">
        <v>281</v>
      </c>
      <c r="I1318" s="1" t="s">
        <v>10</v>
      </c>
      <c r="J1318" s="1" t="s">
        <v>61</v>
      </c>
      <c r="K1318" s="1" t="s">
        <v>62</v>
      </c>
      <c r="L1318" s="1" t="s">
        <v>203</v>
      </c>
      <c r="M1318" s="1" t="s">
        <v>204</v>
      </c>
      <c r="N1318" s="1" t="s">
        <v>205</v>
      </c>
      <c r="O1318" s="1" t="s">
        <v>206</v>
      </c>
      <c r="P1318" s="1" t="s">
        <v>67</v>
      </c>
      <c r="Q1318" s="1" t="s">
        <v>68</v>
      </c>
      <c r="R1318" s="2">
        <v>327443.35000000003</v>
      </c>
      <c r="S1318" s="1" t="s">
        <v>86</v>
      </c>
      <c r="T1318" s="3">
        <v>3.445603214476338E-4</v>
      </c>
      <c r="U1318" s="4">
        <v>6467.3340067531008</v>
      </c>
      <c r="V1318" s="4">
        <v>970.10010101296507</v>
      </c>
      <c r="W1318" s="4">
        <v>5497.2339057401359</v>
      </c>
      <c r="X1318" s="1" t="s">
        <v>9</v>
      </c>
    </row>
    <row r="1319" spans="1:24" x14ac:dyDescent="0.25">
      <c r="A1319" s="1" t="s">
        <v>53</v>
      </c>
      <c r="B1319" s="1" t="s">
        <v>54</v>
      </c>
      <c r="C1319" s="1" t="s">
        <v>143</v>
      </c>
      <c r="D1319" s="1" t="s">
        <v>144</v>
      </c>
      <c r="E1319" s="1" t="s">
        <v>57</v>
      </c>
      <c r="F1319" s="1" t="s">
        <v>58</v>
      </c>
      <c r="G1319" s="1" t="s">
        <v>59</v>
      </c>
      <c r="H1319" s="1" t="s">
        <v>281</v>
      </c>
      <c r="I1319" s="1" t="s">
        <v>10</v>
      </c>
      <c r="J1319" s="1" t="s">
        <v>61</v>
      </c>
      <c r="K1319" s="1" t="s">
        <v>62</v>
      </c>
      <c r="L1319" s="1" t="s">
        <v>203</v>
      </c>
      <c r="M1319" s="1" t="s">
        <v>204</v>
      </c>
      <c r="N1319" s="1" t="s">
        <v>205</v>
      </c>
      <c r="O1319" s="1" t="s">
        <v>206</v>
      </c>
      <c r="P1319" s="1" t="s">
        <v>67</v>
      </c>
      <c r="Q1319" s="1" t="s">
        <v>68</v>
      </c>
      <c r="R1319" s="2">
        <v>285606.44</v>
      </c>
      <c r="S1319" s="1" t="s">
        <v>86</v>
      </c>
      <c r="T1319" s="3">
        <v>3.0053640354557311E-4</v>
      </c>
      <c r="U1319" s="4">
        <v>5641.0131461203564</v>
      </c>
      <c r="V1319" s="4">
        <v>846.15197191805339</v>
      </c>
      <c r="W1319" s="4">
        <v>4794.8611742023031</v>
      </c>
      <c r="X1319" s="1" t="s">
        <v>9</v>
      </c>
    </row>
    <row r="1320" spans="1:24" x14ac:dyDescent="0.25">
      <c r="A1320" s="1" t="s">
        <v>53</v>
      </c>
      <c r="B1320" s="1" t="s">
        <v>54</v>
      </c>
      <c r="C1320" s="1" t="s">
        <v>153</v>
      </c>
      <c r="D1320" s="1" t="s">
        <v>154</v>
      </c>
      <c r="E1320" s="1" t="s">
        <v>57</v>
      </c>
      <c r="F1320" s="1" t="s">
        <v>58</v>
      </c>
      <c r="G1320" s="1" t="s">
        <v>59</v>
      </c>
      <c r="H1320" s="1" t="s">
        <v>281</v>
      </c>
      <c r="I1320" s="1" t="s">
        <v>10</v>
      </c>
      <c r="J1320" s="1" t="s">
        <v>61</v>
      </c>
      <c r="K1320" s="1" t="s">
        <v>62</v>
      </c>
      <c r="L1320" s="1" t="s">
        <v>203</v>
      </c>
      <c r="M1320" s="1" t="s">
        <v>204</v>
      </c>
      <c r="N1320" s="1" t="s">
        <v>205</v>
      </c>
      <c r="O1320" s="1" t="s">
        <v>206</v>
      </c>
      <c r="P1320" s="1" t="s">
        <v>67</v>
      </c>
      <c r="Q1320" s="1" t="s">
        <v>68</v>
      </c>
      <c r="R1320" s="2">
        <v>766261.59</v>
      </c>
      <c r="S1320" s="1" t="s">
        <v>86</v>
      </c>
      <c r="T1320" s="3">
        <v>8.0631761116350346E-4</v>
      </c>
      <c r="U1320" s="4">
        <v>15134.433602257312</v>
      </c>
      <c r="V1320" s="4">
        <v>2270.1650403385966</v>
      </c>
      <c r="W1320" s="4">
        <v>12864.268561918714</v>
      </c>
      <c r="X1320" s="1" t="s">
        <v>9</v>
      </c>
    </row>
    <row r="1321" spans="1:24" x14ac:dyDescent="0.25">
      <c r="A1321" s="1" t="s">
        <v>53</v>
      </c>
      <c r="B1321" s="1" t="s">
        <v>54</v>
      </c>
      <c r="C1321" s="1" t="s">
        <v>141</v>
      </c>
      <c r="D1321" s="1" t="s">
        <v>142</v>
      </c>
      <c r="E1321" s="1" t="s">
        <v>57</v>
      </c>
      <c r="F1321" s="1" t="s">
        <v>58</v>
      </c>
      <c r="G1321" s="1" t="s">
        <v>59</v>
      </c>
      <c r="H1321" s="1" t="s">
        <v>281</v>
      </c>
      <c r="I1321" s="1" t="s">
        <v>10</v>
      </c>
      <c r="J1321" s="1" t="s">
        <v>61</v>
      </c>
      <c r="K1321" s="1" t="s">
        <v>62</v>
      </c>
      <c r="L1321" s="1" t="s">
        <v>203</v>
      </c>
      <c r="M1321" s="1" t="s">
        <v>204</v>
      </c>
      <c r="N1321" s="1" t="s">
        <v>205</v>
      </c>
      <c r="O1321" s="1" t="s">
        <v>206</v>
      </c>
      <c r="P1321" s="1" t="s">
        <v>67</v>
      </c>
      <c r="Q1321" s="1" t="s">
        <v>68</v>
      </c>
      <c r="R1321" s="2">
        <v>300709.65000000002</v>
      </c>
      <c r="S1321" s="1" t="s">
        <v>86</v>
      </c>
      <c r="T1321" s="3">
        <v>3.1642912786717292E-4</v>
      </c>
      <c r="U1321" s="4">
        <v>5939.3166653218723</v>
      </c>
      <c r="V1321" s="4">
        <v>890.89749979828082</v>
      </c>
      <c r="W1321" s="4">
        <v>5048.4191655235909</v>
      </c>
      <c r="X1321" s="1" t="s">
        <v>9</v>
      </c>
    </row>
    <row r="1322" spans="1:24" x14ac:dyDescent="0.25">
      <c r="A1322" s="1" t="s">
        <v>53</v>
      </c>
      <c r="B1322" s="1" t="s">
        <v>54</v>
      </c>
      <c r="C1322" s="1" t="s">
        <v>137</v>
      </c>
      <c r="D1322" s="1" t="s">
        <v>138</v>
      </c>
      <c r="E1322" s="1" t="s">
        <v>57</v>
      </c>
      <c r="F1322" s="1" t="s">
        <v>58</v>
      </c>
      <c r="G1322" s="1" t="s">
        <v>59</v>
      </c>
      <c r="H1322" s="1" t="s">
        <v>281</v>
      </c>
      <c r="I1322" s="1" t="s">
        <v>10</v>
      </c>
      <c r="J1322" s="1" t="s">
        <v>61</v>
      </c>
      <c r="K1322" s="1" t="s">
        <v>62</v>
      </c>
      <c r="L1322" s="1" t="s">
        <v>203</v>
      </c>
      <c r="M1322" s="1" t="s">
        <v>204</v>
      </c>
      <c r="N1322" s="1" t="s">
        <v>205</v>
      </c>
      <c r="O1322" s="1" t="s">
        <v>206</v>
      </c>
      <c r="P1322" s="1" t="s">
        <v>67</v>
      </c>
      <c r="Q1322" s="1" t="s">
        <v>68</v>
      </c>
      <c r="R1322" s="2">
        <v>212539.09</v>
      </c>
      <c r="S1322" s="1" t="s">
        <v>86</v>
      </c>
      <c r="T1322" s="3">
        <v>2.2364948676034362E-4</v>
      </c>
      <c r="U1322" s="4">
        <v>4197.859826810829</v>
      </c>
      <c r="V1322" s="4">
        <v>629.6789740216243</v>
      </c>
      <c r="W1322" s="4">
        <v>3568.1808527892044</v>
      </c>
      <c r="X1322" s="1" t="s">
        <v>9</v>
      </c>
    </row>
    <row r="1323" spans="1:24" x14ac:dyDescent="0.25">
      <c r="A1323" s="1" t="s">
        <v>53</v>
      </c>
      <c r="B1323" s="1" t="s">
        <v>54</v>
      </c>
      <c r="C1323" s="1" t="s">
        <v>74</v>
      </c>
      <c r="D1323" s="1" t="s">
        <v>75</v>
      </c>
      <c r="E1323" s="1" t="s">
        <v>57</v>
      </c>
      <c r="F1323" s="1" t="s">
        <v>58</v>
      </c>
      <c r="G1323" s="1" t="s">
        <v>59</v>
      </c>
      <c r="H1323" s="1" t="s">
        <v>281</v>
      </c>
      <c r="I1323" s="1" t="s">
        <v>10</v>
      </c>
      <c r="J1323" s="1" t="s">
        <v>61</v>
      </c>
      <c r="K1323" s="1" t="s">
        <v>62</v>
      </c>
      <c r="L1323" s="1" t="s">
        <v>203</v>
      </c>
      <c r="M1323" s="1" t="s">
        <v>204</v>
      </c>
      <c r="N1323" s="1" t="s">
        <v>205</v>
      </c>
      <c r="O1323" s="1" t="s">
        <v>206</v>
      </c>
      <c r="P1323" s="1" t="s">
        <v>67</v>
      </c>
      <c r="Q1323" s="1" t="s">
        <v>68</v>
      </c>
      <c r="R1323" s="2">
        <v>592125.46</v>
      </c>
      <c r="S1323" s="1" t="s">
        <v>86</v>
      </c>
      <c r="T1323" s="3">
        <v>6.2307858392887812E-4</v>
      </c>
      <c r="U1323" s="4">
        <v>11695.070685424891</v>
      </c>
      <c r="V1323" s="4">
        <v>1754.2606028137336</v>
      </c>
      <c r="W1323" s="4">
        <v>9940.8100826111568</v>
      </c>
      <c r="X1323" s="1" t="s">
        <v>9</v>
      </c>
    </row>
    <row r="1324" spans="1:24" x14ac:dyDescent="0.25">
      <c r="A1324" s="1" t="s">
        <v>53</v>
      </c>
      <c r="B1324" s="1" t="s">
        <v>54</v>
      </c>
      <c r="C1324" s="1" t="s">
        <v>55</v>
      </c>
      <c r="D1324" s="1" t="s">
        <v>56</v>
      </c>
      <c r="E1324" s="1" t="s">
        <v>57</v>
      </c>
      <c r="F1324" s="1" t="s">
        <v>58</v>
      </c>
      <c r="G1324" s="1" t="s">
        <v>59</v>
      </c>
      <c r="H1324" s="1" t="s">
        <v>281</v>
      </c>
      <c r="I1324" s="1" t="s">
        <v>10</v>
      </c>
      <c r="J1324" s="1" t="s">
        <v>61</v>
      </c>
      <c r="K1324" s="1" t="s">
        <v>62</v>
      </c>
      <c r="L1324" s="1" t="s">
        <v>203</v>
      </c>
      <c r="M1324" s="1" t="s">
        <v>204</v>
      </c>
      <c r="N1324" s="1" t="s">
        <v>205</v>
      </c>
      <c r="O1324" s="1" t="s">
        <v>206</v>
      </c>
      <c r="P1324" s="1" t="s">
        <v>67</v>
      </c>
      <c r="Q1324" s="1" t="s">
        <v>68</v>
      </c>
      <c r="R1324" s="2">
        <v>320603.78999999998</v>
      </c>
      <c r="S1324" s="1" t="s">
        <v>86</v>
      </c>
      <c r="T1324" s="3">
        <v>3.373632261572259E-4</v>
      </c>
      <c r="U1324" s="4">
        <v>6332.2458488191305</v>
      </c>
      <c r="V1324" s="4">
        <v>949.83687732286955</v>
      </c>
      <c r="W1324" s="4">
        <v>5382.4089714962611</v>
      </c>
      <c r="X1324" s="1" t="s">
        <v>9</v>
      </c>
    </row>
    <row r="1325" spans="1:24" x14ac:dyDescent="0.25">
      <c r="A1325" s="1" t="s">
        <v>53</v>
      </c>
      <c r="B1325" s="1" t="s">
        <v>54</v>
      </c>
      <c r="C1325" s="1" t="s">
        <v>173</v>
      </c>
      <c r="D1325" s="1" t="s">
        <v>174</v>
      </c>
      <c r="E1325" s="1" t="s">
        <v>57</v>
      </c>
      <c r="F1325" s="1" t="s">
        <v>58</v>
      </c>
      <c r="G1325" s="1" t="s">
        <v>59</v>
      </c>
      <c r="H1325" s="1" t="s">
        <v>281</v>
      </c>
      <c r="I1325" s="1" t="s">
        <v>10</v>
      </c>
      <c r="J1325" s="1" t="s">
        <v>61</v>
      </c>
      <c r="K1325" s="1" t="s">
        <v>62</v>
      </c>
      <c r="L1325" s="1" t="s">
        <v>203</v>
      </c>
      <c r="M1325" s="1" t="s">
        <v>204</v>
      </c>
      <c r="N1325" s="1" t="s">
        <v>205</v>
      </c>
      <c r="O1325" s="1" t="s">
        <v>206</v>
      </c>
      <c r="P1325" s="1" t="s">
        <v>67</v>
      </c>
      <c r="Q1325" s="1" t="s">
        <v>68</v>
      </c>
      <c r="R1325" s="2">
        <v>220285.65</v>
      </c>
      <c r="S1325" s="1" t="s">
        <v>86</v>
      </c>
      <c r="T1325" s="3">
        <v>2.3180099511656274E-4</v>
      </c>
      <c r="U1325" s="4">
        <v>4350.8621428552788</v>
      </c>
      <c r="V1325" s="4">
        <v>652.62932142829175</v>
      </c>
      <c r="W1325" s="4">
        <v>3698.2328214269869</v>
      </c>
      <c r="X1325" s="1" t="s">
        <v>9</v>
      </c>
    </row>
    <row r="1326" spans="1:24" x14ac:dyDescent="0.25">
      <c r="A1326" s="1" t="s">
        <v>53</v>
      </c>
      <c r="B1326" s="1" t="s">
        <v>54</v>
      </c>
      <c r="C1326" s="1" t="s">
        <v>93</v>
      </c>
      <c r="D1326" s="1" t="s">
        <v>94</v>
      </c>
      <c r="E1326" s="1" t="s">
        <v>57</v>
      </c>
      <c r="F1326" s="1" t="s">
        <v>58</v>
      </c>
      <c r="G1326" s="1" t="s">
        <v>59</v>
      </c>
      <c r="H1326" s="1" t="s">
        <v>281</v>
      </c>
      <c r="I1326" s="1" t="s">
        <v>10</v>
      </c>
      <c r="J1326" s="1" t="s">
        <v>61</v>
      </c>
      <c r="K1326" s="1" t="s">
        <v>62</v>
      </c>
      <c r="L1326" s="1" t="s">
        <v>203</v>
      </c>
      <c r="M1326" s="1" t="s">
        <v>204</v>
      </c>
      <c r="N1326" s="1" t="s">
        <v>205</v>
      </c>
      <c r="O1326" s="1" t="s">
        <v>206</v>
      </c>
      <c r="P1326" s="1" t="s">
        <v>67</v>
      </c>
      <c r="Q1326" s="1" t="s">
        <v>68</v>
      </c>
      <c r="R1326" s="2">
        <v>299239.10000000003</v>
      </c>
      <c r="S1326" s="1" t="s">
        <v>86</v>
      </c>
      <c r="T1326" s="3">
        <v>3.1488170544828793E-4</v>
      </c>
      <c r="U1326" s="4">
        <v>5910.2718304714144</v>
      </c>
      <c r="V1326" s="4">
        <v>886.54077457071219</v>
      </c>
      <c r="W1326" s="4">
        <v>5023.7310559007019</v>
      </c>
      <c r="X1326" s="1" t="s">
        <v>9</v>
      </c>
    </row>
    <row r="1327" spans="1:24" x14ac:dyDescent="0.25">
      <c r="A1327" s="1" t="s">
        <v>53</v>
      </c>
      <c r="B1327" s="1" t="s">
        <v>54</v>
      </c>
      <c r="C1327" s="1" t="s">
        <v>79</v>
      </c>
      <c r="D1327" s="1" t="s">
        <v>80</v>
      </c>
      <c r="E1327" s="1" t="s">
        <v>57</v>
      </c>
      <c r="F1327" s="1" t="s">
        <v>58</v>
      </c>
      <c r="G1327" s="1" t="s">
        <v>59</v>
      </c>
      <c r="H1327" s="1" t="s">
        <v>281</v>
      </c>
      <c r="I1327" s="1" t="s">
        <v>10</v>
      </c>
      <c r="J1327" s="1" t="s">
        <v>61</v>
      </c>
      <c r="K1327" s="1" t="s">
        <v>62</v>
      </c>
      <c r="L1327" s="1" t="s">
        <v>203</v>
      </c>
      <c r="M1327" s="1" t="s">
        <v>204</v>
      </c>
      <c r="N1327" s="1" t="s">
        <v>205</v>
      </c>
      <c r="O1327" s="1" t="s">
        <v>206</v>
      </c>
      <c r="P1327" s="1" t="s">
        <v>67</v>
      </c>
      <c r="Q1327" s="1" t="s">
        <v>68</v>
      </c>
      <c r="R1327" s="2">
        <v>717724.36</v>
      </c>
      <c r="S1327" s="1" t="s">
        <v>86</v>
      </c>
      <c r="T1327" s="3">
        <v>7.5524311668689328E-4</v>
      </c>
      <c r="U1327" s="4">
        <v>14175.774713101075</v>
      </c>
      <c r="V1327" s="4">
        <v>2126.3662069651609</v>
      </c>
      <c r="W1327" s="4">
        <v>12049.408506135913</v>
      </c>
      <c r="X1327" s="1" t="s">
        <v>9</v>
      </c>
    </row>
    <row r="1328" spans="1:24" x14ac:dyDescent="0.25">
      <c r="A1328" s="1" t="s">
        <v>53</v>
      </c>
      <c r="B1328" s="1" t="s">
        <v>54</v>
      </c>
      <c r="C1328" s="1" t="s">
        <v>135</v>
      </c>
      <c r="D1328" s="1" t="s">
        <v>136</v>
      </c>
      <c r="E1328" s="1" t="s">
        <v>57</v>
      </c>
      <c r="F1328" s="1" t="s">
        <v>58</v>
      </c>
      <c r="G1328" s="1" t="s">
        <v>59</v>
      </c>
      <c r="H1328" s="1" t="s">
        <v>281</v>
      </c>
      <c r="I1328" s="1" t="s">
        <v>10</v>
      </c>
      <c r="J1328" s="1" t="s">
        <v>61</v>
      </c>
      <c r="K1328" s="1" t="s">
        <v>62</v>
      </c>
      <c r="L1328" s="1" t="s">
        <v>203</v>
      </c>
      <c r="M1328" s="1" t="s">
        <v>204</v>
      </c>
      <c r="N1328" s="1" t="s">
        <v>205</v>
      </c>
      <c r="O1328" s="1" t="s">
        <v>206</v>
      </c>
      <c r="P1328" s="1" t="s">
        <v>67</v>
      </c>
      <c r="Q1328" s="1" t="s">
        <v>68</v>
      </c>
      <c r="R1328" s="2">
        <v>851811.13</v>
      </c>
      <c r="S1328" s="1" t="s">
        <v>86</v>
      </c>
      <c r="T1328" s="3">
        <v>8.9633921948780511E-4</v>
      </c>
      <c r="U1328" s="4">
        <v>16824.122671539328</v>
      </c>
      <c r="V1328" s="4">
        <v>2523.6184007308989</v>
      </c>
      <c r="W1328" s="4">
        <v>14300.504270808427</v>
      </c>
      <c r="X1328" s="1" t="s">
        <v>9</v>
      </c>
    </row>
    <row r="1329" spans="1:24" x14ac:dyDescent="0.25">
      <c r="A1329" s="1" t="s">
        <v>53</v>
      </c>
      <c r="B1329" s="1" t="s">
        <v>54</v>
      </c>
      <c r="C1329" s="1" t="s">
        <v>103</v>
      </c>
      <c r="D1329" s="1" t="s">
        <v>104</v>
      </c>
      <c r="E1329" s="1" t="s">
        <v>57</v>
      </c>
      <c r="F1329" s="1" t="s">
        <v>58</v>
      </c>
      <c r="G1329" s="1" t="s">
        <v>59</v>
      </c>
      <c r="H1329" s="1" t="s">
        <v>281</v>
      </c>
      <c r="I1329" s="1" t="s">
        <v>10</v>
      </c>
      <c r="J1329" s="1" t="s">
        <v>226</v>
      </c>
      <c r="K1329" s="1" t="s">
        <v>227</v>
      </c>
      <c r="L1329" s="1" t="s">
        <v>203</v>
      </c>
      <c r="M1329" s="1" t="s">
        <v>204</v>
      </c>
      <c r="N1329" s="1" t="s">
        <v>205</v>
      </c>
      <c r="O1329" s="1" t="s">
        <v>206</v>
      </c>
      <c r="P1329" s="1" t="s">
        <v>67</v>
      </c>
      <c r="Q1329" s="1" t="s">
        <v>68</v>
      </c>
      <c r="R1329" s="2">
        <v>27376.16</v>
      </c>
      <c r="S1329" s="1" t="s">
        <v>86</v>
      </c>
      <c r="T1329" s="3">
        <v>2.8807237922534857E-5</v>
      </c>
      <c r="U1329" s="4">
        <v>540.70656967782054</v>
      </c>
      <c r="V1329" s="4">
        <v>81.105985451673078</v>
      </c>
      <c r="W1329" s="4">
        <v>459.60058422614742</v>
      </c>
      <c r="X1329" s="1" t="s">
        <v>9</v>
      </c>
    </row>
    <row r="1330" spans="1:24" x14ac:dyDescent="0.25">
      <c r="A1330" s="1" t="s">
        <v>53</v>
      </c>
      <c r="B1330" s="1" t="s">
        <v>54</v>
      </c>
      <c r="C1330" s="1" t="s">
        <v>99</v>
      </c>
      <c r="D1330" s="1" t="s">
        <v>100</v>
      </c>
      <c r="E1330" s="1" t="s">
        <v>57</v>
      </c>
      <c r="F1330" s="1" t="s">
        <v>58</v>
      </c>
      <c r="G1330" s="1" t="s">
        <v>59</v>
      </c>
      <c r="H1330" s="1" t="s">
        <v>281</v>
      </c>
      <c r="I1330" s="1" t="s">
        <v>10</v>
      </c>
      <c r="J1330" s="1" t="s">
        <v>61</v>
      </c>
      <c r="K1330" s="1" t="s">
        <v>62</v>
      </c>
      <c r="L1330" s="1" t="s">
        <v>203</v>
      </c>
      <c r="M1330" s="1" t="s">
        <v>204</v>
      </c>
      <c r="N1330" s="1" t="s">
        <v>205</v>
      </c>
      <c r="O1330" s="1" t="s">
        <v>206</v>
      </c>
      <c r="P1330" s="1" t="s">
        <v>67</v>
      </c>
      <c r="Q1330" s="1" t="s">
        <v>68</v>
      </c>
      <c r="R1330" s="2">
        <v>1217424.3999999999</v>
      </c>
      <c r="S1330" s="1" t="s">
        <v>86</v>
      </c>
      <c r="T1330" s="3">
        <v>1.2810647783874452E-3</v>
      </c>
      <c r="U1330" s="4">
        <v>24045.350814945512</v>
      </c>
      <c r="V1330" s="4">
        <v>3606.8026222418266</v>
      </c>
      <c r="W1330" s="4">
        <v>20438.548192703685</v>
      </c>
      <c r="X1330" s="1" t="s">
        <v>9</v>
      </c>
    </row>
    <row r="1331" spans="1:24" x14ac:dyDescent="0.25">
      <c r="A1331" s="1" t="s">
        <v>53</v>
      </c>
      <c r="B1331" s="1" t="s">
        <v>54</v>
      </c>
      <c r="C1331" s="1" t="s">
        <v>159</v>
      </c>
      <c r="D1331" s="1" t="s">
        <v>160</v>
      </c>
      <c r="E1331" s="1" t="s">
        <v>57</v>
      </c>
      <c r="F1331" s="1" t="s">
        <v>58</v>
      </c>
      <c r="G1331" s="1" t="s">
        <v>59</v>
      </c>
      <c r="H1331" s="1" t="s">
        <v>281</v>
      </c>
      <c r="I1331" s="1" t="s">
        <v>10</v>
      </c>
      <c r="J1331" s="1" t="s">
        <v>61</v>
      </c>
      <c r="K1331" s="1" t="s">
        <v>62</v>
      </c>
      <c r="L1331" s="1" t="s">
        <v>203</v>
      </c>
      <c r="M1331" s="1" t="s">
        <v>204</v>
      </c>
      <c r="N1331" s="1" t="s">
        <v>205</v>
      </c>
      <c r="O1331" s="1" t="s">
        <v>206</v>
      </c>
      <c r="P1331" s="1" t="s">
        <v>67</v>
      </c>
      <c r="Q1331" s="1" t="s">
        <v>68</v>
      </c>
      <c r="R1331" s="2">
        <v>326180.89</v>
      </c>
      <c r="S1331" s="1" t="s">
        <v>86</v>
      </c>
      <c r="T1331" s="3">
        <v>3.4323186685109128E-4</v>
      </c>
      <c r="U1331" s="4">
        <v>6442.3991577474162</v>
      </c>
      <c r="V1331" s="4">
        <v>966.35987366211236</v>
      </c>
      <c r="W1331" s="4">
        <v>5476.0392840853037</v>
      </c>
      <c r="X1331" s="1" t="s">
        <v>9</v>
      </c>
    </row>
    <row r="1332" spans="1:24" x14ac:dyDescent="0.25">
      <c r="A1332" s="1" t="s">
        <v>53</v>
      </c>
      <c r="B1332" s="1" t="s">
        <v>54</v>
      </c>
      <c r="C1332" s="1" t="s">
        <v>103</v>
      </c>
      <c r="D1332" s="1" t="s">
        <v>104</v>
      </c>
      <c r="E1332" s="1" t="s">
        <v>57</v>
      </c>
      <c r="F1332" s="1" t="s">
        <v>58</v>
      </c>
      <c r="G1332" s="1" t="s">
        <v>59</v>
      </c>
      <c r="H1332" s="1" t="s">
        <v>281</v>
      </c>
      <c r="I1332" s="1" t="s">
        <v>10</v>
      </c>
      <c r="J1332" s="1" t="s">
        <v>61</v>
      </c>
      <c r="K1332" s="1" t="s">
        <v>62</v>
      </c>
      <c r="L1332" s="1" t="s">
        <v>203</v>
      </c>
      <c r="M1332" s="1" t="s">
        <v>204</v>
      </c>
      <c r="N1332" s="1" t="s">
        <v>205</v>
      </c>
      <c r="O1332" s="1" t="s">
        <v>206</v>
      </c>
      <c r="P1332" s="1" t="s">
        <v>67</v>
      </c>
      <c r="Q1332" s="1" t="s">
        <v>68</v>
      </c>
      <c r="R1332" s="2">
        <v>1104624.18</v>
      </c>
      <c r="S1332" s="1" t="s">
        <v>86</v>
      </c>
      <c r="T1332" s="3">
        <v>1.1623679715579165E-3</v>
      </c>
      <c r="U1332" s="4">
        <v>21817.43353161931</v>
      </c>
      <c r="V1332" s="4">
        <v>3272.6150297428962</v>
      </c>
      <c r="W1332" s="4">
        <v>18544.818501876412</v>
      </c>
      <c r="X1332" s="1" t="s">
        <v>9</v>
      </c>
    </row>
    <row r="1333" spans="1:24" x14ac:dyDescent="0.25">
      <c r="A1333" s="1" t="s">
        <v>53</v>
      </c>
      <c r="B1333" s="1" t="s">
        <v>54</v>
      </c>
      <c r="C1333" s="1" t="s">
        <v>123</v>
      </c>
      <c r="D1333" s="1" t="s">
        <v>124</v>
      </c>
      <c r="E1333" s="1" t="s">
        <v>57</v>
      </c>
      <c r="F1333" s="1" t="s">
        <v>58</v>
      </c>
      <c r="G1333" s="1" t="s">
        <v>59</v>
      </c>
      <c r="H1333" s="1" t="s">
        <v>281</v>
      </c>
      <c r="I1333" s="1" t="s">
        <v>10</v>
      </c>
      <c r="J1333" s="1" t="s">
        <v>61</v>
      </c>
      <c r="K1333" s="1" t="s">
        <v>62</v>
      </c>
      <c r="L1333" s="1" t="s">
        <v>203</v>
      </c>
      <c r="M1333" s="1" t="s">
        <v>204</v>
      </c>
      <c r="N1333" s="1" t="s">
        <v>205</v>
      </c>
      <c r="O1333" s="1" t="s">
        <v>206</v>
      </c>
      <c r="P1333" s="1" t="s">
        <v>67</v>
      </c>
      <c r="Q1333" s="1" t="s">
        <v>68</v>
      </c>
      <c r="R1333" s="2">
        <v>536036.31000000006</v>
      </c>
      <c r="S1333" s="1" t="s">
        <v>86</v>
      </c>
      <c r="T1333" s="3">
        <v>5.6405739582496782E-4</v>
      </c>
      <c r="U1333" s="4">
        <v>10587.253815102513</v>
      </c>
      <c r="V1333" s="4">
        <v>1588.0880722653769</v>
      </c>
      <c r="W1333" s="4">
        <v>8999.1657428371363</v>
      </c>
      <c r="X1333" s="1" t="s">
        <v>9</v>
      </c>
    </row>
    <row r="1334" spans="1:24" x14ac:dyDescent="0.25">
      <c r="A1334" s="1" t="s">
        <v>53</v>
      </c>
      <c r="B1334" s="1" t="s">
        <v>54</v>
      </c>
      <c r="C1334" s="1" t="s">
        <v>70</v>
      </c>
      <c r="D1334" s="1" t="s">
        <v>71</v>
      </c>
      <c r="E1334" s="1" t="s">
        <v>57</v>
      </c>
      <c r="F1334" s="1" t="s">
        <v>58</v>
      </c>
      <c r="G1334" s="1" t="s">
        <v>59</v>
      </c>
      <c r="H1334" s="1" t="s">
        <v>281</v>
      </c>
      <c r="I1334" s="1" t="s">
        <v>10</v>
      </c>
      <c r="J1334" s="1" t="s">
        <v>61</v>
      </c>
      <c r="K1334" s="1" t="s">
        <v>62</v>
      </c>
      <c r="L1334" s="1" t="s">
        <v>203</v>
      </c>
      <c r="M1334" s="1" t="s">
        <v>204</v>
      </c>
      <c r="N1334" s="1" t="s">
        <v>205</v>
      </c>
      <c r="O1334" s="1" t="s">
        <v>206</v>
      </c>
      <c r="P1334" s="1" t="s">
        <v>67</v>
      </c>
      <c r="Q1334" s="1" t="s">
        <v>68</v>
      </c>
      <c r="R1334" s="2">
        <v>2667008.71</v>
      </c>
      <c r="S1334" s="1" t="s">
        <v>86</v>
      </c>
      <c r="T1334" s="3">
        <v>2.8064255341305271E-3</v>
      </c>
      <c r="U1334" s="4">
        <v>52676.092296544484</v>
      </c>
      <c r="V1334" s="4">
        <v>7901.4138444816726</v>
      </c>
      <c r="W1334" s="4">
        <v>44774.678452062813</v>
      </c>
      <c r="X1334" s="1" t="s">
        <v>9</v>
      </c>
    </row>
    <row r="1335" spans="1:24" x14ac:dyDescent="0.25">
      <c r="A1335" s="1" t="s">
        <v>53</v>
      </c>
      <c r="B1335" s="1" t="s">
        <v>54</v>
      </c>
      <c r="C1335" s="1" t="s">
        <v>155</v>
      </c>
      <c r="D1335" s="1" t="s">
        <v>156</v>
      </c>
      <c r="E1335" s="1" t="s">
        <v>57</v>
      </c>
      <c r="F1335" s="1" t="s">
        <v>58</v>
      </c>
      <c r="G1335" s="1" t="s">
        <v>59</v>
      </c>
      <c r="H1335" s="1" t="s">
        <v>281</v>
      </c>
      <c r="I1335" s="1" t="s">
        <v>10</v>
      </c>
      <c r="J1335" s="1" t="s">
        <v>61</v>
      </c>
      <c r="K1335" s="1" t="s">
        <v>62</v>
      </c>
      <c r="L1335" s="1" t="s">
        <v>203</v>
      </c>
      <c r="M1335" s="1" t="s">
        <v>204</v>
      </c>
      <c r="N1335" s="1" t="s">
        <v>205</v>
      </c>
      <c r="O1335" s="1" t="s">
        <v>206</v>
      </c>
      <c r="P1335" s="1" t="s">
        <v>67</v>
      </c>
      <c r="Q1335" s="1" t="s">
        <v>68</v>
      </c>
      <c r="R1335" s="2">
        <v>290765.53000000003</v>
      </c>
      <c r="S1335" s="1" t="s">
        <v>86</v>
      </c>
      <c r="T1335" s="3">
        <v>3.0596518293222818E-4</v>
      </c>
      <c r="U1335" s="4">
        <v>5742.9103390268547</v>
      </c>
      <c r="V1335" s="4">
        <v>861.43655085402816</v>
      </c>
      <c r="W1335" s="4">
        <v>4881.4737881728261</v>
      </c>
      <c r="X1335" s="1" t="s">
        <v>9</v>
      </c>
    </row>
    <row r="1336" spans="1:24" x14ac:dyDescent="0.25">
      <c r="A1336" s="1" t="s">
        <v>53</v>
      </c>
      <c r="B1336" s="1" t="s">
        <v>54</v>
      </c>
      <c r="C1336" s="1" t="s">
        <v>149</v>
      </c>
      <c r="D1336" s="1" t="s">
        <v>150</v>
      </c>
      <c r="E1336" s="1" t="s">
        <v>57</v>
      </c>
      <c r="F1336" s="1" t="s">
        <v>58</v>
      </c>
      <c r="G1336" s="1" t="s">
        <v>59</v>
      </c>
      <c r="H1336" s="1" t="s">
        <v>281</v>
      </c>
      <c r="I1336" s="1" t="s">
        <v>10</v>
      </c>
      <c r="J1336" s="1" t="s">
        <v>61</v>
      </c>
      <c r="K1336" s="1" t="s">
        <v>62</v>
      </c>
      <c r="L1336" s="1" t="s">
        <v>203</v>
      </c>
      <c r="M1336" s="1" t="s">
        <v>204</v>
      </c>
      <c r="N1336" s="1" t="s">
        <v>205</v>
      </c>
      <c r="O1336" s="1" t="s">
        <v>206</v>
      </c>
      <c r="P1336" s="1" t="s">
        <v>67</v>
      </c>
      <c r="Q1336" s="1" t="s">
        <v>68</v>
      </c>
      <c r="R1336" s="2">
        <v>222230.85</v>
      </c>
      <c r="S1336" s="1" t="s">
        <v>86</v>
      </c>
      <c r="T1336" s="3">
        <v>2.3384787967622761E-4</v>
      </c>
      <c r="U1336" s="4">
        <v>4389.2817904368712</v>
      </c>
      <c r="V1336" s="4">
        <v>658.39226856553069</v>
      </c>
      <c r="W1336" s="4">
        <v>3730.8895218713405</v>
      </c>
      <c r="X1336" s="1" t="s">
        <v>9</v>
      </c>
    </row>
    <row r="1337" spans="1:24" x14ac:dyDescent="0.25">
      <c r="A1337" s="1" t="s">
        <v>53</v>
      </c>
      <c r="B1337" s="1" t="s">
        <v>54</v>
      </c>
      <c r="C1337" s="1" t="s">
        <v>87</v>
      </c>
      <c r="D1337" s="1" t="s">
        <v>88</v>
      </c>
      <c r="E1337" s="1" t="s">
        <v>57</v>
      </c>
      <c r="F1337" s="1" t="s">
        <v>58</v>
      </c>
      <c r="G1337" s="1" t="s">
        <v>59</v>
      </c>
      <c r="H1337" s="1" t="s">
        <v>281</v>
      </c>
      <c r="I1337" s="1" t="s">
        <v>10</v>
      </c>
      <c r="J1337" s="1" t="s">
        <v>61</v>
      </c>
      <c r="K1337" s="1" t="s">
        <v>62</v>
      </c>
      <c r="L1337" s="1" t="s">
        <v>203</v>
      </c>
      <c r="M1337" s="1" t="s">
        <v>204</v>
      </c>
      <c r="N1337" s="1" t="s">
        <v>205</v>
      </c>
      <c r="O1337" s="1" t="s">
        <v>206</v>
      </c>
      <c r="P1337" s="1" t="s">
        <v>67</v>
      </c>
      <c r="Q1337" s="1" t="s">
        <v>68</v>
      </c>
      <c r="R1337" s="2">
        <v>1541293.07</v>
      </c>
      <c r="S1337" s="1" t="s">
        <v>86</v>
      </c>
      <c r="T1337" s="3">
        <v>1.6218635548537186E-3</v>
      </c>
      <c r="U1337" s="4">
        <v>30442.081312641982</v>
      </c>
      <c r="V1337" s="4">
        <v>4566.3121968962969</v>
      </c>
      <c r="W1337" s="4">
        <v>25875.769115745683</v>
      </c>
      <c r="X1337" s="1" t="s">
        <v>9</v>
      </c>
    </row>
    <row r="1338" spans="1:24" x14ac:dyDescent="0.25">
      <c r="A1338" s="1" t="s">
        <v>53</v>
      </c>
      <c r="B1338" s="1" t="s">
        <v>54</v>
      </c>
      <c r="C1338" s="1" t="s">
        <v>109</v>
      </c>
      <c r="D1338" s="1" t="s">
        <v>110</v>
      </c>
      <c r="E1338" s="1" t="s">
        <v>57</v>
      </c>
      <c r="F1338" s="1" t="s">
        <v>58</v>
      </c>
      <c r="G1338" s="1" t="s">
        <v>59</v>
      </c>
      <c r="H1338" s="1" t="s">
        <v>282</v>
      </c>
      <c r="I1338" s="1" t="s">
        <v>27</v>
      </c>
      <c r="J1338" s="1" t="s">
        <v>61</v>
      </c>
      <c r="K1338" s="1" t="s">
        <v>62</v>
      </c>
      <c r="L1338" s="1" t="s">
        <v>63</v>
      </c>
      <c r="M1338" s="1" t="s">
        <v>64</v>
      </c>
      <c r="N1338" s="1" t="s">
        <v>131</v>
      </c>
      <c r="O1338" s="1" t="s">
        <v>132</v>
      </c>
      <c r="P1338" s="1" t="s">
        <v>67</v>
      </c>
      <c r="Q1338" s="1" t="s">
        <v>68</v>
      </c>
      <c r="R1338" s="2">
        <v>151160.9</v>
      </c>
      <c r="S1338" s="1" t="s">
        <v>86</v>
      </c>
      <c r="T1338" s="3">
        <v>1.5906277618499086E-4</v>
      </c>
      <c r="U1338" s="4">
        <v>2985.5791209728486</v>
      </c>
      <c r="V1338" s="4">
        <v>447.83686814592727</v>
      </c>
      <c r="W1338" s="4">
        <v>2537.7422528269212</v>
      </c>
      <c r="X1338" s="1" t="s">
        <v>26</v>
      </c>
    </row>
    <row r="1339" spans="1:24" x14ac:dyDescent="0.25">
      <c r="A1339" s="1" t="s">
        <v>53</v>
      </c>
      <c r="B1339" s="1" t="s">
        <v>54</v>
      </c>
      <c r="C1339" s="1" t="s">
        <v>183</v>
      </c>
      <c r="D1339" s="1" t="s">
        <v>184</v>
      </c>
      <c r="E1339" s="1" t="s">
        <v>57</v>
      </c>
      <c r="F1339" s="1" t="s">
        <v>58</v>
      </c>
      <c r="G1339" s="1" t="s">
        <v>59</v>
      </c>
      <c r="H1339" s="1" t="s">
        <v>282</v>
      </c>
      <c r="I1339" s="1" t="s">
        <v>27</v>
      </c>
      <c r="J1339" s="1" t="s">
        <v>61</v>
      </c>
      <c r="K1339" s="1" t="s">
        <v>62</v>
      </c>
      <c r="L1339" s="1" t="s">
        <v>63</v>
      </c>
      <c r="M1339" s="1" t="s">
        <v>64</v>
      </c>
      <c r="N1339" s="1" t="s">
        <v>131</v>
      </c>
      <c r="O1339" s="1" t="s">
        <v>132</v>
      </c>
      <c r="P1339" s="1" t="s">
        <v>67</v>
      </c>
      <c r="Q1339" s="1" t="s">
        <v>68</v>
      </c>
      <c r="R1339" s="2">
        <v>143841.94</v>
      </c>
      <c r="S1339" s="1" t="s">
        <v>86</v>
      </c>
      <c r="T1339" s="3">
        <v>1.5136122044943424E-4</v>
      </c>
      <c r="U1339" s="4">
        <v>2841.0223330519279</v>
      </c>
      <c r="V1339" s="4">
        <v>426.1533499577892</v>
      </c>
      <c r="W1339" s="4">
        <v>2414.8689830941389</v>
      </c>
      <c r="X1339" s="1" t="s">
        <v>26</v>
      </c>
    </row>
    <row r="1340" spans="1:24" x14ac:dyDescent="0.25">
      <c r="A1340" s="1" t="s">
        <v>53</v>
      </c>
      <c r="B1340" s="1" t="s">
        <v>54</v>
      </c>
      <c r="C1340" s="1" t="s">
        <v>153</v>
      </c>
      <c r="D1340" s="1" t="s">
        <v>154</v>
      </c>
      <c r="E1340" s="1" t="s">
        <v>57</v>
      </c>
      <c r="F1340" s="1" t="s">
        <v>58</v>
      </c>
      <c r="G1340" s="1" t="s">
        <v>59</v>
      </c>
      <c r="H1340" s="1" t="s">
        <v>282</v>
      </c>
      <c r="I1340" s="1" t="s">
        <v>27</v>
      </c>
      <c r="J1340" s="1" t="s">
        <v>61</v>
      </c>
      <c r="K1340" s="1" t="s">
        <v>62</v>
      </c>
      <c r="L1340" s="1" t="s">
        <v>63</v>
      </c>
      <c r="M1340" s="1" t="s">
        <v>64</v>
      </c>
      <c r="N1340" s="1" t="s">
        <v>131</v>
      </c>
      <c r="O1340" s="1" t="s">
        <v>132</v>
      </c>
      <c r="P1340" s="1" t="s">
        <v>67</v>
      </c>
      <c r="Q1340" s="1" t="s">
        <v>68</v>
      </c>
      <c r="R1340" s="2">
        <v>331981.83</v>
      </c>
      <c r="S1340" s="1" t="s">
        <v>86</v>
      </c>
      <c r="T1340" s="3">
        <v>3.4933604869231185E-4</v>
      </c>
      <c r="U1340" s="4">
        <v>6556.9735307897581</v>
      </c>
      <c r="V1340" s="4">
        <v>983.54602961846365</v>
      </c>
      <c r="W1340" s="4">
        <v>5573.4275011712944</v>
      </c>
      <c r="X1340" s="1" t="s">
        <v>26</v>
      </c>
    </row>
    <row r="1341" spans="1:24" x14ac:dyDescent="0.25">
      <c r="A1341" s="1" t="s">
        <v>53</v>
      </c>
      <c r="B1341" s="1" t="s">
        <v>54</v>
      </c>
      <c r="C1341" s="1" t="s">
        <v>149</v>
      </c>
      <c r="D1341" s="1" t="s">
        <v>150</v>
      </c>
      <c r="E1341" s="1" t="s">
        <v>57</v>
      </c>
      <c r="F1341" s="1" t="s">
        <v>58</v>
      </c>
      <c r="G1341" s="1" t="s">
        <v>59</v>
      </c>
      <c r="H1341" s="1" t="s">
        <v>282</v>
      </c>
      <c r="I1341" s="1" t="s">
        <v>27</v>
      </c>
      <c r="J1341" s="1" t="s">
        <v>61</v>
      </c>
      <c r="K1341" s="1" t="s">
        <v>62</v>
      </c>
      <c r="L1341" s="1" t="s">
        <v>63</v>
      </c>
      <c r="M1341" s="1" t="s">
        <v>64</v>
      </c>
      <c r="N1341" s="1" t="s">
        <v>131</v>
      </c>
      <c r="O1341" s="1" t="s">
        <v>132</v>
      </c>
      <c r="P1341" s="1" t="s">
        <v>67</v>
      </c>
      <c r="Q1341" s="1" t="s">
        <v>68</v>
      </c>
      <c r="R1341" s="2">
        <v>121036.37</v>
      </c>
      <c r="S1341" s="1" t="s">
        <v>86</v>
      </c>
      <c r="T1341" s="3">
        <v>1.2736349830911128E-4</v>
      </c>
      <c r="U1341" s="4">
        <v>2390.589492060079</v>
      </c>
      <c r="V1341" s="4">
        <v>358.58842380901183</v>
      </c>
      <c r="W1341" s="4">
        <v>2032.0010682510672</v>
      </c>
      <c r="X1341" s="1" t="s">
        <v>26</v>
      </c>
    </row>
    <row r="1342" spans="1:24" x14ac:dyDescent="0.25">
      <c r="A1342" s="1" t="s">
        <v>53</v>
      </c>
      <c r="B1342" s="1" t="s">
        <v>54</v>
      </c>
      <c r="C1342" s="1" t="s">
        <v>141</v>
      </c>
      <c r="D1342" s="1" t="s">
        <v>142</v>
      </c>
      <c r="E1342" s="1" t="s">
        <v>57</v>
      </c>
      <c r="F1342" s="1" t="s">
        <v>58</v>
      </c>
      <c r="G1342" s="1" t="s">
        <v>59</v>
      </c>
      <c r="H1342" s="1" t="s">
        <v>282</v>
      </c>
      <c r="I1342" s="1" t="s">
        <v>27</v>
      </c>
      <c r="J1342" s="1" t="s">
        <v>283</v>
      </c>
      <c r="K1342" s="1" t="s">
        <v>284</v>
      </c>
      <c r="L1342" s="1" t="s">
        <v>63</v>
      </c>
      <c r="M1342" s="1" t="s">
        <v>64</v>
      </c>
      <c r="N1342" s="1" t="s">
        <v>131</v>
      </c>
      <c r="O1342" s="1" t="s">
        <v>132</v>
      </c>
      <c r="P1342" s="1" t="s">
        <v>67</v>
      </c>
      <c r="Q1342" s="1" t="s">
        <v>68</v>
      </c>
      <c r="R1342" s="2">
        <v>80911.259999999995</v>
      </c>
      <c r="S1342" s="1" t="s">
        <v>86</v>
      </c>
      <c r="T1342" s="3">
        <v>8.5140864074146179E-5</v>
      </c>
      <c r="U1342" s="4">
        <v>1598.0783953231662</v>
      </c>
      <c r="V1342" s="4">
        <v>239.71175929847493</v>
      </c>
      <c r="W1342" s="4">
        <v>1358.3666360246912</v>
      </c>
      <c r="X1342" s="1" t="s">
        <v>26</v>
      </c>
    </row>
    <row r="1343" spans="1:24" x14ac:dyDescent="0.25">
      <c r="A1343" s="1" t="s">
        <v>53</v>
      </c>
      <c r="B1343" s="1" t="s">
        <v>54</v>
      </c>
      <c r="C1343" s="1" t="s">
        <v>111</v>
      </c>
      <c r="D1343" s="1" t="s">
        <v>112</v>
      </c>
      <c r="E1343" s="1" t="s">
        <v>57</v>
      </c>
      <c r="F1343" s="1" t="s">
        <v>58</v>
      </c>
      <c r="G1343" s="1" t="s">
        <v>59</v>
      </c>
      <c r="H1343" s="1" t="s">
        <v>282</v>
      </c>
      <c r="I1343" s="1" t="s">
        <v>27</v>
      </c>
      <c r="J1343" s="1" t="s">
        <v>61</v>
      </c>
      <c r="K1343" s="1" t="s">
        <v>62</v>
      </c>
      <c r="L1343" s="1" t="s">
        <v>63</v>
      </c>
      <c r="M1343" s="1" t="s">
        <v>64</v>
      </c>
      <c r="N1343" s="1" t="s">
        <v>131</v>
      </c>
      <c r="O1343" s="1" t="s">
        <v>132</v>
      </c>
      <c r="P1343" s="1" t="s">
        <v>67</v>
      </c>
      <c r="Q1343" s="1" t="s">
        <v>68</v>
      </c>
      <c r="R1343" s="2">
        <v>469853.23</v>
      </c>
      <c r="S1343" s="1" t="s">
        <v>86</v>
      </c>
      <c r="T1343" s="3">
        <v>4.9441462152769019E-4</v>
      </c>
      <c r="U1343" s="4">
        <v>9280.0717209916947</v>
      </c>
      <c r="V1343" s="4">
        <v>1392.0107581487541</v>
      </c>
      <c r="W1343" s="4">
        <v>7888.0609628429402</v>
      </c>
      <c r="X1343" s="1" t="s">
        <v>26</v>
      </c>
    </row>
    <row r="1344" spans="1:24" x14ac:dyDescent="0.25">
      <c r="A1344" s="1" t="s">
        <v>53</v>
      </c>
      <c r="B1344" s="1" t="s">
        <v>54</v>
      </c>
      <c r="C1344" s="1" t="s">
        <v>143</v>
      </c>
      <c r="D1344" s="1" t="s">
        <v>144</v>
      </c>
      <c r="E1344" s="1" t="s">
        <v>57</v>
      </c>
      <c r="F1344" s="1" t="s">
        <v>58</v>
      </c>
      <c r="G1344" s="1" t="s">
        <v>59</v>
      </c>
      <c r="H1344" s="1" t="s">
        <v>282</v>
      </c>
      <c r="I1344" s="1" t="s">
        <v>27</v>
      </c>
      <c r="J1344" s="1" t="s">
        <v>61</v>
      </c>
      <c r="K1344" s="1" t="s">
        <v>62</v>
      </c>
      <c r="L1344" s="1" t="s">
        <v>63</v>
      </c>
      <c r="M1344" s="1" t="s">
        <v>64</v>
      </c>
      <c r="N1344" s="1" t="s">
        <v>131</v>
      </c>
      <c r="O1344" s="1" t="s">
        <v>132</v>
      </c>
      <c r="P1344" s="1" t="s">
        <v>67</v>
      </c>
      <c r="Q1344" s="1" t="s">
        <v>68</v>
      </c>
      <c r="R1344" s="2">
        <v>195892.66</v>
      </c>
      <c r="S1344" s="1" t="s">
        <v>86</v>
      </c>
      <c r="T1344" s="3">
        <v>2.0613287122438746E-4</v>
      </c>
      <c r="U1344" s="4">
        <v>3869.076167499883</v>
      </c>
      <c r="V1344" s="4">
        <v>580.36142512498247</v>
      </c>
      <c r="W1344" s="4">
        <v>3288.7147423749007</v>
      </c>
      <c r="X1344" s="1"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0AD9-EEB3-4554-B59C-8DF7570C019F}">
  <dimension ref="A1"/>
  <sheetViews>
    <sheetView workbookViewId="0">
      <selection activeCell="G20" sqref="G20"/>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80C8-5950-482C-83EC-A627CFD8A831}">
  <dimension ref="A4:G42"/>
  <sheetViews>
    <sheetView tabSelected="1" workbookViewId="0">
      <selection activeCell="J13" sqref="J13"/>
    </sheetView>
  </sheetViews>
  <sheetFormatPr defaultRowHeight="15" x14ac:dyDescent="0.25"/>
  <cols>
    <col min="1" max="1" width="28.42578125" bestFit="1" customWidth="1"/>
    <col min="2" max="2" width="25.5703125" bestFit="1" customWidth="1"/>
    <col min="3" max="3" width="14.28515625" bestFit="1" customWidth="1"/>
    <col min="4" max="4" width="13.140625" bestFit="1" customWidth="1"/>
  </cols>
  <sheetData>
    <row r="4" spans="1:4" x14ac:dyDescent="0.25">
      <c r="A4" s="54" t="s">
        <v>285</v>
      </c>
    </row>
    <row r="6" spans="1:4" ht="77.25" x14ac:dyDescent="0.25">
      <c r="A6" s="5" t="s">
        <v>32</v>
      </c>
      <c r="B6" t="s">
        <v>286</v>
      </c>
      <c r="C6" s="56" t="s">
        <v>287</v>
      </c>
      <c r="D6" s="57">
        <v>867722.91370605782</v>
      </c>
    </row>
    <row r="8" spans="1:4" x14ac:dyDescent="0.25">
      <c r="A8" s="5" t="s">
        <v>0</v>
      </c>
      <c r="B8" t="s">
        <v>288</v>
      </c>
      <c r="C8" t="s">
        <v>289</v>
      </c>
      <c r="D8" s="55" t="s">
        <v>290</v>
      </c>
    </row>
    <row r="9" spans="1:4" x14ac:dyDescent="0.25">
      <c r="A9" s="6" t="s">
        <v>4</v>
      </c>
      <c r="B9" s="7">
        <v>21889400.859999996</v>
      </c>
      <c r="C9" s="8">
        <v>2.3029707916083633E-2</v>
      </c>
      <c r="D9" s="7">
        <v>432263.39163348707</v>
      </c>
    </row>
    <row r="10" spans="1:4" x14ac:dyDescent="0.25">
      <c r="A10" s="53" t="s">
        <v>5</v>
      </c>
      <c r="B10" s="7">
        <v>21750018.289999995</v>
      </c>
      <c r="C10" s="8">
        <v>2.288306434661258E-2</v>
      </c>
      <c r="D10" s="7">
        <v>429510.91874361044</v>
      </c>
    </row>
    <row r="11" spans="1:4" x14ac:dyDescent="0.25">
      <c r="A11" s="53" t="s">
        <v>6</v>
      </c>
      <c r="B11" s="7">
        <v>139382.56999999998</v>
      </c>
      <c r="C11" s="8">
        <v>1.4664356947105032E-4</v>
      </c>
      <c r="D11" s="7">
        <v>2752.472889876617</v>
      </c>
    </row>
    <row r="12" spans="1:4" x14ac:dyDescent="0.25">
      <c r="A12" s="6" t="s">
        <v>7</v>
      </c>
      <c r="B12" s="7">
        <v>4290044.4500000011</v>
      </c>
      <c r="C12" s="8">
        <v>4.5135301446764045E-3</v>
      </c>
      <c r="D12" s="7">
        <v>84718.132582794569</v>
      </c>
    </row>
    <row r="13" spans="1:4" x14ac:dyDescent="0.25">
      <c r="A13" s="53" t="s">
        <v>8</v>
      </c>
      <c r="B13" s="7">
        <v>4290044.4500000011</v>
      </c>
      <c r="C13" s="8">
        <v>4.5135301446764045E-3</v>
      </c>
      <c r="D13" s="7">
        <v>84718.132582794569</v>
      </c>
    </row>
    <row r="14" spans="1:4" x14ac:dyDescent="0.25">
      <c r="A14" s="6" t="s">
        <v>9</v>
      </c>
      <c r="B14" s="7">
        <v>13123469.399999999</v>
      </c>
      <c r="C14" s="8">
        <v>1.3807123779250903E-2</v>
      </c>
      <c r="D14" s="7">
        <v>259157.17972932593</v>
      </c>
    </row>
    <row r="15" spans="1:4" x14ac:dyDescent="0.25">
      <c r="A15" s="53" t="s">
        <v>10</v>
      </c>
      <c r="B15" s="7">
        <v>13123469.399999999</v>
      </c>
      <c r="C15" s="8">
        <v>1.3807123779250903E-2</v>
      </c>
      <c r="D15" s="7">
        <v>259157.17972932593</v>
      </c>
    </row>
    <row r="16" spans="1:4" x14ac:dyDescent="0.25">
      <c r="A16" s="6" t="s">
        <v>11</v>
      </c>
      <c r="B16" s="7">
        <v>692422.52000000014</v>
      </c>
      <c r="C16" s="8">
        <v>7.2849359797957328E-4</v>
      </c>
      <c r="D16" s="7">
        <v>13673.691155501361</v>
      </c>
    </row>
    <row r="17" spans="1:4" x14ac:dyDescent="0.25">
      <c r="A17" s="53" t="s">
        <v>12</v>
      </c>
      <c r="B17" s="7">
        <v>692422.52000000014</v>
      </c>
      <c r="C17" s="8">
        <v>7.2849359797957328E-4</v>
      </c>
      <c r="D17" s="7">
        <v>13673.691155501361</v>
      </c>
    </row>
    <row r="18" spans="1:4" x14ac:dyDescent="0.25">
      <c r="A18" s="6" t="s">
        <v>13</v>
      </c>
      <c r="B18" s="7">
        <v>899220907.99999809</v>
      </c>
      <c r="C18" s="8">
        <v>0.94606494694508059</v>
      </c>
      <c r="D18" s="7">
        <v>17757465.451241389</v>
      </c>
    </row>
    <row r="19" spans="1:4" x14ac:dyDescent="0.25">
      <c r="A19" s="53" t="s">
        <v>14</v>
      </c>
      <c r="B19" s="7">
        <v>104929.98000000001</v>
      </c>
      <c r="C19" s="8">
        <v>1.1039620529113448E-4</v>
      </c>
      <c r="D19" s="7">
        <v>2072.1165156109232</v>
      </c>
    </row>
    <row r="20" spans="1:4" x14ac:dyDescent="0.25">
      <c r="A20" s="53" t="s">
        <v>15</v>
      </c>
      <c r="B20" s="7">
        <v>899115978.01999807</v>
      </c>
      <c r="C20" s="8">
        <v>0.9459545507397894</v>
      </c>
      <c r="D20" s="7">
        <v>17755393.334725779</v>
      </c>
    </row>
    <row r="21" spans="1:4" x14ac:dyDescent="0.25">
      <c r="A21" s="6" t="s">
        <v>16</v>
      </c>
      <c r="B21" s="7">
        <v>3792018.69</v>
      </c>
      <c r="C21" s="8">
        <v>3.9895602169090173E-3</v>
      </c>
      <c r="D21" s="7">
        <v>74883.313187082444</v>
      </c>
    </row>
    <row r="22" spans="1:4" x14ac:dyDescent="0.25">
      <c r="A22" s="53">
        <v>436</v>
      </c>
      <c r="B22" s="7">
        <v>163108.62</v>
      </c>
      <c r="C22" s="8">
        <v>1.7160560497842128E-4</v>
      </c>
      <c r="D22" s="7">
        <v>3221.0057158164536</v>
      </c>
    </row>
    <row r="23" spans="1:4" x14ac:dyDescent="0.25">
      <c r="A23" s="53" t="s">
        <v>17</v>
      </c>
      <c r="B23" s="7">
        <v>45668.97</v>
      </c>
      <c r="C23" s="8">
        <v>4.8048050591019477E-5</v>
      </c>
      <c r="D23" s="7">
        <v>901.85309277615215</v>
      </c>
    </row>
    <row r="24" spans="1:4" x14ac:dyDescent="0.25">
      <c r="A24" s="53" t="s">
        <v>18</v>
      </c>
      <c r="B24" s="7">
        <v>3583241.1</v>
      </c>
      <c r="C24" s="8">
        <v>3.7699065613395768E-3</v>
      </c>
      <c r="D24" s="7">
        <v>70760.454378489841</v>
      </c>
    </row>
    <row r="25" spans="1:4" x14ac:dyDescent="0.25">
      <c r="A25" s="6" t="s">
        <v>19</v>
      </c>
      <c r="B25" s="7">
        <v>3641083.5399999996</v>
      </c>
      <c r="C25" s="8">
        <v>3.8307622470147296E-3</v>
      </c>
      <c r="D25" s="7">
        <v>71902.704431594175</v>
      </c>
    </row>
    <row r="26" spans="1:4" x14ac:dyDescent="0.25">
      <c r="A26" s="53" t="s">
        <v>20</v>
      </c>
      <c r="B26" s="7">
        <v>309522.63</v>
      </c>
      <c r="C26" s="8">
        <v>3.2564691048003497E-4</v>
      </c>
      <c r="D26" s="7">
        <v>6112.3327535021845</v>
      </c>
    </row>
    <row r="27" spans="1:4" x14ac:dyDescent="0.25">
      <c r="A27" s="53" t="s">
        <v>21</v>
      </c>
      <c r="B27" s="7">
        <v>3331560.9099999997</v>
      </c>
      <c r="C27" s="8">
        <v>3.5051153365346947E-3</v>
      </c>
      <c r="D27" s="7">
        <v>65790.371678091993</v>
      </c>
    </row>
    <row r="28" spans="1:4" x14ac:dyDescent="0.25">
      <c r="A28" s="6" t="s">
        <v>22</v>
      </c>
      <c r="B28" s="7">
        <v>2341362.17</v>
      </c>
      <c r="C28" s="8">
        <v>2.4633331558837246E-3</v>
      </c>
      <c r="D28" s="7">
        <v>46236.311314303421</v>
      </c>
    </row>
    <row r="29" spans="1:4" x14ac:dyDescent="0.25">
      <c r="A29" s="53" t="s">
        <v>23</v>
      </c>
      <c r="B29" s="7">
        <v>26558.23</v>
      </c>
      <c r="C29" s="8">
        <v>2.7941755170916515E-5</v>
      </c>
      <c r="D29" s="7">
        <v>524.46161724602916</v>
      </c>
    </row>
    <row r="30" spans="1:4" x14ac:dyDescent="0.25">
      <c r="A30" s="53" t="s">
        <v>24</v>
      </c>
      <c r="B30" s="7">
        <v>2263847.44</v>
      </c>
      <c r="C30" s="8">
        <v>2.3817803713871788E-3</v>
      </c>
      <c r="D30" s="7">
        <v>44705.580514239213</v>
      </c>
    </row>
    <row r="31" spans="1:4" x14ac:dyDescent="0.25">
      <c r="A31" s="53" t="s">
        <v>25</v>
      </c>
      <c r="B31" s="7">
        <v>50956.5</v>
      </c>
      <c r="C31" s="8">
        <v>5.3611029325629285E-5</v>
      </c>
      <c r="D31" s="7">
        <v>1006.2691828181804</v>
      </c>
    </row>
    <row r="32" spans="1:4" x14ac:dyDescent="0.25">
      <c r="A32" s="6" t="s">
        <v>26</v>
      </c>
      <c r="B32" s="7">
        <v>1494678.1899999997</v>
      </c>
      <c r="C32" s="8">
        <v>1.5725419971243802E-3</v>
      </c>
      <c r="D32" s="7">
        <v>29516.324724568149</v>
      </c>
    </row>
    <row r="33" spans="1:7" x14ac:dyDescent="0.25">
      <c r="A33" s="53" t="s">
        <v>27</v>
      </c>
      <c r="B33" s="7">
        <v>1494678.1899999997</v>
      </c>
      <c r="C33" s="8">
        <v>1.5725419971243802E-3</v>
      </c>
      <c r="D33" s="7">
        <v>29516.324724568149</v>
      </c>
    </row>
    <row r="34" spans="1:7" x14ac:dyDescent="0.25">
      <c r="A34" s="6" t="s">
        <v>28</v>
      </c>
      <c r="B34" s="7">
        <v>950485387.81999826</v>
      </c>
      <c r="C34" s="8">
        <v>1.0000000000000029</v>
      </c>
      <c r="D34" s="7">
        <v>18769816.500000052</v>
      </c>
    </row>
    <row r="37" spans="1:7" ht="29.25" customHeight="1" x14ac:dyDescent="0.25">
      <c r="A37" s="60" t="s">
        <v>291</v>
      </c>
      <c r="B37" s="60"/>
      <c r="C37" s="60"/>
      <c r="D37" s="60"/>
    </row>
    <row r="38" spans="1:7" ht="55.15" customHeight="1" x14ac:dyDescent="0.25">
      <c r="A38" s="60" t="s">
        <v>292</v>
      </c>
      <c r="B38" s="60"/>
      <c r="C38" s="60"/>
      <c r="D38" s="60"/>
      <c r="F38" s="58"/>
    </row>
    <row r="39" spans="1:7" ht="27.6" customHeight="1" x14ac:dyDescent="0.25">
      <c r="A39" s="60" t="s">
        <v>293</v>
      </c>
      <c r="B39" s="60"/>
      <c r="C39" s="60"/>
      <c r="D39" s="60"/>
    </row>
    <row r="40" spans="1:7" x14ac:dyDescent="0.25">
      <c r="A40" s="59"/>
      <c r="B40" s="59"/>
      <c r="C40" s="59"/>
      <c r="D40" s="59"/>
    </row>
    <row r="41" spans="1:7" x14ac:dyDescent="0.25">
      <c r="A41" t="s">
        <v>294</v>
      </c>
      <c r="B41" s="59"/>
      <c r="C41" s="59"/>
      <c r="D41" s="59"/>
      <c r="F41" s="58"/>
      <c r="G41" s="58"/>
    </row>
    <row r="42" spans="1:7" x14ac:dyDescent="0.25">
      <c r="A42" s="59" t="s">
        <v>295</v>
      </c>
    </row>
  </sheetData>
  <mergeCells count="3">
    <mergeCell ref="A37:D37"/>
    <mergeCell ref="A38:D38"/>
    <mergeCell ref="A39:D39"/>
  </mergeCells>
  <pageMargins left="0.7" right="0.7" top="0.75" bottom="0.75" header="0.3" footer="0.3"/>
  <pageSetup orientation="portrait" horizontalDpi="200" verticalDpi="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10086-F165-4DE4-8D4F-0FC3E7B47F45}">
  <dimension ref="A1:Y1346"/>
  <sheetViews>
    <sheetView workbookViewId="0">
      <selection activeCell="D25" sqref="D25"/>
    </sheetView>
  </sheetViews>
  <sheetFormatPr defaultRowHeight="15" x14ac:dyDescent="0.25"/>
  <cols>
    <col min="18" max="18" width="13.28515625" bestFit="1" customWidth="1"/>
    <col min="19" max="19" width="16.28515625" bestFit="1" customWidth="1"/>
    <col min="21" max="21" width="16.7109375" bestFit="1" customWidth="1"/>
    <col min="22" max="22" width="17.7109375" bestFit="1" customWidth="1"/>
    <col min="23" max="23" width="18.42578125" bestFit="1" customWidth="1"/>
    <col min="24" max="24" width="25.7109375" bestFit="1" customWidth="1"/>
  </cols>
  <sheetData>
    <row r="1" spans="1:24" x14ac:dyDescent="0.25">
      <c r="A1" s="1" t="s">
        <v>29</v>
      </c>
      <c r="B1" s="1" t="s">
        <v>30</v>
      </c>
      <c r="C1" s="1" t="s">
        <v>31</v>
      </c>
      <c r="D1" s="1" t="s">
        <v>32</v>
      </c>
      <c r="E1" s="1" t="s">
        <v>33</v>
      </c>
      <c r="F1" s="1" t="s">
        <v>34</v>
      </c>
      <c r="G1" s="1" t="s">
        <v>35</v>
      </c>
      <c r="H1" s="1" t="s">
        <v>36</v>
      </c>
      <c r="I1" s="1" t="s">
        <v>37</v>
      </c>
      <c r="J1" s="1" t="s">
        <v>38</v>
      </c>
      <c r="K1" s="1" t="s">
        <v>39</v>
      </c>
      <c r="L1" s="1" t="s">
        <v>40</v>
      </c>
      <c r="M1" s="1" t="s">
        <v>41</v>
      </c>
      <c r="N1" s="1" t="s">
        <v>42</v>
      </c>
      <c r="O1" s="1" t="s">
        <v>43</v>
      </c>
      <c r="P1" s="1" t="s">
        <v>44</v>
      </c>
      <c r="Q1" s="1" t="s">
        <v>45</v>
      </c>
      <c r="R1" s="1" t="s">
        <v>46</v>
      </c>
      <c r="S1" s="1" t="s">
        <v>47</v>
      </c>
      <c r="T1" s="1" t="s">
        <v>48</v>
      </c>
      <c r="U1" s="1" t="s">
        <v>49</v>
      </c>
      <c r="V1" s="1" t="s">
        <v>50</v>
      </c>
      <c r="W1" s="1" t="s">
        <v>51</v>
      </c>
      <c r="X1" s="1" t="s">
        <v>52</v>
      </c>
    </row>
    <row r="2" spans="1:24" x14ac:dyDescent="0.25">
      <c r="A2" s="1" t="s">
        <v>53</v>
      </c>
      <c r="B2" s="1" t="s">
        <v>54</v>
      </c>
      <c r="C2" s="1" t="s">
        <v>55</v>
      </c>
      <c r="D2" s="1" t="s">
        <v>56</v>
      </c>
      <c r="E2" s="1" t="s">
        <v>57</v>
      </c>
      <c r="F2" s="1" t="s">
        <v>58</v>
      </c>
      <c r="G2" s="1" t="s">
        <v>59</v>
      </c>
      <c r="H2" s="1" t="s">
        <v>60</v>
      </c>
      <c r="I2" s="1" t="s">
        <v>23</v>
      </c>
      <c r="J2" s="1" t="s">
        <v>61</v>
      </c>
      <c r="K2" s="1" t="s">
        <v>62</v>
      </c>
      <c r="L2" s="1" t="s">
        <v>63</v>
      </c>
      <c r="M2" s="1" t="s">
        <v>64</v>
      </c>
      <c r="N2" s="1" t="s">
        <v>65</v>
      </c>
      <c r="O2" s="1" t="s">
        <v>66</v>
      </c>
      <c r="P2" s="1" t="s">
        <v>67</v>
      </c>
      <c r="Q2" s="1" t="s">
        <v>68</v>
      </c>
      <c r="R2" s="2">
        <v>13059.12</v>
      </c>
      <c r="S2" s="1" t="s">
        <v>69</v>
      </c>
      <c r="T2" s="50">
        <v>1.3739422159820866E-5</v>
      </c>
      <c r="U2" s="16">
        <v>257.88643275587134</v>
      </c>
      <c r="V2" s="17">
        <v>38.682964913380701</v>
      </c>
      <c r="W2" s="17">
        <v>219.20346784249062</v>
      </c>
      <c r="X2" s="1" t="s">
        <v>22</v>
      </c>
    </row>
    <row r="3" spans="1:24" x14ac:dyDescent="0.25">
      <c r="A3" s="1" t="s">
        <v>53</v>
      </c>
      <c r="B3" s="1" t="s">
        <v>54</v>
      </c>
      <c r="C3" s="1" t="s">
        <v>70</v>
      </c>
      <c r="D3" s="1" t="s">
        <v>71</v>
      </c>
      <c r="E3" s="1" t="s">
        <v>57</v>
      </c>
      <c r="F3" s="1" t="s">
        <v>58</v>
      </c>
      <c r="G3" s="1" t="s">
        <v>59</v>
      </c>
      <c r="H3" s="1" t="s">
        <v>60</v>
      </c>
      <c r="I3" s="1" t="s">
        <v>23</v>
      </c>
      <c r="J3" s="1" t="s">
        <v>61</v>
      </c>
      <c r="K3" s="1" t="s">
        <v>62</v>
      </c>
      <c r="L3" s="1" t="s">
        <v>63</v>
      </c>
      <c r="M3" s="1" t="s">
        <v>64</v>
      </c>
      <c r="N3" s="1" t="s">
        <v>72</v>
      </c>
      <c r="O3" s="1" t="s">
        <v>73</v>
      </c>
      <c r="P3" s="1" t="s">
        <v>67</v>
      </c>
      <c r="Q3" s="1" t="s">
        <v>68</v>
      </c>
      <c r="R3" s="2">
        <v>8259.15</v>
      </c>
      <c r="S3" s="1" t="s">
        <v>69</v>
      </c>
      <c r="T3" s="50">
        <v>8.6894023893864591E-6</v>
      </c>
      <c r="U3" s="16">
        <v>163.09848834344538</v>
      </c>
      <c r="V3" s="17">
        <v>24.464773251516807</v>
      </c>
      <c r="W3" s="17">
        <v>138.63371509192856</v>
      </c>
      <c r="X3" s="1" t="s">
        <v>22</v>
      </c>
    </row>
    <row r="4" spans="1:24" x14ac:dyDescent="0.25">
      <c r="A4" s="1" t="s">
        <v>53</v>
      </c>
      <c r="B4" s="1" t="s">
        <v>54</v>
      </c>
      <c r="C4" s="1" t="s">
        <v>74</v>
      </c>
      <c r="D4" s="1" t="s">
        <v>75</v>
      </c>
      <c r="E4" s="1" t="s">
        <v>57</v>
      </c>
      <c r="F4" s="1" t="s">
        <v>58</v>
      </c>
      <c r="G4" s="1" t="s">
        <v>59</v>
      </c>
      <c r="H4" s="1" t="s">
        <v>60</v>
      </c>
      <c r="I4" s="1" t="s">
        <v>23</v>
      </c>
      <c r="J4" s="1" t="s">
        <v>61</v>
      </c>
      <c r="K4" s="1" t="s">
        <v>62</v>
      </c>
      <c r="L4" s="1" t="s">
        <v>63</v>
      </c>
      <c r="M4" s="1" t="s">
        <v>64</v>
      </c>
      <c r="N4" s="1" t="s">
        <v>65</v>
      </c>
      <c r="O4" s="1" t="s">
        <v>66</v>
      </c>
      <c r="P4" s="1" t="s">
        <v>67</v>
      </c>
      <c r="Q4" s="1" t="s">
        <v>68</v>
      </c>
      <c r="R4" s="2">
        <v>5239.96</v>
      </c>
      <c r="S4" s="1" t="s">
        <v>69</v>
      </c>
      <c r="T4" s="50">
        <v>5.5129306217091921E-6</v>
      </c>
      <c r="U4" s="16">
        <v>103.47669614671246</v>
      </c>
      <c r="V4" s="17">
        <v>15.521504422006867</v>
      </c>
      <c r="W4" s="17">
        <v>87.955191724705585</v>
      </c>
      <c r="X4" s="1" t="s">
        <v>22</v>
      </c>
    </row>
    <row r="5" spans="1:24" x14ac:dyDescent="0.25">
      <c r="A5" s="1" t="s">
        <v>53</v>
      </c>
      <c r="B5" s="1" t="s">
        <v>54</v>
      </c>
      <c r="C5" s="1" t="s">
        <v>76</v>
      </c>
      <c r="D5" s="1" t="s">
        <v>77</v>
      </c>
      <c r="E5" s="1" t="s">
        <v>57</v>
      </c>
      <c r="F5" s="1" t="s">
        <v>58</v>
      </c>
      <c r="G5" s="1" t="s">
        <v>59</v>
      </c>
      <c r="H5" s="1" t="s">
        <v>78</v>
      </c>
      <c r="I5" s="1" t="s">
        <v>17</v>
      </c>
      <c r="J5" s="1" t="s">
        <v>61</v>
      </c>
      <c r="K5" s="1" t="s">
        <v>62</v>
      </c>
      <c r="L5" s="1" t="s">
        <v>63</v>
      </c>
      <c r="M5" s="1" t="s">
        <v>64</v>
      </c>
      <c r="N5" s="1" t="s">
        <v>65</v>
      </c>
      <c r="O5" s="1" t="s">
        <v>66</v>
      </c>
      <c r="P5" s="1" t="s">
        <v>67</v>
      </c>
      <c r="Q5" s="1" t="s">
        <v>68</v>
      </c>
      <c r="R5" s="2">
        <v>45668.97</v>
      </c>
      <c r="S5" s="1" t="s">
        <v>69</v>
      </c>
      <c r="T5" s="50">
        <v>4.8048050591019477E-5</v>
      </c>
      <c r="U5" s="16">
        <v>901.85309277615215</v>
      </c>
      <c r="V5" s="17">
        <v>135.27796391642281</v>
      </c>
      <c r="W5" s="17">
        <v>766.57512885972926</v>
      </c>
      <c r="X5" s="1" t="s">
        <v>16</v>
      </c>
    </row>
    <row r="6" spans="1:24" x14ac:dyDescent="0.25">
      <c r="A6" s="1" t="s">
        <v>53</v>
      </c>
      <c r="B6" s="1" t="s">
        <v>54</v>
      </c>
      <c r="C6" s="1" t="s">
        <v>79</v>
      </c>
      <c r="D6" s="1" t="s">
        <v>80</v>
      </c>
      <c r="E6" s="1" t="s">
        <v>57</v>
      </c>
      <c r="F6" s="1" t="s">
        <v>58</v>
      </c>
      <c r="G6" s="1" t="s">
        <v>59</v>
      </c>
      <c r="H6" s="1" t="s">
        <v>81</v>
      </c>
      <c r="I6" s="1" t="s">
        <v>5</v>
      </c>
      <c r="J6" s="1" t="s">
        <v>61</v>
      </c>
      <c r="K6" s="1" t="s">
        <v>62</v>
      </c>
      <c r="L6" s="1" t="s">
        <v>82</v>
      </c>
      <c r="M6" s="1" t="s">
        <v>83</v>
      </c>
      <c r="N6" s="1" t="s">
        <v>84</v>
      </c>
      <c r="O6" s="1" t="s">
        <v>85</v>
      </c>
      <c r="P6" s="1" t="s">
        <v>67</v>
      </c>
      <c r="Q6" s="1" t="s">
        <v>68</v>
      </c>
      <c r="R6" s="2">
        <v>1338519.1000000001</v>
      </c>
      <c r="S6" s="1" t="s">
        <v>86</v>
      </c>
      <c r="T6" s="50">
        <v>1.4082479511547089E-3</v>
      </c>
      <c r="U6" s="16">
        <v>26432.555629674847</v>
      </c>
      <c r="V6" s="17">
        <v>3964.883344451227</v>
      </c>
      <c r="W6" s="17">
        <v>22467.67228522362</v>
      </c>
      <c r="X6" s="1" t="s">
        <v>4</v>
      </c>
    </row>
    <row r="7" spans="1:24" x14ac:dyDescent="0.25">
      <c r="A7" s="1" t="s">
        <v>53</v>
      </c>
      <c r="B7" s="1" t="s">
        <v>54</v>
      </c>
      <c r="C7" s="1" t="s">
        <v>87</v>
      </c>
      <c r="D7" s="1" t="s">
        <v>88</v>
      </c>
      <c r="E7" s="1" t="s">
        <v>57</v>
      </c>
      <c r="F7" s="1" t="s">
        <v>58</v>
      </c>
      <c r="G7" s="1" t="s">
        <v>59</v>
      </c>
      <c r="H7" s="1" t="s">
        <v>81</v>
      </c>
      <c r="I7" s="1" t="s">
        <v>5</v>
      </c>
      <c r="J7" s="1" t="s">
        <v>61</v>
      </c>
      <c r="K7" s="1" t="s">
        <v>62</v>
      </c>
      <c r="L7" s="1" t="s">
        <v>89</v>
      </c>
      <c r="M7" s="1" t="s">
        <v>90</v>
      </c>
      <c r="N7" s="1" t="s">
        <v>91</v>
      </c>
      <c r="O7" s="1" t="s">
        <v>92</v>
      </c>
      <c r="P7" s="1" t="s">
        <v>67</v>
      </c>
      <c r="Q7" s="1" t="s">
        <v>68</v>
      </c>
      <c r="R7" s="2">
        <v>714555.16</v>
      </c>
      <c r="S7" s="1" t="s">
        <v>86</v>
      </c>
      <c r="T7" s="50">
        <v>7.5177921634216884E-4</v>
      </c>
      <c r="U7" s="16">
        <v>14110.757939256311</v>
      </c>
      <c r="V7" s="17">
        <v>2116.6136908884464</v>
      </c>
      <c r="W7" s="17">
        <v>11994.144248367864</v>
      </c>
      <c r="X7" s="1" t="s">
        <v>4</v>
      </c>
    </row>
    <row r="8" spans="1:24" x14ac:dyDescent="0.25">
      <c r="A8" s="1" t="s">
        <v>53</v>
      </c>
      <c r="B8" s="1" t="s">
        <v>54</v>
      </c>
      <c r="C8" s="1" t="s">
        <v>93</v>
      </c>
      <c r="D8" s="1" t="s">
        <v>94</v>
      </c>
      <c r="E8" s="1" t="s">
        <v>57</v>
      </c>
      <c r="F8" s="1" t="s">
        <v>58</v>
      </c>
      <c r="G8" s="1" t="s">
        <v>59</v>
      </c>
      <c r="H8" s="1" t="s">
        <v>81</v>
      </c>
      <c r="I8" s="1" t="s">
        <v>5</v>
      </c>
      <c r="J8" s="1" t="s">
        <v>61</v>
      </c>
      <c r="K8" s="1" t="s">
        <v>62</v>
      </c>
      <c r="L8" s="1" t="s">
        <v>95</v>
      </c>
      <c r="M8" s="1" t="s">
        <v>96</v>
      </c>
      <c r="N8" s="1" t="s">
        <v>97</v>
      </c>
      <c r="O8" s="1" t="s">
        <v>98</v>
      </c>
      <c r="P8" s="1" t="s">
        <v>67</v>
      </c>
      <c r="Q8" s="1" t="s">
        <v>68</v>
      </c>
      <c r="R8" s="2">
        <v>60390.15</v>
      </c>
      <c r="S8" s="1" t="s">
        <v>86</v>
      </c>
      <c r="T8" s="50">
        <v>6.3536116150621642E-5</v>
      </c>
      <c r="U8" s="16">
        <v>1192.5612412698547</v>
      </c>
      <c r="V8" s="17">
        <v>178.8841861904782</v>
      </c>
      <c r="W8" s="17">
        <v>1013.6770550793765</v>
      </c>
      <c r="X8" s="1" t="s">
        <v>4</v>
      </c>
    </row>
    <row r="9" spans="1:24" x14ac:dyDescent="0.25">
      <c r="A9" s="1" t="s">
        <v>53</v>
      </c>
      <c r="B9" s="1" t="s">
        <v>54</v>
      </c>
      <c r="C9" s="1" t="s">
        <v>99</v>
      </c>
      <c r="D9" s="1" t="s">
        <v>100</v>
      </c>
      <c r="E9" s="1" t="s">
        <v>57</v>
      </c>
      <c r="F9" s="1" t="s">
        <v>58</v>
      </c>
      <c r="G9" s="1" t="s">
        <v>59</v>
      </c>
      <c r="H9" s="1" t="s">
        <v>81</v>
      </c>
      <c r="I9" s="1" t="s">
        <v>5</v>
      </c>
      <c r="J9" s="1" t="s">
        <v>61</v>
      </c>
      <c r="K9" s="1" t="s">
        <v>62</v>
      </c>
      <c r="L9" s="1" t="s">
        <v>82</v>
      </c>
      <c r="M9" s="1" t="s">
        <v>83</v>
      </c>
      <c r="N9" s="1" t="s">
        <v>101</v>
      </c>
      <c r="O9" s="1" t="s">
        <v>102</v>
      </c>
      <c r="P9" s="1" t="s">
        <v>67</v>
      </c>
      <c r="Q9" s="1" t="s">
        <v>68</v>
      </c>
      <c r="R9" s="2">
        <v>2181104.75</v>
      </c>
      <c r="S9" s="1" t="s">
        <v>86</v>
      </c>
      <c r="T9" s="50">
        <v>2.2947272813972569E-3</v>
      </c>
      <c r="U9" s="16">
        <v>43071.609989370379</v>
      </c>
      <c r="V9" s="17">
        <v>6460.7414984055567</v>
      </c>
      <c r="W9" s="17">
        <v>36610.868490964822</v>
      </c>
      <c r="X9" s="1" t="s">
        <v>4</v>
      </c>
    </row>
    <row r="10" spans="1:24" x14ac:dyDescent="0.25">
      <c r="A10" s="1" t="s">
        <v>53</v>
      </c>
      <c r="B10" s="1" t="s">
        <v>54</v>
      </c>
      <c r="C10" s="1" t="s">
        <v>103</v>
      </c>
      <c r="D10" s="1" t="s">
        <v>104</v>
      </c>
      <c r="E10" s="1" t="s">
        <v>57</v>
      </c>
      <c r="F10" s="1" t="s">
        <v>58</v>
      </c>
      <c r="G10" s="1" t="s">
        <v>59</v>
      </c>
      <c r="H10" s="1" t="s">
        <v>81</v>
      </c>
      <c r="I10" s="1" t="s">
        <v>5</v>
      </c>
      <c r="J10" s="1" t="s">
        <v>61</v>
      </c>
      <c r="K10" s="1" t="s">
        <v>62</v>
      </c>
      <c r="L10" s="1" t="s">
        <v>82</v>
      </c>
      <c r="M10" s="1" t="s">
        <v>83</v>
      </c>
      <c r="N10" s="1" t="s">
        <v>105</v>
      </c>
      <c r="O10" s="1" t="s">
        <v>106</v>
      </c>
      <c r="P10" s="1" t="s">
        <v>67</v>
      </c>
      <c r="Q10" s="1" t="s">
        <v>68</v>
      </c>
      <c r="R10" s="2">
        <v>4703.87</v>
      </c>
      <c r="S10" s="1" t="s">
        <v>86</v>
      </c>
      <c r="T10" s="50">
        <v>4.9489135343665251E-6</v>
      </c>
      <c r="U10" s="16">
        <v>92.890198914426122</v>
      </c>
      <c r="V10" s="17">
        <v>13.933529837163919</v>
      </c>
      <c r="W10" s="17">
        <v>78.956669077262205</v>
      </c>
      <c r="X10" s="1" t="s">
        <v>4</v>
      </c>
    </row>
    <row r="11" spans="1:24" x14ac:dyDescent="0.25">
      <c r="A11" s="1" t="s">
        <v>53</v>
      </c>
      <c r="B11" s="1" t="s">
        <v>54</v>
      </c>
      <c r="C11" s="1" t="s">
        <v>99</v>
      </c>
      <c r="D11" s="1" t="s">
        <v>100</v>
      </c>
      <c r="E11" s="1" t="s">
        <v>57</v>
      </c>
      <c r="F11" s="1" t="s">
        <v>58</v>
      </c>
      <c r="G11" s="1" t="s">
        <v>59</v>
      </c>
      <c r="H11" s="1" t="s">
        <v>81</v>
      </c>
      <c r="I11" s="1" t="s">
        <v>5</v>
      </c>
      <c r="J11" s="1" t="s">
        <v>61</v>
      </c>
      <c r="K11" s="1" t="s">
        <v>62</v>
      </c>
      <c r="L11" s="1" t="s">
        <v>63</v>
      </c>
      <c r="M11" s="1" t="s">
        <v>64</v>
      </c>
      <c r="N11" s="1" t="s">
        <v>107</v>
      </c>
      <c r="O11" s="1" t="s">
        <v>108</v>
      </c>
      <c r="P11" s="1" t="s">
        <v>67</v>
      </c>
      <c r="Q11" s="1" t="s">
        <v>68</v>
      </c>
      <c r="R11" s="2">
        <v>92239.16</v>
      </c>
      <c r="S11" s="1" t="s">
        <v>86</v>
      </c>
      <c r="T11" s="50">
        <v>9.7044269361738184E-5</v>
      </c>
      <c r="U11" s="16">
        <v>1821.5031282963978</v>
      </c>
      <c r="V11" s="17">
        <v>273.22546924445965</v>
      </c>
      <c r="W11" s="17">
        <v>1548.2776590519381</v>
      </c>
      <c r="X11" s="1" t="s">
        <v>4</v>
      </c>
    </row>
    <row r="12" spans="1:24" x14ac:dyDescent="0.25">
      <c r="A12" s="1" t="s">
        <v>53</v>
      </c>
      <c r="B12" s="1" t="s">
        <v>54</v>
      </c>
      <c r="C12" s="1" t="s">
        <v>109</v>
      </c>
      <c r="D12" s="1" t="s">
        <v>110</v>
      </c>
      <c r="E12" s="1" t="s">
        <v>57</v>
      </c>
      <c r="F12" s="1" t="s">
        <v>58</v>
      </c>
      <c r="G12" s="1" t="s">
        <v>59</v>
      </c>
      <c r="H12" s="1" t="s">
        <v>81</v>
      </c>
      <c r="I12" s="1" t="s">
        <v>5</v>
      </c>
      <c r="J12" s="1" t="s">
        <v>61</v>
      </c>
      <c r="K12" s="1" t="s">
        <v>62</v>
      </c>
      <c r="L12" s="1" t="s">
        <v>82</v>
      </c>
      <c r="M12" s="1" t="s">
        <v>83</v>
      </c>
      <c r="N12" s="1" t="s">
        <v>101</v>
      </c>
      <c r="O12" s="1" t="s">
        <v>102</v>
      </c>
      <c r="P12" s="1" t="s">
        <v>67</v>
      </c>
      <c r="Q12" s="1" t="s">
        <v>68</v>
      </c>
      <c r="R12" s="2">
        <v>202015.45</v>
      </c>
      <c r="S12" s="1" t="s">
        <v>86</v>
      </c>
      <c r="T12" s="50">
        <v>2.1253924846055354E-4</v>
      </c>
      <c r="U12" s="16">
        <v>3989.3226926524976</v>
      </c>
      <c r="V12" s="17">
        <v>598.39840389787457</v>
      </c>
      <c r="W12" s="17">
        <v>3390.9242887546229</v>
      </c>
      <c r="X12" s="1" t="s">
        <v>4</v>
      </c>
    </row>
    <row r="13" spans="1:24" x14ac:dyDescent="0.25">
      <c r="A13" s="1" t="s">
        <v>53</v>
      </c>
      <c r="B13" s="1" t="s">
        <v>54</v>
      </c>
      <c r="C13" s="1" t="s">
        <v>111</v>
      </c>
      <c r="D13" s="1" t="s">
        <v>112</v>
      </c>
      <c r="E13" s="1" t="s">
        <v>57</v>
      </c>
      <c r="F13" s="1" t="s">
        <v>58</v>
      </c>
      <c r="G13" s="1" t="s">
        <v>59</v>
      </c>
      <c r="H13" s="1" t="s">
        <v>81</v>
      </c>
      <c r="I13" s="1" t="s">
        <v>5</v>
      </c>
      <c r="J13" s="1" t="s">
        <v>61</v>
      </c>
      <c r="K13" s="1" t="s">
        <v>62</v>
      </c>
      <c r="L13" s="1" t="s">
        <v>89</v>
      </c>
      <c r="M13" s="1" t="s">
        <v>90</v>
      </c>
      <c r="N13" s="1" t="s">
        <v>91</v>
      </c>
      <c r="O13" s="1" t="s">
        <v>92</v>
      </c>
      <c r="P13" s="1" t="s">
        <v>67</v>
      </c>
      <c r="Q13" s="1" t="s">
        <v>68</v>
      </c>
      <c r="R13" s="2">
        <v>451835.35000000003</v>
      </c>
      <c r="S13" s="1" t="s">
        <v>86</v>
      </c>
      <c r="T13" s="50">
        <v>4.7537327326653073E-4</v>
      </c>
      <c r="U13" s="16">
        <v>8922.6691082171383</v>
      </c>
      <c r="V13" s="17">
        <v>1338.4003662325706</v>
      </c>
      <c r="W13" s="17">
        <v>7584.268741984567</v>
      </c>
      <c r="X13" s="1" t="s">
        <v>4</v>
      </c>
    </row>
    <row r="14" spans="1:24" x14ac:dyDescent="0.25">
      <c r="A14" s="1" t="s">
        <v>53</v>
      </c>
      <c r="B14" s="1" t="s">
        <v>54</v>
      </c>
      <c r="C14" s="1" t="s">
        <v>79</v>
      </c>
      <c r="D14" s="1" t="s">
        <v>80</v>
      </c>
      <c r="E14" s="1" t="s">
        <v>57</v>
      </c>
      <c r="F14" s="1" t="s">
        <v>58</v>
      </c>
      <c r="G14" s="1" t="s">
        <v>59</v>
      </c>
      <c r="H14" s="1" t="s">
        <v>81</v>
      </c>
      <c r="I14" s="1" t="s">
        <v>5</v>
      </c>
      <c r="J14" s="1" t="s">
        <v>61</v>
      </c>
      <c r="K14" s="1" t="s">
        <v>62</v>
      </c>
      <c r="L14" s="1" t="s">
        <v>95</v>
      </c>
      <c r="M14" s="1" t="s">
        <v>96</v>
      </c>
      <c r="N14" s="1" t="s">
        <v>113</v>
      </c>
      <c r="O14" s="1" t="s">
        <v>114</v>
      </c>
      <c r="P14" s="1" t="s">
        <v>67</v>
      </c>
      <c r="Q14" s="1" t="s">
        <v>68</v>
      </c>
      <c r="R14" s="2">
        <v>453484.4</v>
      </c>
      <c r="S14" s="1" t="s">
        <v>86</v>
      </c>
      <c r="T14" s="50">
        <v>4.7710822892301082E-4</v>
      </c>
      <c r="U14" s="16">
        <v>8955.2339075249056</v>
      </c>
      <c r="V14" s="17">
        <v>1343.2850861287359</v>
      </c>
      <c r="W14" s="17">
        <v>7611.9488213961695</v>
      </c>
      <c r="X14" s="1" t="s">
        <v>4</v>
      </c>
    </row>
    <row r="15" spans="1:24" x14ac:dyDescent="0.25">
      <c r="A15" s="1" t="s">
        <v>53</v>
      </c>
      <c r="B15" s="1" t="s">
        <v>54</v>
      </c>
      <c r="C15" s="1" t="s">
        <v>115</v>
      </c>
      <c r="D15" s="1" t="s">
        <v>116</v>
      </c>
      <c r="E15" s="1" t="s">
        <v>57</v>
      </c>
      <c r="F15" s="1" t="s">
        <v>58</v>
      </c>
      <c r="G15" s="1" t="s">
        <v>59</v>
      </c>
      <c r="H15" s="1" t="s">
        <v>81</v>
      </c>
      <c r="I15" s="1" t="s">
        <v>5</v>
      </c>
      <c r="J15" s="1" t="s">
        <v>61</v>
      </c>
      <c r="K15" s="1" t="s">
        <v>62</v>
      </c>
      <c r="L15" s="1" t="s">
        <v>63</v>
      </c>
      <c r="M15" s="1" t="s">
        <v>64</v>
      </c>
      <c r="N15" s="1" t="s">
        <v>107</v>
      </c>
      <c r="O15" s="1" t="s">
        <v>108</v>
      </c>
      <c r="P15" s="1" t="s">
        <v>67</v>
      </c>
      <c r="Q15" s="1" t="s">
        <v>68</v>
      </c>
      <c r="R15" s="2">
        <v>37863.49</v>
      </c>
      <c r="S15" s="1" t="s">
        <v>86</v>
      </c>
      <c r="T15" s="50">
        <v>3.983595169920758E-5</v>
      </c>
      <c r="U15" s="16">
        <v>747.71350349698946</v>
      </c>
      <c r="V15" s="17">
        <v>112.15702552454842</v>
      </c>
      <c r="W15" s="17">
        <v>635.55647797244103</v>
      </c>
      <c r="X15" s="1" t="s">
        <v>4</v>
      </c>
    </row>
    <row r="16" spans="1:24" x14ac:dyDescent="0.25">
      <c r="A16" s="1" t="s">
        <v>53</v>
      </c>
      <c r="B16" s="1" t="s">
        <v>54</v>
      </c>
      <c r="C16" s="1" t="s">
        <v>76</v>
      </c>
      <c r="D16" s="1" t="s">
        <v>77</v>
      </c>
      <c r="E16" s="1" t="s">
        <v>57</v>
      </c>
      <c r="F16" s="1" t="s">
        <v>58</v>
      </c>
      <c r="G16" s="1" t="s">
        <v>59</v>
      </c>
      <c r="H16" s="1" t="s">
        <v>81</v>
      </c>
      <c r="I16" s="1" t="s">
        <v>5</v>
      </c>
      <c r="J16" s="1" t="s">
        <v>61</v>
      </c>
      <c r="K16" s="1" t="s">
        <v>62</v>
      </c>
      <c r="L16" s="1" t="s">
        <v>89</v>
      </c>
      <c r="M16" s="1" t="s">
        <v>90</v>
      </c>
      <c r="N16" s="1" t="s">
        <v>91</v>
      </c>
      <c r="O16" s="1" t="s">
        <v>92</v>
      </c>
      <c r="P16" s="1" t="s">
        <v>67</v>
      </c>
      <c r="Q16" s="1" t="s">
        <v>68</v>
      </c>
      <c r="R16" s="2">
        <v>71580.800000000003</v>
      </c>
      <c r="S16" s="1" t="s">
        <v>86</v>
      </c>
      <c r="T16" s="50">
        <v>7.5309732182390963E-5</v>
      </c>
      <c r="U16" s="16">
        <v>1413.5498537276228</v>
      </c>
      <c r="V16" s="17">
        <v>212.03247805914341</v>
      </c>
      <c r="W16" s="17">
        <v>1201.5173756684794</v>
      </c>
      <c r="X16" s="1" t="s">
        <v>4</v>
      </c>
    </row>
    <row r="17" spans="1:24" x14ac:dyDescent="0.25">
      <c r="A17" s="1" t="s">
        <v>53</v>
      </c>
      <c r="B17" s="1" t="s">
        <v>54</v>
      </c>
      <c r="C17" s="1" t="s">
        <v>103</v>
      </c>
      <c r="D17" s="1" t="s">
        <v>104</v>
      </c>
      <c r="E17" s="1" t="s">
        <v>57</v>
      </c>
      <c r="F17" s="1" t="s">
        <v>58</v>
      </c>
      <c r="G17" s="1" t="s">
        <v>59</v>
      </c>
      <c r="H17" s="1" t="s">
        <v>81</v>
      </c>
      <c r="I17" s="1" t="s">
        <v>5</v>
      </c>
      <c r="J17" s="1" t="s">
        <v>117</v>
      </c>
      <c r="K17" s="1" t="s">
        <v>118</v>
      </c>
      <c r="L17" s="1" t="s">
        <v>89</v>
      </c>
      <c r="M17" s="1" t="s">
        <v>90</v>
      </c>
      <c r="N17" s="1" t="s">
        <v>91</v>
      </c>
      <c r="O17" s="1" t="s">
        <v>92</v>
      </c>
      <c r="P17" s="1" t="s">
        <v>67</v>
      </c>
      <c r="Q17" s="1" t="s">
        <v>68</v>
      </c>
      <c r="R17" s="2">
        <v>202.96</v>
      </c>
      <c r="S17" s="1" t="s">
        <v>86</v>
      </c>
      <c r="T17" s="50">
        <v>2.1353300387447567E-7</v>
      </c>
      <c r="U17" s="16">
        <v>4.0079752994176978</v>
      </c>
      <c r="V17" s="17">
        <v>0.60119629491265469</v>
      </c>
      <c r="W17" s="17">
        <v>3.4067790045050432</v>
      </c>
      <c r="X17" s="1" t="s">
        <v>4</v>
      </c>
    </row>
    <row r="18" spans="1:24" x14ac:dyDescent="0.25">
      <c r="A18" s="1" t="s">
        <v>53</v>
      </c>
      <c r="B18" s="1" t="s">
        <v>54</v>
      </c>
      <c r="C18" s="1" t="s">
        <v>99</v>
      </c>
      <c r="D18" s="1" t="s">
        <v>100</v>
      </c>
      <c r="E18" s="1" t="s">
        <v>57</v>
      </c>
      <c r="F18" s="1" t="s">
        <v>58</v>
      </c>
      <c r="G18" s="1" t="s">
        <v>59</v>
      </c>
      <c r="H18" s="1" t="s">
        <v>81</v>
      </c>
      <c r="I18" s="1" t="s">
        <v>5</v>
      </c>
      <c r="J18" s="1" t="s">
        <v>61</v>
      </c>
      <c r="K18" s="1" t="s">
        <v>62</v>
      </c>
      <c r="L18" s="1" t="s">
        <v>63</v>
      </c>
      <c r="M18" s="1" t="s">
        <v>64</v>
      </c>
      <c r="N18" s="1" t="s">
        <v>119</v>
      </c>
      <c r="O18" s="1" t="s">
        <v>120</v>
      </c>
      <c r="P18" s="1" t="s">
        <v>67</v>
      </c>
      <c r="Q18" s="1" t="s">
        <v>68</v>
      </c>
      <c r="R18" s="2">
        <v>34754.26</v>
      </c>
      <c r="S18" s="1" t="s">
        <v>86</v>
      </c>
      <c r="T18" s="50">
        <v>3.6564749385270673E-5</v>
      </c>
      <c r="U18" s="16">
        <v>686.31363633001831</v>
      </c>
      <c r="V18" s="17">
        <v>102.94704544950274</v>
      </c>
      <c r="W18" s="17">
        <v>583.36659088051556</v>
      </c>
      <c r="X18" s="1" t="s">
        <v>4</v>
      </c>
    </row>
    <row r="19" spans="1:24" x14ac:dyDescent="0.25">
      <c r="A19" s="1" t="s">
        <v>53</v>
      </c>
      <c r="B19" s="1" t="s">
        <v>54</v>
      </c>
      <c r="C19" s="1" t="s">
        <v>103</v>
      </c>
      <c r="D19" s="1" t="s">
        <v>104</v>
      </c>
      <c r="E19" s="1" t="s">
        <v>57</v>
      </c>
      <c r="F19" s="1" t="s">
        <v>58</v>
      </c>
      <c r="G19" s="1" t="s">
        <v>59</v>
      </c>
      <c r="H19" s="1" t="s">
        <v>81</v>
      </c>
      <c r="I19" s="1" t="s">
        <v>5</v>
      </c>
      <c r="J19" s="1" t="s">
        <v>61</v>
      </c>
      <c r="K19" s="1" t="s">
        <v>62</v>
      </c>
      <c r="L19" s="1" t="s">
        <v>89</v>
      </c>
      <c r="M19" s="1" t="s">
        <v>90</v>
      </c>
      <c r="N19" s="1" t="s">
        <v>121</v>
      </c>
      <c r="O19" s="1" t="s">
        <v>122</v>
      </c>
      <c r="P19" s="1" t="s">
        <v>67</v>
      </c>
      <c r="Q19" s="1" t="s">
        <v>68</v>
      </c>
      <c r="R19" s="2">
        <v>18815.54</v>
      </c>
      <c r="S19" s="1" t="s">
        <v>86</v>
      </c>
      <c r="T19" s="50">
        <v>1.9795717263107767E-5</v>
      </c>
      <c r="U19" s="16">
        <v>371.56198051441498</v>
      </c>
      <c r="V19" s="17">
        <v>55.734297077162246</v>
      </c>
      <c r="W19" s="17">
        <v>315.82768343725274</v>
      </c>
      <c r="X19" s="1" t="s">
        <v>4</v>
      </c>
    </row>
    <row r="20" spans="1:24" x14ac:dyDescent="0.25">
      <c r="A20" s="1" t="s">
        <v>53</v>
      </c>
      <c r="B20" s="1" t="s">
        <v>54</v>
      </c>
      <c r="C20" s="1" t="s">
        <v>123</v>
      </c>
      <c r="D20" s="1" t="s">
        <v>124</v>
      </c>
      <c r="E20" s="1" t="s">
        <v>57</v>
      </c>
      <c r="F20" s="1" t="s">
        <v>58</v>
      </c>
      <c r="G20" s="1" t="s">
        <v>59</v>
      </c>
      <c r="H20" s="1" t="s">
        <v>81</v>
      </c>
      <c r="I20" s="1" t="s">
        <v>5</v>
      </c>
      <c r="J20" s="1" t="s">
        <v>61</v>
      </c>
      <c r="K20" s="1" t="s">
        <v>62</v>
      </c>
      <c r="L20" s="1" t="s">
        <v>95</v>
      </c>
      <c r="M20" s="1" t="s">
        <v>96</v>
      </c>
      <c r="N20" s="1" t="s">
        <v>125</v>
      </c>
      <c r="O20" s="1" t="s">
        <v>126</v>
      </c>
      <c r="P20" s="1" t="s">
        <v>67</v>
      </c>
      <c r="Q20" s="1" t="s">
        <v>68</v>
      </c>
      <c r="R20" s="2">
        <v>94098.63</v>
      </c>
      <c r="S20" s="1" t="s">
        <v>86</v>
      </c>
      <c r="T20" s="50">
        <v>9.900060664353988E-5</v>
      </c>
      <c r="U20" s="16">
        <v>1858.2232200879246</v>
      </c>
      <c r="V20" s="17">
        <v>278.73348301318867</v>
      </c>
      <c r="W20" s="17">
        <v>1579.4897370747358</v>
      </c>
      <c r="X20" s="1" t="s">
        <v>4</v>
      </c>
    </row>
    <row r="21" spans="1:24" x14ac:dyDescent="0.25">
      <c r="A21" s="1" t="s">
        <v>53</v>
      </c>
      <c r="B21" s="1" t="s">
        <v>54</v>
      </c>
      <c r="C21" s="1" t="s">
        <v>79</v>
      </c>
      <c r="D21" s="1" t="s">
        <v>80</v>
      </c>
      <c r="E21" s="1" t="s">
        <v>57</v>
      </c>
      <c r="F21" s="1" t="s">
        <v>58</v>
      </c>
      <c r="G21" s="1" t="s">
        <v>59</v>
      </c>
      <c r="H21" s="1" t="s">
        <v>81</v>
      </c>
      <c r="I21" s="1" t="s">
        <v>5</v>
      </c>
      <c r="J21" s="1" t="s">
        <v>61</v>
      </c>
      <c r="K21" s="1" t="s">
        <v>62</v>
      </c>
      <c r="L21" s="1" t="s">
        <v>95</v>
      </c>
      <c r="M21" s="1" t="s">
        <v>96</v>
      </c>
      <c r="N21" s="1" t="s">
        <v>125</v>
      </c>
      <c r="O21" s="1" t="s">
        <v>126</v>
      </c>
      <c r="P21" s="1" t="s">
        <v>67</v>
      </c>
      <c r="Q21" s="1" t="s">
        <v>68</v>
      </c>
      <c r="R21" s="2">
        <v>138678.51999999999</v>
      </c>
      <c r="S21" s="1" t="s">
        <v>86</v>
      </c>
      <c r="T21" s="50">
        <v>1.4590284267080485E-4</v>
      </c>
      <c r="U21" s="16">
        <v>2738.5695837593771</v>
      </c>
      <c r="V21" s="17">
        <v>410.78543756390656</v>
      </c>
      <c r="W21" s="17">
        <v>2327.7841461954704</v>
      </c>
      <c r="X21" s="1" t="s">
        <v>4</v>
      </c>
    </row>
    <row r="22" spans="1:24" x14ac:dyDescent="0.25">
      <c r="A22" s="1" t="s">
        <v>53</v>
      </c>
      <c r="B22" s="1" t="s">
        <v>54</v>
      </c>
      <c r="C22" s="1" t="s">
        <v>79</v>
      </c>
      <c r="D22" s="1" t="s">
        <v>80</v>
      </c>
      <c r="E22" s="1" t="s">
        <v>57</v>
      </c>
      <c r="F22" s="1" t="s">
        <v>58</v>
      </c>
      <c r="G22" s="1" t="s">
        <v>59</v>
      </c>
      <c r="H22" s="1" t="s">
        <v>81</v>
      </c>
      <c r="I22" s="1" t="s">
        <v>5</v>
      </c>
      <c r="J22" s="1" t="s">
        <v>61</v>
      </c>
      <c r="K22" s="1" t="s">
        <v>62</v>
      </c>
      <c r="L22" s="1" t="s">
        <v>95</v>
      </c>
      <c r="M22" s="1" t="s">
        <v>96</v>
      </c>
      <c r="N22" s="1" t="s">
        <v>97</v>
      </c>
      <c r="O22" s="1" t="s">
        <v>98</v>
      </c>
      <c r="P22" s="1" t="s">
        <v>67</v>
      </c>
      <c r="Q22" s="1" t="s">
        <v>68</v>
      </c>
      <c r="R22" s="2">
        <v>58473.69</v>
      </c>
      <c r="S22" s="1" t="s">
        <v>86</v>
      </c>
      <c r="T22" s="50">
        <v>6.1519820030177813E-5</v>
      </c>
      <c r="U22" s="16">
        <v>1154.7157330794621</v>
      </c>
      <c r="V22" s="17">
        <v>173.20735996191931</v>
      </c>
      <c r="W22" s="17">
        <v>981.50837311754276</v>
      </c>
      <c r="X22" s="1" t="s">
        <v>4</v>
      </c>
    </row>
    <row r="23" spans="1:24" x14ac:dyDescent="0.25">
      <c r="A23" s="1" t="s">
        <v>53</v>
      </c>
      <c r="B23" s="1" t="s">
        <v>54</v>
      </c>
      <c r="C23" s="1" t="s">
        <v>79</v>
      </c>
      <c r="D23" s="1" t="s">
        <v>80</v>
      </c>
      <c r="E23" s="1" t="s">
        <v>57</v>
      </c>
      <c r="F23" s="1" t="s">
        <v>58</v>
      </c>
      <c r="G23" s="1" t="s">
        <v>59</v>
      </c>
      <c r="H23" s="1" t="s">
        <v>81</v>
      </c>
      <c r="I23" s="1" t="s">
        <v>5</v>
      </c>
      <c r="J23" s="1" t="s">
        <v>61</v>
      </c>
      <c r="K23" s="1" t="s">
        <v>62</v>
      </c>
      <c r="L23" s="1" t="s">
        <v>127</v>
      </c>
      <c r="M23" s="1" t="s">
        <v>128</v>
      </c>
      <c r="N23" s="1" t="s">
        <v>129</v>
      </c>
      <c r="O23" s="1" t="s">
        <v>130</v>
      </c>
      <c r="P23" s="1" t="s">
        <v>67</v>
      </c>
      <c r="Q23" s="1" t="s">
        <v>68</v>
      </c>
      <c r="R23" s="2">
        <v>71944.960000000006</v>
      </c>
      <c r="S23" s="1" t="s">
        <v>86</v>
      </c>
      <c r="T23" s="50">
        <v>7.5692862743540596E-5</v>
      </c>
      <c r="U23" s="16">
        <v>1420.7411440559436</v>
      </c>
      <c r="V23" s="17">
        <v>213.11117160839152</v>
      </c>
      <c r="W23" s="17">
        <v>1207.6299724475521</v>
      </c>
      <c r="X23" s="1" t="s">
        <v>4</v>
      </c>
    </row>
    <row r="24" spans="1:24" x14ac:dyDescent="0.25">
      <c r="A24" s="1" t="s">
        <v>53</v>
      </c>
      <c r="B24" s="1" t="s">
        <v>54</v>
      </c>
      <c r="C24" s="1" t="s">
        <v>99</v>
      </c>
      <c r="D24" s="1" t="s">
        <v>100</v>
      </c>
      <c r="E24" s="1" t="s">
        <v>57</v>
      </c>
      <c r="F24" s="1" t="s">
        <v>58</v>
      </c>
      <c r="G24" s="1" t="s">
        <v>59</v>
      </c>
      <c r="H24" s="1" t="s">
        <v>81</v>
      </c>
      <c r="I24" s="1" t="s">
        <v>5</v>
      </c>
      <c r="J24" s="1" t="s">
        <v>61</v>
      </c>
      <c r="K24" s="1" t="s">
        <v>62</v>
      </c>
      <c r="L24" s="1" t="s">
        <v>63</v>
      </c>
      <c r="M24" s="1" t="s">
        <v>64</v>
      </c>
      <c r="N24" s="1" t="s">
        <v>131</v>
      </c>
      <c r="O24" s="1" t="s">
        <v>132</v>
      </c>
      <c r="P24" s="1" t="s">
        <v>67</v>
      </c>
      <c r="Q24" s="1" t="s">
        <v>68</v>
      </c>
      <c r="R24" s="2">
        <v>472.08</v>
      </c>
      <c r="S24" s="1" t="s">
        <v>86</v>
      </c>
      <c r="T24" s="50">
        <v>4.9667254862565273E-7</v>
      </c>
      <c r="U24" s="16">
        <v>9.3224525982908286</v>
      </c>
      <c r="V24" s="17">
        <v>1.3983678897436242</v>
      </c>
      <c r="W24" s="17">
        <v>7.9240847085472037</v>
      </c>
      <c r="X24" s="1" t="s">
        <v>4</v>
      </c>
    </row>
    <row r="25" spans="1:24" x14ac:dyDescent="0.25">
      <c r="A25" s="1" t="s">
        <v>53</v>
      </c>
      <c r="B25" s="1" t="s">
        <v>54</v>
      </c>
      <c r="C25" s="1" t="s">
        <v>103</v>
      </c>
      <c r="D25" s="1" t="s">
        <v>104</v>
      </c>
      <c r="E25" s="1" t="s">
        <v>57</v>
      </c>
      <c r="F25" s="1" t="s">
        <v>58</v>
      </c>
      <c r="G25" s="1" t="s">
        <v>59</v>
      </c>
      <c r="H25" s="1" t="s">
        <v>81</v>
      </c>
      <c r="I25" s="1" t="s">
        <v>5</v>
      </c>
      <c r="J25" s="1" t="s">
        <v>61</v>
      </c>
      <c r="K25" s="1" t="s">
        <v>62</v>
      </c>
      <c r="L25" s="1" t="s">
        <v>95</v>
      </c>
      <c r="M25" s="1" t="s">
        <v>96</v>
      </c>
      <c r="N25" s="1" t="s">
        <v>97</v>
      </c>
      <c r="O25" s="1" t="s">
        <v>98</v>
      </c>
      <c r="P25" s="1" t="s">
        <v>67</v>
      </c>
      <c r="Q25" s="1" t="s">
        <v>68</v>
      </c>
      <c r="R25" s="2">
        <v>94077.05</v>
      </c>
      <c r="S25" s="1" t="s">
        <v>86</v>
      </c>
      <c r="T25" s="50">
        <v>9.8977902454420788E-5</v>
      </c>
      <c r="U25" s="16">
        <v>1857.7970666243777</v>
      </c>
      <c r="V25" s="17">
        <v>278.66955999365666</v>
      </c>
      <c r="W25" s="17">
        <v>1579.127506630721</v>
      </c>
      <c r="X25" s="1" t="s">
        <v>4</v>
      </c>
    </row>
    <row r="26" spans="1:24" x14ac:dyDescent="0.25">
      <c r="A26" s="1" t="s">
        <v>53</v>
      </c>
      <c r="B26" s="1" t="s">
        <v>54</v>
      </c>
      <c r="C26" s="1" t="s">
        <v>99</v>
      </c>
      <c r="D26" s="1" t="s">
        <v>100</v>
      </c>
      <c r="E26" s="1" t="s">
        <v>57</v>
      </c>
      <c r="F26" s="1" t="s">
        <v>58</v>
      </c>
      <c r="G26" s="1" t="s">
        <v>59</v>
      </c>
      <c r="H26" s="1" t="s">
        <v>81</v>
      </c>
      <c r="I26" s="1" t="s">
        <v>5</v>
      </c>
      <c r="J26" s="1" t="s">
        <v>61</v>
      </c>
      <c r="K26" s="1" t="s">
        <v>62</v>
      </c>
      <c r="L26" s="1" t="s">
        <v>95</v>
      </c>
      <c r="M26" s="1" t="s">
        <v>96</v>
      </c>
      <c r="N26" s="1" t="s">
        <v>97</v>
      </c>
      <c r="O26" s="1" t="s">
        <v>98</v>
      </c>
      <c r="P26" s="1" t="s">
        <v>67</v>
      </c>
      <c r="Q26" s="1" t="s">
        <v>68</v>
      </c>
      <c r="R26" s="2">
        <v>135379.21</v>
      </c>
      <c r="S26" s="1" t="s">
        <v>86</v>
      </c>
      <c r="T26" s="50">
        <v>1.4243165832407103E-4</v>
      </c>
      <c r="U26" s="16">
        <v>2673.4160905335107</v>
      </c>
      <c r="V26" s="17">
        <v>401.01241358002659</v>
      </c>
      <c r="W26" s="17">
        <v>2272.4036769534841</v>
      </c>
      <c r="X26" s="1" t="s">
        <v>4</v>
      </c>
    </row>
    <row r="27" spans="1:24" x14ac:dyDescent="0.25">
      <c r="A27" s="1" t="s">
        <v>53</v>
      </c>
      <c r="B27" s="1" t="s">
        <v>54</v>
      </c>
      <c r="C27" s="1" t="s">
        <v>99</v>
      </c>
      <c r="D27" s="1" t="s">
        <v>100</v>
      </c>
      <c r="E27" s="1" t="s">
        <v>57</v>
      </c>
      <c r="F27" s="1" t="s">
        <v>58</v>
      </c>
      <c r="G27" s="1" t="s">
        <v>59</v>
      </c>
      <c r="H27" s="1" t="s">
        <v>81</v>
      </c>
      <c r="I27" s="1" t="s">
        <v>5</v>
      </c>
      <c r="J27" s="1" t="s">
        <v>61</v>
      </c>
      <c r="K27" s="1" t="s">
        <v>62</v>
      </c>
      <c r="L27" s="1" t="s">
        <v>82</v>
      </c>
      <c r="M27" s="1" t="s">
        <v>83</v>
      </c>
      <c r="N27" s="1" t="s">
        <v>133</v>
      </c>
      <c r="O27" s="1" t="s">
        <v>134</v>
      </c>
      <c r="P27" s="1" t="s">
        <v>67</v>
      </c>
      <c r="Q27" s="1" t="s">
        <v>68</v>
      </c>
      <c r="R27" s="2">
        <v>1497.22</v>
      </c>
      <c r="S27" s="1" t="s">
        <v>86</v>
      </c>
      <c r="T27" s="50">
        <v>1.5752162202450851E-6</v>
      </c>
      <c r="U27" s="16">
        <v>29.566519401823832</v>
      </c>
      <c r="V27" s="17">
        <v>4.4349779102735747</v>
      </c>
      <c r="W27" s="17">
        <v>25.131541491550259</v>
      </c>
      <c r="X27" s="1" t="s">
        <v>4</v>
      </c>
    </row>
    <row r="28" spans="1:24" x14ac:dyDescent="0.25">
      <c r="A28" s="1" t="s">
        <v>53</v>
      </c>
      <c r="B28" s="1" t="s">
        <v>54</v>
      </c>
      <c r="C28" s="1" t="s">
        <v>99</v>
      </c>
      <c r="D28" s="1" t="s">
        <v>100</v>
      </c>
      <c r="E28" s="1" t="s">
        <v>57</v>
      </c>
      <c r="F28" s="1" t="s">
        <v>58</v>
      </c>
      <c r="G28" s="1" t="s">
        <v>59</v>
      </c>
      <c r="H28" s="1" t="s">
        <v>81</v>
      </c>
      <c r="I28" s="1" t="s">
        <v>5</v>
      </c>
      <c r="J28" s="1" t="s">
        <v>117</v>
      </c>
      <c r="K28" s="1" t="s">
        <v>118</v>
      </c>
      <c r="L28" s="1" t="s">
        <v>82</v>
      </c>
      <c r="M28" s="1" t="s">
        <v>83</v>
      </c>
      <c r="N28" s="1" t="s">
        <v>101</v>
      </c>
      <c r="O28" s="1" t="s">
        <v>102</v>
      </c>
      <c r="P28" s="1" t="s">
        <v>67</v>
      </c>
      <c r="Q28" s="1" t="s">
        <v>68</v>
      </c>
      <c r="R28" s="2">
        <v>9563.25</v>
      </c>
      <c r="S28" s="1" t="s">
        <v>86</v>
      </c>
      <c r="T28" s="50">
        <v>1.0061438210990241E-5</v>
      </c>
      <c r="U28" s="16">
        <v>188.85134894637511</v>
      </c>
      <c r="V28" s="17">
        <v>28.327702341956265</v>
      </c>
      <c r="W28" s="17">
        <v>160.52364660441884</v>
      </c>
      <c r="X28" s="1" t="s">
        <v>4</v>
      </c>
    </row>
    <row r="29" spans="1:24" x14ac:dyDescent="0.25">
      <c r="A29" s="1" t="s">
        <v>53</v>
      </c>
      <c r="B29" s="1" t="s">
        <v>54</v>
      </c>
      <c r="C29" s="1" t="s">
        <v>135</v>
      </c>
      <c r="D29" s="1" t="s">
        <v>136</v>
      </c>
      <c r="E29" s="1" t="s">
        <v>57</v>
      </c>
      <c r="F29" s="1" t="s">
        <v>58</v>
      </c>
      <c r="G29" s="1" t="s">
        <v>59</v>
      </c>
      <c r="H29" s="1" t="s">
        <v>81</v>
      </c>
      <c r="I29" s="1" t="s">
        <v>5</v>
      </c>
      <c r="J29" s="1" t="s">
        <v>61</v>
      </c>
      <c r="K29" s="1" t="s">
        <v>62</v>
      </c>
      <c r="L29" s="1" t="s">
        <v>89</v>
      </c>
      <c r="M29" s="1" t="s">
        <v>90</v>
      </c>
      <c r="N29" s="1" t="s">
        <v>121</v>
      </c>
      <c r="O29" s="1" t="s">
        <v>122</v>
      </c>
      <c r="P29" s="1" t="s">
        <v>67</v>
      </c>
      <c r="Q29" s="1" t="s">
        <v>68</v>
      </c>
      <c r="R29" s="2">
        <v>153688</v>
      </c>
      <c r="S29" s="1" t="s">
        <v>86</v>
      </c>
      <c r="T29" s="50">
        <v>1.6169422693861066E-4</v>
      </c>
      <c r="U29" s="16">
        <v>3034.970968747079</v>
      </c>
      <c r="V29" s="17">
        <v>455.24564531206187</v>
      </c>
      <c r="W29" s="17">
        <v>2579.7253234350173</v>
      </c>
      <c r="X29" s="1" t="s">
        <v>4</v>
      </c>
    </row>
    <row r="30" spans="1:24" x14ac:dyDescent="0.25">
      <c r="A30" s="1" t="s">
        <v>53</v>
      </c>
      <c r="B30" s="1" t="s">
        <v>54</v>
      </c>
      <c r="C30" s="1" t="s">
        <v>137</v>
      </c>
      <c r="D30" s="1" t="s">
        <v>138</v>
      </c>
      <c r="E30" s="1" t="s">
        <v>57</v>
      </c>
      <c r="F30" s="1" t="s">
        <v>58</v>
      </c>
      <c r="G30" s="1" t="s">
        <v>59</v>
      </c>
      <c r="H30" s="1" t="s">
        <v>81</v>
      </c>
      <c r="I30" s="1" t="s">
        <v>5</v>
      </c>
      <c r="J30" s="1" t="s">
        <v>139</v>
      </c>
      <c r="K30" s="1" t="s">
        <v>140</v>
      </c>
      <c r="L30" s="1" t="s">
        <v>82</v>
      </c>
      <c r="M30" s="1" t="s">
        <v>83</v>
      </c>
      <c r="N30" s="1" t="s">
        <v>101</v>
      </c>
      <c r="O30" s="1" t="s">
        <v>102</v>
      </c>
      <c r="P30" s="1" t="s">
        <v>67</v>
      </c>
      <c r="Q30" s="1" t="s">
        <v>68</v>
      </c>
      <c r="R30" s="2">
        <v>33622.199999999997</v>
      </c>
      <c r="S30" s="1" t="s">
        <v>86</v>
      </c>
      <c r="T30" s="50">
        <v>3.5373715820202973E-5</v>
      </c>
      <c r="U30" s="16">
        <v>663.95815486835681</v>
      </c>
      <c r="V30" s="17">
        <v>99.593723230253516</v>
      </c>
      <c r="W30" s="17">
        <v>564.36443163810327</v>
      </c>
      <c r="X30" s="1" t="s">
        <v>4</v>
      </c>
    </row>
    <row r="31" spans="1:24" x14ac:dyDescent="0.25">
      <c r="A31" s="1" t="s">
        <v>53</v>
      </c>
      <c r="B31" s="1" t="s">
        <v>54</v>
      </c>
      <c r="C31" s="1" t="s">
        <v>74</v>
      </c>
      <c r="D31" s="1" t="s">
        <v>75</v>
      </c>
      <c r="E31" s="1" t="s">
        <v>57</v>
      </c>
      <c r="F31" s="1" t="s">
        <v>58</v>
      </c>
      <c r="G31" s="1" t="s">
        <v>59</v>
      </c>
      <c r="H31" s="1" t="s">
        <v>81</v>
      </c>
      <c r="I31" s="1" t="s">
        <v>5</v>
      </c>
      <c r="J31" s="1" t="s">
        <v>61</v>
      </c>
      <c r="K31" s="1" t="s">
        <v>62</v>
      </c>
      <c r="L31" s="1" t="s">
        <v>89</v>
      </c>
      <c r="M31" s="1" t="s">
        <v>90</v>
      </c>
      <c r="N31" s="1" t="s">
        <v>91</v>
      </c>
      <c r="O31" s="1" t="s">
        <v>92</v>
      </c>
      <c r="P31" s="1" t="s">
        <v>67</v>
      </c>
      <c r="Q31" s="1" t="s">
        <v>68</v>
      </c>
      <c r="R31" s="2">
        <v>161604.97</v>
      </c>
      <c r="S31" s="1" t="s">
        <v>86</v>
      </c>
      <c r="T31" s="50">
        <v>1.7002362379357769E-4</v>
      </c>
      <c r="U31" s="16">
        <v>3191.3122192704873</v>
      </c>
      <c r="V31" s="17">
        <v>478.69683289057309</v>
      </c>
      <c r="W31" s="17">
        <v>2712.6153863799141</v>
      </c>
      <c r="X31" s="1" t="s">
        <v>4</v>
      </c>
    </row>
    <row r="32" spans="1:24" x14ac:dyDescent="0.25">
      <c r="A32" s="1" t="s">
        <v>53</v>
      </c>
      <c r="B32" s="1" t="s">
        <v>54</v>
      </c>
      <c r="C32" s="1" t="s">
        <v>141</v>
      </c>
      <c r="D32" s="1" t="s">
        <v>142</v>
      </c>
      <c r="E32" s="1" t="s">
        <v>57</v>
      </c>
      <c r="F32" s="1" t="s">
        <v>58</v>
      </c>
      <c r="G32" s="1" t="s">
        <v>59</v>
      </c>
      <c r="H32" s="1" t="s">
        <v>81</v>
      </c>
      <c r="I32" s="1" t="s">
        <v>5</v>
      </c>
      <c r="J32" s="1" t="s">
        <v>61</v>
      </c>
      <c r="K32" s="1" t="s">
        <v>62</v>
      </c>
      <c r="L32" s="1" t="s">
        <v>82</v>
      </c>
      <c r="M32" s="1" t="s">
        <v>83</v>
      </c>
      <c r="N32" s="1" t="s">
        <v>101</v>
      </c>
      <c r="O32" s="1" t="s">
        <v>102</v>
      </c>
      <c r="P32" s="1" t="s">
        <v>67</v>
      </c>
      <c r="Q32" s="1" t="s">
        <v>68</v>
      </c>
      <c r="R32" s="2">
        <v>158397.63</v>
      </c>
      <c r="S32" s="1" t="s">
        <v>86</v>
      </c>
      <c r="T32" s="50">
        <v>1.6664920053457709E-4</v>
      </c>
      <c r="U32" s="16">
        <v>3127.9749139057139</v>
      </c>
      <c r="V32" s="17">
        <v>469.19623708585709</v>
      </c>
      <c r="W32" s="17">
        <v>2658.7786768198566</v>
      </c>
      <c r="X32" s="1" t="s">
        <v>4</v>
      </c>
    </row>
    <row r="33" spans="1:24" x14ac:dyDescent="0.25">
      <c r="A33" s="1" t="s">
        <v>53</v>
      </c>
      <c r="B33" s="1" t="s">
        <v>54</v>
      </c>
      <c r="C33" s="1" t="s">
        <v>143</v>
      </c>
      <c r="D33" s="1" t="s">
        <v>144</v>
      </c>
      <c r="E33" s="1" t="s">
        <v>57</v>
      </c>
      <c r="F33" s="1" t="s">
        <v>58</v>
      </c>
      <c r="G33" s="1" t="s">
        <v>59</v>
      </c>
      <c r="H33" s="1" t="s">
        <v>81</v>
      </c>
      <c r="I33" s="1" t="s">
        <v>5</v>
      </c>
      <c r="J33" s="1" t="s">
        <v>61</v>
      </c>
      <c r="K33" s="1" t="s">
        <v>62</v>
      </c>
      <c r="L33" s="1" t="s">
        <v>89</v>
      </c>
      <c r="M33" s="1" t="s">
        <v>90</v>
      </c>
      <c r="N33" s="1" t="s">
        <v>91</v>
      </c>
      <c r="O33" s="1" t="s">
        <v>92</v>
      </c>
      <c r="P33" s="1" t="s">
        <v>67</v>
      </c>
      <c r="Q33" s="1" t="s">
        <v>68</v>
      </c>
      <c r="R33" s="2">
        <v>128008.40000000001</v>
      </c>
      <c r="S33" s="1" t="s">
        <v>86</v>
      </c>
      <c r="T33" s="50">
        <v>1.3467687314330624E-4</v>
      </c>
      <c r="U33" s="16">
        <v>2527.8601956936363</v>
      </c>
      <c r="V33" s="17">
        <v>379.17902935404544</v>
      </c>
      <c r="W33" s="17">
        <v>2148.6811663395906</v>
      </c>
      <c r="X33" s="1" t="s">
        <v>4</v>
      </c>
    </row>
    <row r="34" spans="1:24" x14ac:dyDescent="0.25">
      <c r="A34" s="1" t="s">
        <v>53</v>
      </c>
      <c r="B34" s="1" t="s">
        <v>54</v>
      </c>
      <c r="C34" s="1" t="s">
        <v>135</v>
      </c>
      <c r="D34" s="1" t="s">
        <v>136</v>
      </c>
      <c r="E34" s="1" t="s">
        <v>57</v>
      </c>
      <c r="F34" s="1" t="s">
        <v>58</v>
      </c>
      <c r="G34" s="1" t="s">
        <v>59</v>
      </c>
      <c r="H34" s="1" t="s">
        <v>81</v>
      </c>
      <c r="I34" s="1" t="s">
        <v>5</v>
      </c>
      <c r="J34" s="1" t="s">
        <v>117</v>
      </c>
      <c r="K34" s="1" t="s">
        <v>118</v>
      </c>
      <c r="L34" s="1" t="s">
        <v>82</v>
      </c>
      <c r="M34" s="1" t="s">
        <v>83</v>
      </c>
      <c r="N34" s="1" t="s">
        <v>84</v>
      </c>
      <c r="O34" s="1" t="s">
        <v>85</v>
      </c>
      <c r="P34" s="1" t="s">
        <v>67</v>
      </c>
      <c r="Q34" s="1" t="s">
        <v>68</v>
      </c>
      <c r="R34" s="2">
        <v>26.95</v>
      </c>
      <c r="S34" s="1" t="s">
        <v>86</v>
      </c>
      <c r="T34" s="50">
        <v>2.8353934048172642E-8</v>
      </c>
      <c r="U34" s="16">
        <v>0.53219813913730263</v>
      </c>
      <c r="V34" s="17">
        <v>7.9829720870595394E-2</v>
      </c>
      <c r="W34" s="17">
        <v>0.45236841826670721</v>
      </c>
      <c r="X34" s="1" t="s">
        <v>4</v>
      </c>
    </row>
    <row r="35" spans="1:24" x14ac:dyDescent="0.25">
      <c r="A35" s="1" t="s">
        <v>53</v>
      </c>
      <c r="B35" s="1" t="s">
        <v>54</v>
      </c>
      <c r="C35" s="1" t="s">
        <v>103</v>
      </c>
      <c r="D35" s="1" t="s">
        <v>104</v>
      </c>
      <c r="E35" s="1" t="s">
        <v>57</v>
      </c>
      <c r="F35" s="1" t="s">
        <v>58</v>
      </c>
      <c r="G35" s="1" t="s">
        <v>59</v>
      </c>
      <c r="H35" s="1" t="s">
        <v>81</v>
      </c>
      <c r="I35" s="1" t="s">
        <v>5</v>
      </c>
      <c r="J35" s="1" t="s">
        <v>61</v>
      </c>
      <c r="K35" s="1" t="s">
        <v>62</v>
      </c>
      <c r="L35" s="1" t="s">
        <v>95</v>
      </c>
      <c r="M35" s="1" t="s">
        <v>96</v>
      </c>
      <c r="N35" s="1" t="s">
        <v>145</v>
      </c>
      <c r="O35" s="1" t="s">
        <v>146</v>
      </c>
      <c r="P35" s="1" t="s">
        <v>67</v>
      </c>
      <c r="Q35" s="1" t="s">
        <v>68</v>
      </c>
      <c r="R35" s="2">
        <v>10763.01</v>
      </c>
      <c r="S35" s="1" t="s">
        <v>86</v>
      </c>
      <c r="T35" s="50">
        <v>1.132369854173739E-5</v>
      </c>
      <c r="U35" s="16">
        <v>212.54374372972839</v>
      </c>
      <c r="V35" s="17">
        <v>31.881561559459257</v>
      </c>
      <c r="W35" s="17">
        <v>180.66218217026912</v>
      </c>
      <c r="X35" s="1" t="s">
        <v>4</v>
      </c>
    </row>
    <row r="36" spans="1:24" x14ac:dyDescent="0.25">
      <c r="A36" s="1" t="s">
        <v>53</v>
      </c>
      <c r="B36" s="1" t="s">
        <v>54</v>
      </c>
      <c r="C36" s="1" t="s">
        <v>93</v>
      </c>
      <c r="D36" s="1" t="s">
        <v>94</v>
      </c>
      <c r="E36" s="1" t="s">
        <v>57</v>
      </c>
      <c r="F36" s="1" t="s">
        <v>58</v>
      </c>
      <c r="G36" s="1" t="s">
        <v>59</v>
      </c>
      <c r="H36" s="1" t="s">
        <v>81</v>
      </c>
      <c r="I36" s="1" t="s">
        <v>5</v>
      </c>
      <c r="J36" s="1" t="s">
        <v>61</v>
      </c>
      <c r="K36" s="1" t="s">
        <v>62</v>
      </c>
      <c r="L36" s="1" t="s">
        <v>95</v>
      </c>
      <c r="M36" s="1" t="s">
        <v>96</v>
      </c>
      <c r="N36" s="1" t="s">
        <v>145</v>
      </c>
      <c r="O36" s="1" t="s">
        <v>146</v>
      </c>
      <c r="P36" s="1" t="s">
        <v>67</v>
      </c>
      <c r="Q36" s="1" t="s">
        <v>68</v>
      </c>
      <c r="R36" s="2">
        <v>133327.48000000001</v>
      </c>
      <c r="S36" s="1" t="s">
        <v>86</v>
      </c>
      <c r="T36" s="50">
        <v>1.4027304544449192E-4</v>
      </c>
      <c r="U36" s="16">
        <v>2632.8993228892741</v>
      </c>
      <c r="V36" s="17">
        <v>394.93489843339108</v>
      </c>
      <c r="W36" s="17">
        <v>2237.9644244558831</v>
      </c>
      <c r="X36" s="1" t="s">
        <v>4</v>
      </c>
    </row>
    <row r="37" spans="1:24" x14ac:dyDescent="0.25">
      <c r="A37" s="1" t="s">
        <v>53</v>
      </c>
      <c r="B37" s="1" t="s">
        <v>54</v>
      </c>
      <c r="C37" s="1" t="s">
        <v>143</v>
      </c>
      <c r="D37" s="1" t="s">
        <v>144</v>
      </c>
      <c r="E37" s="1" t="s">
        <v>57</v>
      </c>
      <c r="F37" s="1" t="s">
        <v>58</v>
      </c>
      <c r="G37" s="1" t="s">
        <v>59</v>
      </c>
      <c r="H37" s="1" t="s">
        <v>81</v>
      </c>
      <c r="I37" s="1" t="s">
        <v>5</v>
      </c>
      <c r="J37" s="1" t="s">
        <v>61</v>
      </c>
      <c r="K37" s="1" t="s">
        <v>62</v>
      </c>
      <c r="L37" s="1" t="s">
        <v>82</v>
      </c>
      <c r="M37" s="1" t="s">
        <v>83</v>
      </c>
      <c r="N37" s="1" t="s">
        <v>84</v>
      </c>
      <c r="O37" s="1" t="s">
        <v>85</v>
      </c>
      <c r="P37" s="1" t="s">
        <v>67</v>
      </c>
      <c r="Q37" s="1" t="s">
        <v>68</v>
      </c>
      <c r="R37" s="2">
        <v>33667.25</v>
      </c>
      <c r="S37" s="1" t="s">
        <v>86</v>
      </c>
      <c r="T37" s="50">
        <v>3.542111265615363E-5</v>
      </c>
      <c r="U37" s="16">
        <v>664.84778478183125</v>
      </c>
      <c r="V37" s="17">
        <v>99.727167717274682</v>
      </c>
      <c r="W37" s="17">
        <v>565.12061706455654</v>
      </c>
      <c r="X37" s="1" t="s">
        <v>4</v>
      </c>
    </row>
    <row r="38" spans="1:24" x14ac:dyDescent="0.25">
      <c r="A38" s="1" t="s">
        <v>53</v>
      </c>
      <c r="B38" s="1" t="s">
        <v>54</v>
      </c>
      <c r="C38" s="1" t="s">
        <v>103</v>
      </c>
      <c r="D38" s="1" t="s">
        <v>104</v>
      </c>
      <c r="E38" s="1" t="s">
        <v>57</v>
      </c>
      <c r="F38" s="1" t="s">
        <v>58</v>
      </c>
      <c r="G38" s="1" t="s">
        <v>59</v>
      </c>
      <c r="H38" s="1" t="s">
        <v>81</v>
      </c>
      <c r="I38" s="1" t="s">
        <v>5</v>
      </c>
      <c r="J38" s="1" t="s">
        <v>61</v>
      </c>
      <c r="K38" s="1" t="s">
        <v>62</v>
      </c>
      <c r="L38" s="1" t="s">
        <v>95</v>
      </c>
      <c r="M38" s="1" t="s">
        <v>96</v>
      </c>
      <c r="N38" s="1" t="s">
        <v>113</v>
      </c>
      <c r="O38" s="1" t="s">
        <v>114</v>
      </c>
      <c r="P38" s="1" t="s">
        <v>67</v>
      </c>
      <c r="Q38" s="1" t="s">
        <v>68</v>
      </c>
      <c r="R38" s="2">
        <v>136641.69</v>
      </c>
      <c r="S38" s="1" t="s">
        <v>86</v>
      </c>
      <c r="T38" s="50">
        <v>1.4375990599223938E-4</v>
      </c>
      <c r="U38" s="16">
        <v>2698.3470555315835</v>
      </c>
      <c r="V38" s="17">
        <v>404.75205832973751</v>
      </c>
      <c r="W38" s="17">
        <v>2293.5949972018457</v>
      </c>
      <c r="X38" s="1" t="s">
        <v>4</v>
      </c>
    </row>
    <row r="39" spans="1:24" x14ac:dyDescent="0.25">
      <c r="A39" s="1" t="s">
        <v>53</v>
      </c>
      <c r="B39" s="1" t="s">
        <v>54</v>
      </c>
      <c r="C39" s="1" t="s">
        <v>103</v>
      </c>
      <c r="D39" s="1" t="s">
        <v>104</v>
      </c>
      <c r="E39" s="1" t="s">
        <v>57</v>
      </c>
      <c r="F39" s="1" t="s">
        <v>58</v>
      </c>
      <c r="G39" s="1" t="s">
        <v>59</v>
      </c>
      <c r="H39" s="1" t="s">
        <v>81</v>
      </c>
      <c r="I39" s="1" t="s">
        <v>5</v>
      </c>
      <c r="J39" s="1" t="s">
        <v>61</v>
      </c>
      <c r="K39" s="1" t="s">
        <v>62</v>
      </c>
      <c r="L39" s="1" t="s">
        <v>63</v>
      </c>
      <c r="M39" s="1" t="s">
        <v>64</v>
      </c>
      <c r="N39" s="1" t="s">
        <v>147</v>
      </c>
      <c r="O39" s="1" t="s">
        <v>148</v>
      </c>
      <c r="P39" s="1" t="s">
        <v>67</v>
      </c>
      <c r="Q39" s="1" t="s">
        <v>68</v>
      </c>
      <c r="R39" s="2">
        <v>23519.48</v>
      </c>
      <c r="S39" s="1" t="s">
        <v>86</v>
      </c>
      <c r="T39" s="50">
        <v>2.4744704444056235E-5</v>
      </c>
      <c r="U39" s="16">
        <v>464.45356176167002</v>
      </c>
      <c r="V39" s="17">
        <v>69.668034264250494</v>
      </c>
      <c r="W39" s="17">
        <v>394.78552749741948</v>
      </c>
      <c r="X39" s="1" t="s">
        <v>4</v>
      </c>
    </row>
    <row r="40" spans="1:24" x14ac:dyDescent="0.25">
      <c r="A40" s="1" t="s">
        <v>53</v>
      </c>
      <c r="B40" s="1" t="s">
        <v>54</v>
      </c>
      <c r="C40" s="1" t="s">
        <v>103</v>
      </c>
      <c r="D40" s="1" t="s">
        <v>104</v>
      </c>
      <c r="E40" s="1" t="s">
        <v>57</v>
      </c>
      <c r="F40" s="1" t="s">
        <v>58</v>
      </c>
      <c r="G40" s="1" t="s">
        <v>59</v>
      </c>
      <c r="H40" s="1" t="s">
        <v>81</v>
      </c>
      <c r="I40" s="1" t="s">
        <v>5</v>
      </c>
      <c r="J40" s="1" t="s">
        <v>61</v>
      </c>
      <c r="K40" s="1" t="s">
        <v>62</v>
      </c>
      <c r="L40" s="1" t="s">
        <v>63</v>
      </c>
      <c r="M40" s="1" t="s">
        <v>64</v>
      </c>
      <c r="N40" s="1" t="s">
        <v>107</v>
      </c>
      <c r="O40" s="1" t="s">
        <v>108</v>
      </c>
      <c r="P40" s="1" t="s">
        <v>67</v>
      </c>
      <c r="Q40" s="1" t="s">
        <v>68</v>
      </c>
      <c r="R40" s="2">
        <v>93398.74</v>
      </c>
      <c r="S40" s="1" t="s">
        <v>86</v>
      </c>
      <c r="T40" s="50">
        <v>9.8264256554449878E-5</v>
      </c>
      <c r="U40" s="16">
        <v>1844.4020640359465</v>
      </c>
      <c r="V40" s="17">
        <v>276.66030960539194</v>
      </c>
      <c r="W40" s="17">
        <v>1567.7417544305545</v>
      </c>
      <c r="X40" s="1" t="s">
        <v>4</v>
      </c>
    </row>
    <row r="41" spans="1:24" x14ac:dyDescent="0.25">
      <c r="A41" s="1" t="s">
        <v>53</v>
      </c>
      <c r="B41" s="1" t="s">
        <v>54</v>
      </c>
      <c r="C41" s="1" t="s">
        <v>149</v>
      </c>
      <c r="D41" s="1" t="s">
        <v>150</v>
      </c>
      <c r="E41" s="1" t="s">
        <v>57</v>
      </c>
      <c r="F41" s="1" t="s">
        <v>58</v>
      </c>
      <c r="G41" s="1" t="s">
        <v>59</v>
      </c>
      <c r="H41" s="1" t="s">
        <v>81</v>
      </c>
      <c r="I41" s="1" t="s">
        <v>5</v>
      </c>
      <c r="J41" s="1" t="s">
        <v>61</v>
      </c>
      <c r="K41" s="1" t="s">
        <v>62</v>
      </c>
      <c r="L41" s="1" t="s">
        <v>82</v>
      </c>
      <c r="M41" s="1" t="s">
        <v>83</v>
      </c>
      <c r="N41" s="1" t="s">
        <v>84</v>
      </c>
      <c r="O41" s="1" t="s">
        <v>85</v>
      </c>
      <c r="P41" s="1" t="s">
        <v>67</v>
      </c>
      <c r="Q41" s="1" t="s">
        <v>68</v>
      </c>
      <c r="R41" s="2">
        <v>5064.8</v>
      </c>
      <c r="S41" s="1" t="s">
        <v>86</v>
      </c>
      <c r="T41" s="50">
        <v>5.3286458318064864E-6</v>
      </c>
      <c r="U41" s="16">
        <v>100.01770445649761</v>
      </c>
      <c r="V41" s="17">
        <v>15.002655668474642</v>
      </c>
      <c r="W41" s="17">
        <v>85.015048788022966</v>
      </c>
      <c r="X41" s="1" t="s">
        <v>4</v>
      </c>
    </row>
    <row r="42" spans="1:24" x14ac:dyDescent="0.25">
      <c r="A42" s="1" t="s">
        <v>53</v>
      </c>
      <c r="B42" s="1" t="s">
        <v>54</v>
      </c>
      <c r="C42" s="1" t="s">
        <v>111</v>
      </c>
      <c r="D42" s="1" t="s">
        <v>112</v>
      </c>
      <c r="E42" s="1" t="s">
        <v>57</v>
      </c>
      <c r="F42" s="1" t="s">
        <v>58</v>
      </c>
      <c r="G42" s="1" t="s">
        <v>59</v>
      </c>
      <c r="H42" s="1" t="s">
        <v>81</v>
      </c>
      <c r="I42" s="1" t="s">
        <v>5</v>
      </c>
      <c r="J42" s="1" t="s">
        <v>61</v>
      </c>
      <c r="K42" s="1" t="s">
        <v>62</v>
      </c>
      <c r="L42" s="1" t="s">
        <v>89</v>
      </c>
      <c r="M42" s="1" t="s">
        <v>90</v>
      </c>
      <c r="N42" s="1" t="s">
        <v>151</v>
      </c>
      <c r="O42" s="1" t="s">
        <v>152</v>
      </c>
      <c r="P42" s="1" t="s">
        <v>67</v>
      </c>
      <c r="Q42" s="1" t="s">
        <v>68</v>
      </c>
      <c r="R42" s="2">
        <v>1809.56</v>
      </c>
      <c r="S42" s="1" t="s">
        <v>86</v>
      </c>
      <c r="T42" s="50">
        <v>1.9038272688761145E-6</v>
      </c>
      <c r="U42" s="16">
        <v>35.734488484500829</v>
      </c>
      <c r="V42" s="17">
        <v>5.3601732726751239</v>
      </c>
      <c r="W42" s="17">
        <v>30.374315211825703</v>
      </c>
      <c r="X42" s="1" t="s">
        <v>4</v>
      </c>
    </row>
    <row r="43" spans="1:24" x14ac:dyDescent="0.25">
      <c r="A43" s="1" t="s">
        <v>53</v>
      </c>
      <c r="B43" s="1" t="s">
        <v>54</v>
      </c>
      <c r="C43" s="1" t="s">
        <v>149</v>
      </c>
      <c r="D43" s="1" t="s">
        <v>150</v>
      </c>
      <c r="E43" s="1" t="s">
        <v>57</v>
      </c>
      <c r="F43" s="1" t="s">
        <v>58</v>
      </c>
      <c r="G43" s="1" t="s">
        <v>59</v>
      </c>
      <c r="H43" s="1" t="s">
        <v>81</v>
      </c>
      <c r="I43" s="1" t="s">
        <v>5</v>
      </c>
      <c r="J43" s="1" t="s">
        <v>61</v>
      </c>
      <c r="K43" s="1" t="s">
        <v>62</v>
      </c>
      <c r="L43" s="1" t="s">
        <v>89</v>
      </c>
      <c r="M43" s="1" t="s">
        <v>90</v>
      </c>
      <c r="N43" s="1" t="s">
        <v>91</v>
      </c>
      <c r="O43" s="1" t="s">
        <v>92</v>
      </c>
      <c r="P43" s="1" t="s">
        <v>67</v>
      </c>
      <c r="Q43" s="1" t="s">
        <v>68</v>
      </c>
      <c r="R43" s="2">
        <v>415406.36</v>
      </c>
      <c r="S43" s="1" t="s">
        <v>86</v>
      </c>
      <c r="T43" s="50">
        <v>4.3704655045014701E-4</v>
      </c>
      <c r="U43" s="16">
        <v>8203.2835539072512</v>
      </c>
      <c r="V43" s="17">
        <v>1230.4925330860876</v>
      </c>
      <c r="W43" s="17">
        <v>6972.7910208211633</v>
      </c>
      <c r="X43" s="1" t="s">
        <v>4</v>
      </c>
    </row>
    <row r="44" spans="1:24" x14ac:dyDescent="0.25">
      <c r="A44" s="1" t="s">
        <v>53</v>
      </c>
      <c r="B44" s="1" t="s">
        <v>54</v>
      </c>
      <c r="C44" s="1" t="s">
        <v>143</v>
      </c>
      <c r="D44" s="1" t="s">
        <v>144</v>
      </c>
      <c r="E44" s="1" t="s">
        <v>57</v>
      </c>
      <c r="F44" s="1" t="s">
        <v>58</v>
      </c>
      <c r="G44" s="1" t="s">
        <v>59</v>
      </c>
      <c r="H44" s="1" t="s">
        <v>81</v>
      </c>
      <c r="I44" s="1" t="s">
        <v>5</v>
      </c>
      <c r="J44" s="1" t="s">
        <v>61</v>
      </c>
      <c r="K44" s="1" t="s">
        <v>62</v>
      </c>
      <c r="L44" s="1" t="s">
        <v>82</v>
      </c>
      <c r="M44" s="1" t="s">
        <v>83</v>
      </c>
      <c r="N44" s="1" t="s">
        <v>101</v>
      </c>
      <c r="O44" s="1" t="s">
        <v>102</v>
      </c>
      <c r="P44" s="1" t="s">
        <v>67</v>
      </c>
      <c r="Q44" s="1" t="s">
        <v>68</v>
      </c>
      <c r="R44" s="2">
        <v>92974.02</v>
      </c>
      <c r="S44" s="1" t="s">
        <v>86</v>
      </c>
      <c r="T44" s="50">
        <v>9.781741117897901E-5</v>
      </c>
      <c r="U44" s="16">
        <v>1836.0148583344846</v>
      </c>
      <c r="V44" s="17">
        <v>275.4022287501727</v>
      </c>
      <c r="W44" s="17">
        <v>1560.6126295843119</v>
      </c>
      <c r="X44" s="1" t="s">
        <v>4</v>
      </c>
    </row>
    <row r="45" spans="1:24" x14ac:dyDescent="0.25">
      <c r="A45" s="1" t="s">
        <v>53</v>
      </c>
      <c r="B45" s="1" t="s">
        <v>54</v>
      </c>
      <c r="C45" s="1" t="s">
        <v>93</v>
      </c>
      <c r="D45" s="1" t="s">
        <v>94</v>
      </c>
      <c r="E45" s="1" t="s">
        <v>57</v>
      </c>
      <c r="F45" s="1" t="s">
        <v>58</v>
      </c>
      <c r="G45" s="1" t="s">
        <v>59</v>
      </c>
      <c r="H45" s="1" t="s">
        <v>81</v>
      </c>
      <c r="I45" s="1" t="s">
        <v>5</v>
      </c>
      <c r="J45" s="1" t="s">
        <v>139</v>
      </c>
      <c r="K45" s="1" t="s">
        <v>140</v>
      </c>
      <c r="L45" s="1" t="s">
        <v>95</v>
      </c>
      <c r="M45" s="1" t="s">
        <v>96</v>
      </c>
      <c r="N45" s="1" t="s">
        <v>145</v>
      </c>
      <c r="O45" s="1" t="s">
        <v>146</v>
      </c>
      <c r="P45" s="1" t="s">
        <v>67</v>
      </c>
      <c r="Q45" s="1" t="s">
        <v>68</v>
      </c>
      <c r="R45" s="2">
        <v>15690.53</v>
      </c>
      <c r="S45" s="1" t="s">
        <v>86</v>
      </c>
      <c r="T45" s="50">
        <v>1.6507912905412777E-5</v>
      </c>
      <c r="U45" s="16">
        <v>309.85049603257966</v>
      </c>
      <c r="V45" s="17">
        <v>46.477574404886944</v>
      </c>
      <c r="W45" s="17">
        <v>263.37292162769268</v>
      </c>
      <c r="X45" s="1" t="s">
        <v>4</v>
      </c>
    </row>
    <row r="46" spans="1:24" x14ac:dyDescent="0.25">
      <c r="A46" s="1" t="s">
        <v>53</v>
      </c>
      <c r="B46" s="1" t="s">
        <v>54</v>
      </c>
      <c r="C46" s="1" t="s">
        <v>99</v>
      </c>
      <c r="D46" s="1" t="s">
        <v>100</v>
      </c>
      <c r="E46" s="1" t="s">
        <v>57</v>
      </c>
      <c r="F46" s="1" t="s">
        <v>58</v>
      </c>
      <c r="G46" s="1" t="s">
        <v>59</v>
      </c>
      <c r="H46" s="1" t="s">
        <v>81</v>
      </c>
      <c r="I46" s="1" t="s">
        <v>5</v>
      </c>
      <c r="J46" s="1" t="s">
        <v>61</v>
      </c>
      <c r="K46" s="1" t="s">
        <v>62</v>
      </c>
      <c r="L46" s="1" t="s">
        <v>95</v>
      </c>
      <c r="M46" s="1" t="s">
        <v>96</v>
      </c>
      <c r="N46" s="1" t="s">
        <v>125</v>
      </c>
      <c r="O46" s="1" t="s">
        <v>126</v>
      </c>
      <c r="P46" s="1" t="s">
        <v>67</v>
      </c>
      <c r="Q46" s="1" t="s">
        <v>68</v>
      </c>
      <c r="R46" s="2">
        <v>23471.260000000002</v>
      </c>
      <c r="S46" s="1" t="s">
        <v>86</v>
      </c>
      <c r="T46" s="50">
        <v>2.4693972470037574E-5</v>
      </c>
      <c r="U46" s="16">
        <v>463.501331918657</v>
      </c>
      <c r="V46" s="17">
        <v>69.525199787798542</v>
      </c>
      <c r="W46" s="17">
        <v>393.97613213085845</v>
      </c>
      <c r="X46" s="1" t="s">
        <v>4</v>
      </c>
    </row>
    <row r="47" spans="1:24" x14ac:dyDescent="0.25">
      <c r="A47" s="1" t="s">
        <v>53</v>
      </c>
      <c r="B47" s="1" t="s">
        <v>54</v>
      </c>
      <c r="C47" s="1" t="s">
        <v>99</v>
      </c>
      <c r="D47" s="1" t="s">
        <v>100</v>
      </c>
      <c r="E47" s="1" t="s">
        <v>57</v>
      </c>
      <c r="F47" s="1" t="s">
        <v>58</v>
      </c>
      <c r="G47" s="1" t="s">
        <v>59</v>
      </c>
      <c r="H47" s="1" t="s">
        <v>81</v>
      </c>
      <c r="I47" s="1" t="s">
        <v>5</v>
      </c>
      <c r="J47" s="1" t="s">
        <v>61</v>
      </c>
      <c r="K47" s="1" t="s">
        <v>62</v>
      </c>
      <c r="L47" s="1" t="s">
        <v>95</v>
      </c>
      <c r="M47" s="1" t="s">
        <v>96</v>
      </c>
      <c r="N47" s="1" t="s">
        <v>145</v>
      </c>
      <c r="O47" s="1" t="s">
        <v>146</v>
      </c>
      <c r="P47" s="1" t="s">
        <v>67</v>
      </c>
      <c r="Q47" s="1" t="s">
        <v>68</v>
      </c>
      <c r="R47" s="2">
        <v>8068.9800000000005</v>
      </c>
      <c r="S47" s="1" t="s">
        <v>86</v>
      </c>
      <c r="T47" s="50">
        <v>8.4893256681270529E-6</v>
      </c>
      <c r="U47" s="16">
        <v>159.34308499948469</v>
      </c>
      <c r="V47" s="17">
        <v>23.901462749922704</v>
      </c>
      <c r="W47" s="17">
        <v>135.44162224956199</v>
      </c>
      <c r="X47" s="1" t="s">
        <v>4</v>
      </c>
    </row>
    <row r="48" spans="1:24" x14ac:dyDescent="0.25">
      <c r="A48" s="1" t="s">
        <v>53</v>
      </c>
      <c r="B48" s="1" t="s">
        <v>54</v>
      </c>
      <c r="C48" s="1" t="s">
        <v>55</v>
      </c>
      <c r="D48" s="1" t="s">
        <v>56</v>
      </c>
      <c r="E48" s="1" t="s">
        <v>57</v>
      </c>
      <c r="F48" s="1" t="s">
        <v>58</v>
      </c>
      <c r="G48" s="1" t="s">
        <v>59</v>
      </c>
      <c r="H48" s="1" t="s">
        <v>81</v>
      </c>
      <c r="I48" s="1" t="s">
        <v>5</v>
      </c>
      <c r="J48" s="1" t="s">
        <v>61</v>
      </c>
      <c r="K48" s="1" t="s">
        <v>62</v>
      </c>
      <c r="L48" s="1" t="s">
        <v>82</v>
      </c>
      <c r="M48" s="1" t="s">
        <v>83</v>
      </c>
      <c r="N48" s="1" t="s">
        <v>84</v>
      </c>
      <c r="O48" s="1" t="s">
        <v>85</v>
      </c>
      <c r="P48" s="1" t="s">
        <v>67</v>
      </c>
      <c r="Q48" s="1" t="s">
        <v>68</v>
      </c>
      <c r="R48" s="2">
        <v>520332.05</v>
      </c>
      <c r="S48" s="1" t="s">
        <v>86</v>
      </c>
      <c r="T48" s="50">
        <v>5.4743824225790235E-4</v>
      </c>
      <c r="U48" s="16">
        <v>10275.315352263373</v>
      </c>
      <c r="V48" s="17">
        <v>1541.2973028395058</v>
      </c>
      <c r="W48" s="17">
        <v>8734.0180494238666</v>
      </c>
      <c r="X48" s="1" t="s">
        <v>4</v>
      </c>
    </row>
    <row r="49" spans="1:24" x14ac:dyDescent="0.25">
      <c r="A49" s="1" t="s">
        <v>53</v>
      </c>
      <c r="B49" s="1" t="s">
        <v>54</v>
      </c>
      <c r="C49" s="1" t="s">
        <v>70</v>
      </c>
      <c r="D49" s="1" t="s">
        <v>71</v>
      </c>
      <c r="E49" s="1" t="s">
        <v>57</v>
      </c>
      <c r="F49" s="1" t="s">
        <v>58</v>
      </c>
      <c r="G49" s="1" t="s">
        <v>59</v>
      </c>
      <c r="H49" s="1" t="s">
        <v>81</v>
      </c>
      <c r="I49" s="1" t="s">
        <v>5</v>
      </c>
      <c r="J49" s="1" t="s">
        <v>61</v>
      </c>
      <c r="K49" s="1" t="s">
        <v>62</v>
      </c>
      <c r="L49" s="1" t="s">
        <v>82</v>
      </c>
      <c r="M49" s="1" t="s">
        <v>83</v>
      </c>
      <c r="N49" s="1" t="s">
        <v>101</v>
      </c>
      <c r="O49" s="1" t="s">
        <v>102</v>
      </c>
      <c r="P49" s="1" t="s">
        <v>67</v>
      </c>
      <c r="Q49" s="1" t="s">
        <v>68</v>
      </c>
      <c r="R49" s="2">
        <v>348921.82</v>
      </c>
      <c r="S49" s="1" t="s">
        <v>86</v>
      </c>
      <c r="T49" s="50">
        <v>3.6709856297767593E-4</v>
      </c>
      <c r="U49" s="16">
        <v>6890.3726645046709</v>
      </c>
      <c r="V49" s="17">
        <v>1033.5558996757006</v>
      </c>
      <c r="W49" s="17">
        <v>5856.81676482897</v>
      </c>
      <c r="X49" s="1" t="s">
        <v>4</v>
      </c>
    </row>
    <row r="50" spans="1:24" x14ac:dyDescent="0.25">
      <c r="A50" s="1" t="s">
        <v>53</v>
      </c>
      <c r="B50" s="1" t="s">
        <v>54</v>
      </c>
      <c r="C50" s="1" t="s">
        <v>153</v>
      </c>
      <c r="D50" s="1" t="s">
        <v>154</v>
      </c>
      <c r="E50" s="1" t="s">
        <v>57</v>
      </c>
      <c r="F50" s="1" t="s">
        <v>58</v>
      </c>
      <c r="G50" s="1" t="s">
        <v>59</v>
      </c>
      <c r="H50" s="1" t="s">
        <v>81</v>
      </c>
      <c r="I50" s="1" t="s">
        <v>5</v>
      </c>
      <c r="J50" s="1" t="s">
        <v>61</v>
      </c>
      <c r="K50" s="1" t="s">
        <v>62</v>
      </c>
      <c r="L50" s="1" t="s">
        <v>82</v>
      </c>
      <c r="M50" s="1" t="s">
        <v>83</v>
      </c>
      <c r="N50" s="1" t="s">
        <v>84</v>
      </c>
      <c r="O50" s="1" t="s">
        <v>85</v>
      </c>
      <c r="P50" s="1" t="s">
        <v>67</v>
      </c>
      <c r="Q50" s="1" t="s">
        <v>68</v>
      </c>
      <c r="R50" s="2">
        <v>7012.34</v>
      </c>
      <c r="S50" s="1" t="s">
        <v>86</v>
      </c>
      <c r="T50" s="50">
        <v>7.3776410346331333E-6</v>
      </c>
      <c r="U50" s="16">
        <v>138.47696842293405</v>
      </c>
      <c r="V50" s="17">
        <v>20.771545263440107</v>
      </c>
      <c r="W50" s="17">
        <v>117.70542315949393</v>
      </c>
      <c r="X50" s="1" t="s">
        <v>4</v>
      </c>
    </row>
    <row r="51" spans="1:24" x14ac:dyDescent="0.25">
      <c r="A51" s="1" t="s">
        <v>53</v>
      </c>
      <c r="B51" s="1" t="s">
        <v>54</v>
      </c>
      <c r="C51" s="1" t="s">
        <v>155</v>
      </c>
      <c r="D51" s="1" t="s">
        <v>156</v>
      </c>
      <c r="E51" s="1" t="s">
        <v>57</v>
      </c>
      <c r="F51" s="1" t="s">
        <v>58</v>
      </c>
      <c r="G51" s="1" t="s">
        <v>59</v>
      </c>
      <c r="H51" s="1" t="s">
        <v>81</v>
      </c>
      <c r="I51" s="1" t="s">
        <v>5</v>
      </c>
      <c r="J51" s="1" t="s">
        <v>61</v>
      </c>
      <c r="K51" s="1" t="s">
        <v>62</v>
      </c>
      <c r="L51" s="1" t="s">
        <v>82</v>
      </c>
      <c r="M51" s="1" t="s">
        <v>83</v>
      </c>
      <c r="N51" s="1" t="s">
        <v>101</v>
      </c>
      <c r="O51" s="1" t="s">
        <v>102</v>
      </c>
      <c r="P51" s="1" t="s">
        <v>67</v>
      </c>
      <c r="Q51" s="1" t="s">
        <v>68</v>
      </c>
      <c r="R51" s="2">
        <v>46756.65</v>
      </c>
      <c r="S51" s="1" t="s">
        <v>86</v>
      </c>
      <c r="T51" s="50">
        <v>4.9192392223135114E-5</v>
      </c>
      <c r="U51" s="16">
        <v>923.3321752242731</v>
      </c>
      <c r="V51" s="17">
        <v>138.49982628364097</v>
      </c>
      <c r="W51" s="17">
        <v>784.83234894063207</v>
      </c>
      <c r="X51" s="1" t="s">
        <v>4</v>
      </c>
    </row>
    <row r="52" spans="1:24" x14ac:dyDescent="0.25">
      <c r="A52" s="1" t="s">
        <v>53</v>
      </c>
      <c r="B52" s="1" t="s">
        <v>54</v>
      </c>
      <c r="C52" s="1" t="s">
        <v>153</v>
      </c>
      <c r="D52" s="1" t="s">
        <v>154</v>
      </c>
      <c r="E52" s="1" t="s">
        <v>57</v>
      </c>
      <c r="F52" s="1" t="s">
        <v>58</v>
      </c>
      <c r="G52" s="1" t="s">
        <v>59</v>
      </c>
      <c r="H52" s="1" t="s">
        <v>81</v>
      </c>
      <c r="I52" s="1" t="s">
        <v>5</v>
      </c>
      <c r="J52" s="1" t="s">
        <v>61</v>
      </c>
      <c r="K52" s="1" t="s">
        <v>62</v>
      </c>
      <c r="L52" s="1" t="s">
        <v>89</v>
      </c>
      <c r="M52" s="1" t="s">
        <v>90</v>
      </c>
      <c r="N52" s="1" t="s">
        <v>91</v>
      </c>
      <c r="O52" s="1" t="s">
        <v>92</v>
      </c>
      <c r="P52" s="1" t="s">
        <v>67</v>
      </c>
      <c r="Q52" s="1" t="s">
        <v>68</v>
      </c>
      <c r="R52" s="2">
        <v>717791.6</v>
      </c>
      <c r="S52" s="1" t="s">
        <v>86</v>
      </c>
      <c r="T52" s="50">
        <v>7.5518425553737728E-4</v>
      </c>
      <c r="U52" s="16">
        <v>14174.66990012568</v>
      </c>
      <c r="V52" s="17">
        <v>2126.2004850188519</v>
      </c>
      <c r="W52" s="17">
        <v>12048.469415106827</v>
      </c>
      <c r="X52" s="1" t="s">
        <v>4</v>
      </c>
    </row>
    <row r="53" spans="1:24" x14ac:dyDescent="0.25">
      <c r="A53" s="1" t="s">
        <v>53</v>
      </c>
      <c r="B53" s="1" t="s">
        <v>54</v>
      </c>
      <c r="C53" s="1" t="s">
        <v>99</v>
      </c>
      <c r="D53" s="1" t="s">
        <v>100</v>
      </c>
      <c r="E53" s="1" t="s">
        <v>57</v>
      </c>
      <c r="F53" s="1" t="s">
        <v>58</v>
      </c>
      <c r="G53" s="1" t="s">
        <v>59</v>
      </c>
      <c r="H53" s="1" t="s">
        <v>81</v>
      </c>
      <c r="I53" s="1" t="s">
        <v>5</v>
      </c>
      <c r="J53" s="1" t="s">
        <v>61</v>
      </c>
      <c r="K53" s="1" t="s">
        <v>62</v>
      </c>
      <c r="L53" s="1" t="s">
        <v>63</v>
      </c>
      <c r="M53" s="1" t="s">
        <v>64</v>
      </c>
      <c r="N53" s="1" t="s">
        <v>157</v>
      </c>
      <c r="O53" s="1" t="s">
        <v>158</v>
      </c>
      <c r="P53" s="1" t="s">
        <v>67</v>
      </c>
      <c r="Q53" s="1" t="s">
        <v>68</v>
      </c>
      <c r="R53" s="2">
        <v>33167.61</v>
      </c>
      <c r="S53" s="1" t="s">
        <v>86</v>
      </c>
      <c r="T53" s="50">
        <v>3.4895444396122871E-5</v>
      </c>
      <c r="U53" s="16">
        <v>654.98108800117961</v>
      </c>
      <c r="V53" s="17">
        <v>98.247163200176942</v>
      </c>
      <c r="W53" s="17">
        <v>556.73392480100267</v>
      </c>
      <c r="X53" s="1" t="s">
        <v>4</v>
      </c>
    </row>
    <row r="54" spans="1:24" x14ac:dyDescent="0.25">
      <c r="A54" s="1" t="s">
        <v>53</v>
      </c>
      <c r="B54" s="1" t="s">
        <v>54</v>
      </c>
      <c r="C54" s="1" t="s">
        <v>123</v>
      </c>
      <c r="D54" s="1" t="s">
        <v>124</v>
      </c>
      <c r="E54" s="1" t="s">
        <v>57</v>
      </c>
      <c r="F54" s="1" t="s">
        <v>58</v>
      </c>
      <c r="G54" s="1" t="s">
        <v>59</v>
      </c>
      <c r="H54" s="1" t="s">
        <v>81</v>
      </c>
      <c r="I54" s="1" t="s">
        <v>5</v>
      </c>
      <c r="J54" s="1" t="s">
        <v>61</v>
      </c>
      <c r="K54" s="1" t="s">
        <v>62</v>
      </c>
      <c r="L54" s="1" t="s">
        <v>82</v>
      </c>
      <c r="M54" s="1" t="s">
        <v>83</v>
      </c>
      <c r="N54" s="1" t="s">
        <v>84</v>
      </c>
      <c r="O54" s="1" t="s">
        <v>85</v>
      </c>
      <c r="P54" s="1" t="s">
        <v>67</v>
      </c>
      <c r="Q54" s="1" t="s">
        <v>68</v>
      </c>
      <c r="R54" s="2">
        <v>151792.15</v>
      </c>
      <c r="S54" s="1" t="s">
        <v>86</v>
      </c>
      <c r="T54" s="50">
        <v>1.5969961447607898E-4</v>
      </c>
      <c r="U54" s="16">
        <v>2997.5324588367462</v>
      </c>
      <c r="V54" s="17">
        <v>449.62986882551189</v>
      </c>
      <c r="W54" s="17">
        <v>2547.9025900112342</v>
      </c>
      <c r="X54" s="1" t="s">
        <v>4</v>
      </c>
    </row>
    <row r="55" spans="1:24" x14ac:dyDescent="0.25">
      <c r="A55" s="1" t="s">
        <v>53</v>
      </c>
      <c r="B55" s="1" t="s">
        <v>54</v>
      </c>
      <c r="C55" s="1" t="s">
        <v>123</v>
      </c>
      <c r="D55" s="1" t="s">
        <v>124</v>
      </c>
      <c r="E55" s="1" t="s">
        <v>57</v>
      </c>
      <c r="F55" s="1" t="s">
        <v>58</v>
      </c>
      <c r="G55" s="1" t="s">
        <v>59</v>
      </c>
      <c r="H55" s="1" t="s">
        <v>81</v>
      </c>
      <c r="I55" s="1" t="s">
        <v>5</v>
      </c>
      <c r="J55" s="1" t="s">
        <v>61</v>
      </c>
      <c r="K55" s="1" t="s">
        <v>62</v>
      </c>
      <c r="L55" s="1" t="s">
        <v>82</v>
      </c>
      <c r="M55" s="1" t="s">
        <v>83</v>
      </c>
      <c r="N55" s="1" t="s">
        <v>101</v>
      </c>
      <c r="O55" s="1" t="s">
        <v>102</v>
      </c>
      <c r="P55" s="1" t="s">
        <v>67</v>
      </c>
      <c r="Q55" s="1" t="s">
        <v>68</v>
      </c>
      <c r="R55" s="2">
        <v>111292.85</v>
      </c>
      <c r="S55" s="1" t="s">
        <v>86</v>
      </c>
      <c r="T55" s="50">
        <v>1.1709054281755736E-4</v>
      </c>
      <c r="U55" s="16">
        <v>2197.7680025709446</v>
      </c>
      <c r="V55" s="17">
        <v>329.6652003856417</v>
      </c>
      <c r="W55" s="17">
        <v>1868.1028021853028</v>
      </c>
      <c r="X55" s="1" t="s">
        <v>4</v>
      </c>
    </row>
    <row r="56" spans="1:24" x14ac:dyDescent="0.25">
      <c r="A56" s="1" t="s">
        <v>53</v>
      </c>
      <c r="B56" s="1" t="s">
        <v>54</v>
      </c>
      <c r="C56" s="1" t="s">
        <v>87</v>
      </c>
      <c r="D56" s="1" t="s">
        <v>88</v>
      </c>
      <c r="E56" s="1" t="s">
        <v>57</v>
      </c>
      <c r="F56" s="1" t="s">
        <v>58</v>
      </c>
      <c r="G56" s="1" t="s">
        <v>59</v>
      </c>
      <c r="H56" s="1" t="s">
        <v>81</v>
      </c>
      <c r="I56" s="1" t="s">
        <v>5</v>
      </c>
      <c r="J56" s="1" t="s">
        <v>61</v>
      </c>
      <c r="K56" s="1" t="s">
        <v>62</v>
      </c>
      <c r="L56" s="1" t="s">
        <v>82</v>
      </c>
      <c r="M56" s="1" t="s">
        <v>83</v>
      </c>
      <c r="N56" s="1" t="s">
        <v>101</v>
      </c>
      <c r="O56" s="1" t="s">
        <v>102</v>
      </c>
      <c r="P56" s="1" t="s">
        <v>67</v>
      </c>
      <c r="Q56" s="1" t="s">
        <v>68</v>
      </c>
      <c r="R56" s="2">
        <v>173758.17</v>
      </c>
      <c r="S56" s="1" t="s">
        <v>86</v>
      </c>
      <c r="T56" s="50">
        <v>1.8280993293176884E-4</v>
      </c>
      <c r="U56" s="16">
        <v>3431.3088955066082</v>
      </c>
      <c r="V56" s="17">
        <v>514.69633432599119</v>
      </c>
      <c r="W56" s="17">
        <v>2916.6125611806169</v>
      </c>
      <c r="X56" s="1" t="s">
        <v>4</v>
      </c>
    </row>
    <row r="57" spans="1:24" x14ac:dyDescent="0.25">
      <c r="A57" s="1" t="s">
        <v>53</v>
      </c>
      <c r="B57" s="1" t="s">
        <v>54</v>
      </c>
      <c r="C57" s="1" t="s">
        <v>159</v>
      </c>
      <c r="D57" s="1" t="s">
        <v>160</v>
      </c>
      <c r="E57" s="1" t="s">
        <v>57</v>
      </c>
      <c r="F57" s="1" t="s">
        <v>58</v>
      </c>
      <c r="G57" s="1" t="s">
        <v>59</v>
      </c>
      <c r="H57" s="1" t="s">
        <v>81</v>
      </c>
      <c r="I57" s="1" t="s">
        <v>5</v>
      </c>
      <c r="J57" s="1" t="s">
        <v>61</v>
      </c>
      <c r="K57" s="1" t="s">
        <v>62</v>
      </c>
      <c r="L57" s="1" t="s">
        <v>95</v>
      </c>
      <c r="M57" s="1" t="s">
        <v>96</v>
      </c>
      <c r="N57" s="1" t="s">
        <v>125</v>
      </c>
      <c r="O57" s="1" t="s">
        <v>126</v>
      </c>
      <c r="P57" s="1" t="s">
        <v>67</v>
      </c>
      <c r="Q57" s="1" t="s">
        <v>68</v>
      </c>
      <c r="R57" s="2">
        <v>77164.53</v>
      </c>
      <c r="S57" s="1" t="s">
        <v>86</v>
      </c>
      <c r="T57" s="50">
        <v>8.1184341168023724E-5</v>
      </c>
      <c r="U57" s="16">
        <v>1523.8151863972009</v>
      </c>
      <c r="V57" s="17">
        <v>228.57227795958013</v>
      </c>
      <c r="W57" s="17">
        <v>1295.2429084376208</v>
      </c>
      <c r="X57" s="1" t="s">
        <v>4</v>
      </c>
    </row>
    <row r="58" spans="1:24" x14ac:dyDescent="0.25">
      <c r="A58" s="1" t="s">
        <v>53</v>
      </c>
      <c r="B58" s="1" t="s">
        <v>54</v>
      </c>
      <c r="C58" s="1" t="s">
        <v>111</v>
      </c>
      <c r="D58" s="1" t="s">
        <v>112</v>
      </c>
      <c r="E58" s="1" t="s">
        <v>57</v>
      </c>
      <c r="F58" s="1" t="s">
        <v>58</v>
      </c>
      <c r="G58" s="1" t="s">
        <v>59</v>
      </c>
      <c r="H58" s="1" t="s">
        <v>81</v>
      </c>
      <c r="I58" s="1" t="s">
        <v>5</v>
      </c>
      <c r="J58" s="1" t="s">
        <v>61</v>
      </c>
      <c r="K58" s="1" t="s">
        <v>62</v>
      </c>
      <c r="L58" s="1" t="s">
        <v>63</v>
      </c>
      <c r="M58" s="1" t="s">
        <v>64</v>
      </c>
      <c r="N58" s="1" t="s">
        <v>157</v>
      </c>
      <c r="O58" s="1" t="s">
        <v>158</v>
      </c>
      <c r="P58" s="1" t="s">
        <v>67</v>
      </c>
      <c r="Q58" s="1" t="s">
        <v>68</v>
      </c>
      <c r="R58" s="2">
        <v>27143.510000000002</v>
      </c>
      <c r="S58" s="1" t="s">
        <v>86</v>
      </c>
      <c r="T58" s="50">
        <v>2.8557524763484773E-5</v>
      </c>
      <c r="U58" s="16">
        <v>536.01949950481514</v>
      </c>
      <c r="V58" s="17">
        <v>80.402924925722274</v>
      </c>
      <c r="W58" s="17">
        <v>455.61657457909286</v>
      </c>
      <c r="X58" s="1" t="s">
        <v>4</v>
      </c>
    </row>
    <row r="59" spans="1:24" x14ac:dyDescent="0.25">
      <c r="A59" s="1" t="s">
        <v>53</v>
      </c>
      <c r="B59" s="1" t="s">
        <v>54</v>
      </c>
      <c r="C59" s="1" t="s">
        <v>111</v>
      </c>
      <c r="D59" s="1" t="s">
        <v>112</v>
      </c>
      <c r="E59" s="1" t="s">
        <v>57</v>
      </c>
      <c r="F59" s="1" t="s">
        <v>58</v>
      </c>
      <c r="G59" s="1" t="s">
        <v>59</v>
      </c>
      <c r="H59" s="1" t="s">
        <v>81</v>
      </c>
      <c r="I59" s="1" t="s">
        <v>5</v>
      </c>
      <c r="J59" s="1" t="s">
        <v>61</v>
      </c>
      <c r="K59" s="1" t="s">
        <v>62</v>
      </c>
      <c r="L59" s="1" t="s">
        <v>82</v>
      </c>
      <c r="M59" s="1" t="s">
        <v>83</v>
      </c>
      <c r="N59" s="1" t="s">
        <v>101</v>
      </c>
      <c r="O59" s="1" t="s">
        <v>102</v>
      </c>
      <c r="P59" s="1" t="s">
        <v>67</v>
      </c>
      <c r="Q59" s="1" t="s">
        <v>68</v>
      </c>
      <c r="R59" s="2">
        <v>1753948.44</v>
      </c>
      <c r="S59" s="1" t="s">
        <v>86</v>
      </c>
      <c r="T59" s="50">
        <v>1.8453186787256138E-3</v>
      </c>
      <c r="U59" s="16">
        <v>34636.292983702224</v>
      </c>
      <c r="V59" s="17">
        <v>5195.4439475553336</v>
      </c>
      <c r="W59" s="17">
        <v>29440.84903614689</v>
      </c>
      <c r="X59" s="1" t="s">
        <v>4</v>
      </c>
    </row>
    <row r="60" spans="1:24" x14ac:dyDescent="0.25">
      <c r="A60" s="1" t="s">
        <v>53</v>
      </c>
      <c r="B60" s="1" t="s">
        <v>54</v>
      </c>
      <c r="C60" s="1" t="s">
        <v>159</v>
      </c>
      <c r="D60" s="1" t="s">
        <v>160</v>
      </c>
      <c r="E60" s="1" t="s">
        <v>57</v>
      </c>
      <c r="F60" s="1" t="s">
        <v>58</v>
      </c>
      <c r="G60" s="1" t="s">
        <v>59</v>
      </c>
      <c r="H60" s="1" t="s">
        <v>81</v>
      </c>
      <c r="I60" s="1" t="s">
        <v>5</v>
      </c>
      <c r="J60" s="1" t="s">
        <v>61</v>
      </c>
      <c r="K60" s="1" t="s">
        <v>62</v>
      </c>
      <c r="L60" s="1" t="s">
        <v>63</v>
      </c>
      <c r="M60" s="1" t="s">
        <v>64</v>
      </c>
      <c r="N60" s="1" t="s">
        <v>119</v>
      </c>
      <c r="O60" s="1" t="s">
        <v>120</v>
      </c>
      <c r="P60" s="1" t="s">
        <v>67</v>
      </c>
      <c r="Q60" s="1" t="s">
        <v>68</v>
      </c>
      <c r="R60" s="2">
        <v>33690.590000000004</v>
      </c>
      <c r="S60" s="1" t="s">
        <v>86</v>
      </c>
      <c r="T60" s="50">
        <v>3.5445668530761589E-5</v>
      </c>
      <c r="U60" s="16">
        <v>665.3086940422196</v>
      </c>
      <c r="V60" s="17">
        <v>99.79630410633294</v>
      </c>
      <c r="W60" s="17">
        <v>565.51238993588663</v>
      </c>
      <c r="X60" s="1" t="s">
        <v>4</v>
      </c>
    </row>
    <row r="61" spans="1:24" x14ac:dyDescent="0.25">
      <c r="A61" s="1" t="s">
        <v>53</v>
      </c>
      <c r="B61" s="1" t="s">
        <v>54</v>
      </c>
      <c r="C61" s="1" t="s">
        <v>79</v>
      </c>
      <c r="D61" s="1" t="s">
        <v>80</v>
      </c>
      <c r="E61" s="1" t="s">
        <v>57</v>
      </c>
      <c r="F61" s="1" t="s">
        <v>58</v>
      </c>
      <c r="G61" s="1" t="s">
        <v>59</v>
      </c>
      <c r="H61" s="1" t="s">
        <v>81</v>
      </c>
      <c r="I61" s="1" t="s">
        <v>5</v>
      </c>
      <c r="J61" s="1" t="s">
        <v>61</v>
      </c>
      <c r="K61" s="1" t="s">
        <v>62</v>
      </c>
      <c r="L61" s="1" t="s">
        <v>95</v>
      </c>
      <c r="M61" s="1" t="s">
        <v>96</v>
      </c>
      <c r="N61" s="1" t="s">
        <v>145</v>
      </c>
      <c r="O61" s="1" t="s">
        <v>146</v>
      </c>
      <c r="P61" s="1" t="s">
        <v>67</v>
      </c>
      <c r="Q61" s="1" t="s">
        <v>68</v>
      </c>
      <c r="R61" s="2">
        <v>110826.37</v>
      </c>
      <c r="S61" s="1" t="s">
        <v>86</v>
      </c>
      <c r="T61" s="50">
        <v>1.1659976199548716E-4</v>
      </c>
      <c r="U61" s="16">
        <v>2188.5561365989679</v>
      </c>
      <c r="V61" s="17">
        <v>328.28342048984518</v>
      </c>
      <c r="W61" s="17">
        <v>1860.2727161091227</v>
      </c>
      <c r="X61" s="1" t="s">
        <v>4</v>
      </c>
    </row>
    <row r="62" spans="1:24" x14ac:dyDescent="0.25">
      <c r="A62" s="1" t="s">
        <v>53</v>
      </c>
      <c r="B62" s="1" t="s">
        <v>54</v>
      </c>
      <c r="C62" s="1" t="s">
        <v>103</v>
      </c>
      <c r="D62" s="1" t="s">
        <v>104</v>
      </c>
      <c r="E62" s="1" t="s">
        <v>57</v>
      </c>
      <c r="F62" s="1" t="s">
        <v>58</v>
      </c>
      <c r="G62" s="1" t="s">
        <v>59</v>
      </c>
      <c r="H62" s="1" t="s">
        <v>81</v>
      </c>
      <c r="I62" s="1" t="s">
        <v>5</v>
      </c>
      <c r="J62" s="1" t="s">
        <v>61</v>
      </c>
      <c r="K62" s="1" t="s">
        <v>62</v>
      </c>
      <c r="L62" s="1" t="s">
        <v>82</v>
      </c>
      <c r="M62" s="1" t="s">
        <v>83</v>
      </c>
      <c r="N62" s="1" t="s">
        <v>161</v>
      </c>
      <c r="O62" s="1" t="s">
        <v>162</v>
      </c>
      <c r="P62" s="1" t="s">
        <v>67</v>
      </c>
      <c r="Q62" s="1" t="s">
        <v>68</v>
      </c>
      <c r="R62" s="2">
        <v>114714.5</v>
      </c>
      <c r="S62" s="1" t="s">
        <v>86</v>
      </c>
      <c r="T62" s="50">
        <v>1.2069044034764752E-4</v>
      </c>
      <c r="U62" s="16">
        <v>2265.33741862954</v>
      </c>
      <c r="V62" s="17">
        <v>339.800612794431</v>
      </c>
      <c r="W62" s="17">
        <v>1925.5368058351089</v>
      </c>
      <c r="X62" s="1" t="s">
        <v>4</v>
      </c>
    </row>
    <row r="63" spans="1:24" x14ac:dyDescent="0.25">
      <c r="A63" s="1" t="s">
        <v>53</v>
      </c>
      <c r="B63" s="1" t="s">
        <v>54</v>
      </c>
      <c r="C63" s="1" t="s">
        <v>103</v>
      </c>
      <c r="D63" s="1" t="s">
        <v>104</v>
      </c>
      <c r="E63" s="1" t="s">
        <v>57</v>
      </c>
      <c r="F63" s="1" t="s">
        <v>58</v>
      </c>
      <c r="G63" s="1" t="s">
        <v>59</v>
      </c>
      <c r="H63" s="1" t="s">
        <v>81</v>
      </c>
      <c r="I63" s="1" t="s">
        <v>5</v>
      </c>
      <c r="J63" s="1" t="s">
        <v>61</v>
      </c>
      <c r="K63" s="1" t="s">
        <v>62</v>
      </c>
      <c r="L63" s="1" t="s">
        <v>82</v>
      </c>
      <c r="M63" s="1" t="s">
        <v>83</v>
      </c>
      <c r="N63" s="1" t="s">
        <v>84</v>
      </c>
      <c r="O63" s="1" t="s">
        <v>85</v>
      </c>
      <c r="P63" s="1" t="s">
        <v>67</v>
      </c>
      <c r="Q63" s="1" t="s">
        <v>68</v>
      </c>
      <c r="R63" s="2">
        <v>119323.45</v>
      </c>
      <c r="S63" s="1" t="s">
        <v>86</v>
      </c>
      <c r="T63" s="50">
        <v>1.2553948911689893E-4</v>
      </c>
      <c r="U63" s="16">
        <v>2356.3531742279397</v>
      </c>
      <c r="V63" s="17">
        <v>353.45297613419092</v>
      </c>
      <c r="W63" s="17">
        <v>2002.9001980937487</v>
      </c>
      <c r="X63" s="1" t="s">
        <v>4</v>
      </c>
    </row>
    <row r="64" spans="1:24" x14ac:dyDescent="0.25">
      <c r="A64" s="1" t="s">
        <v>53</v>
      </c>
      <c r="B64" s="1" t="s">
        <v>54</v>
      </c>
      <c r="C64" s="1" t="s">
        <v>103</v>
      </c>
      <c r="D64" s="1" t="s">
        <v>104</v>
      </c>
      <c r="E64" s="1" t="s">
        <v>57</v>
      </c>
      <c r="F64" s="1" t="s">
        <v>58</v>
      </c>
      <c r="G64" s="1" t="s">
        <v>59</v>
      </c>
      <c r="H64" s="1" t="s">
        <v>81</v>
      </c>
      <c r="I64" s="1" t="s">
        <v>5</v>
      </c>
      <c r="J64" s="1" t="s">
        <v>117</v>
      </c>
      <c r="K64" s="1" t="s">
        <v>118</v>
      </c>
      <c r="L64" s="1" t="s">
        <v>82</v>
      </c>
      <c r="M64" s="1" t="s">
        <v>83</v>
      </c>
      <c r="N64" s="1" t="s">
        <v>101</v>
      </c>
      <c r="O64" s="1" t="s">
        <v>102</v>
      </c>
      <c r="P64" s="1" t="s">
        <v>67</v>
      </c>
      <c r="Q64" s="1" t="s">
        <v>68</v>
      </c>
      <c r="R64" s="2">
        <v>1826.73</v>
      </c>
      <c r="S64" s="1" t="s">
        <v>86</v>
      </c>
      <c r="T64" s="50">
        <v>1.9218917233327797E-6</v>
      </c>
      <c r="U64" s="16">
        <v>36.07355497982504</v>
      </c>
      <c r="V64" s="17">
        <v>5.4110332469737559</v>
      </c>
      <c r="W64" s="17">
        <v>30.662521732851282</v>
      </c>
      <c r="X64" s="1" t="s">
        <v>4</v>
      </c>
    </row>
    <row r="65" spans="1:24" x14ac:dyDescent="0.25">
      <c r="A65" s="1" t="s">
        <v>53</v>
      </c>
      <c r="B65" s="1" t="s">
        <v>54</v>
      </c>
      <c r="C65" s="1" t="s">
        <v>109</v>
      </c>
      <c r="D65" s="1" t="s">
        <v>110</v>
      </c>
      <c r="E65" s="1" t="s">
        <v>57</v>
      </c>
      <c r="F65" s="1" t="s">
        <v>58</v>
      </c>
      <c r="G65" s="1" t="s">
        <v>59</v>
      </c>
      <c r="H65" s="1" t="s">
        <v>81</v>
      </c>
      <c r="I65" s="1" t="s">
        <v>5</v>
      </c>
      <c r="J65" s="1" t="s">
        <v>61</v>
      </c>
      <c r="K65" s="1" t="s">
        <v>62</v>
      </c>
      <c r="L65" s="1" t="s">
        <v>63</v>
      </c>
      <c r="M65" s="1" t="s">
        <v>64</v>
      </c>
      <c r="N65" s="1" t="s">
        <v>107</v>
      </c>
      <c r="O65" s="1" t="s">
        <v>108</v>
      </c>
      <c r="P65" s="1" t="s">
        <v>67</v>
      </c>
      <c r="Q65" s="1" t="s">
        <v>68</v>
      </c>
      <c r="R65" s="2">
        <v>17116.47</v>
      </c>
      <c r="S65" s="1" t="s">
        <v>86</v>
      </c>
      <c r="T65" s="50">
        <v>1.800813586335902E-5</v>
      </c>
      <c r="U65" s="16">
        <v>338.00940566231787</v>
      </c>
      <c r="V65" s="17">
        <v>50.701410849347681</v>
      </c>
      <c r="W65" s="17">
        <v>287.30799481297021</v>
      </c>
      <c r="X65" s="1" t="s">
        <v>4</v>
      </c>
    </row>
    <row r="66" spans="1:24" x14ac:dyDescent="0.25">
      <c r="A66" s="1" t="s">
        <v>53</v>
      </c>
      <c r="B66" s="1" t="s">
        <v>54</v>
      </c>
      <c r="C66" s="1" t="s">
        <v>159</v>
      </c>
      <c r="D66" s="1" t="s">
        <v>160</v>
      </c>
      <c r="E66" s="1" t="s">
        <v>57</v>
      </c>
      <c r="F66" s="1" t="s">
        <v>58</v>
      </c>
      <c r="G66" s="1" t="s">
        <v>59</v>
      </c>
      <c r="H66" s="1" t="s">
        <v>81</v>
      </c>
      <c r="I66" s="1" t="s">
        <v>5</v>
      </c>
      <c r="J66" s="1" t="s">
        <v>61</v>
      </c>
      <c r="K66" s="1" t="s">
        <v>62</v>
      </c>
      <c r="L66" s="1" t="s">
        <v>95</v>
      </c>
      <c r="M66" s="1" t="s">
        <v>96</v>
      </c>
      <c r="N66" s="1" t="s">
        <v>97</v>
      </c>
      <c r="O66" s="1" t="s">
        <v>98</v>
      </c>
      <c r="P66" s="1" t="s">
        <v>67</v>
      </c>
      <c r="Q66" s="1" t="s">
        <v>68</v>
      </c>
      <c r="R66" s="2">
        <v>60480.12</v>
      </c>
      <c r="S66" s="1" t="s">
        <v>86</v>
      </c>
      <c r="T66" s="50">
        <v>6.3630773050299337E-5</v>
      </c>
      <c r="U66" s="16">
        <v>1194.3379339072637</v>
      </c>
      <c r="V66" s="17">
        <v>179.15069008608955</v>
      </c>
      <c r="W66" s="17">
        <v>1015.1872438211741</v>
      </c>
      <c r="X66" s="1" t="s">
        <v>4</v>
      </c>
    </row>
    <row r="67" spans="1:24" x14ac:dyDescent="0.25">
      <c r="A67" s="1" t="s">
        <v>53</v>
      </c>
      <c r="B67" s="1" t="s">
        <v>54</v>
      </c>
      <c r="C67" s="1" t="s">
        <v>111</v>
      </c>
      <c r="D67" s="1" t="s">
        <v>112</v>
      </c>
      <c r="E67" s="1" t="s">
        <v>57</v>
      </c>
      <c r="F67" s="1" t="s">
        <v>58</v>
      </c>
      <c r="G67" s="1" t="s">
        <v>59</v>
      </c>
      <c r="H67" s="1" t="s">
        <v>81</v>
      </c>
      <c r="I67" s="1" t="s">
        <v>5</v>
      </c>
      <c r="J67" s="1" t="s">
        <v>163</v>
      </c>
      <c r="K67" s="1" t="s">
        <v>164</v>
      </c>
      <c r="L67" s="1" t="s">
        <v>127</v>
      </c>
      <c r="M67" s="1" t="s">
        <v>128</v>
      </c>
      <c r="N67" s="1" t="s">
        <v>165</v>
      </c>
      <c r="O67" s="1" t="s">
        <v>166</v>
      </c>
      <c r="P67" s="1" t="s">
        <v>67</v>
      </c>
      <c r="Q67" s="1" t="s">
        <v>68</v>
      </c>
      <c r="R67" s="2">
        <v>208.29</v>
      </c>
      <c r="S67" s="1" t="s">
        <v>86</v>
      </c>
      <c r="T67" s="50">
        <v>2.191406650424445E-7</v>
      </c>
      <c r="U67" s="16">
        <v>4.1132300705346481</v>
      </c>
      <c r="V67" s="17">
        <v>0.61698451058019721</v>
      </c>
      <c r="W67" s="17">
        <v>3.4962455599544509</v>
      </c>
      <c r="X67" s="1" t="s">
        <v>4</v>
      </c>
    </row>
    <row r="68" spans="1:24" x14ac:dyDescent="0.25">
      <c r="A68" s="1" t="s">
        <v>53</v>
      </c>
      <c r="B68" s="1" t="s">
        <v>54</v>
      </c>
      <c r="C68" s="1" t="s">
        <v>103</v>
      </c>
      <c r="D68" s="1" t="s">
        <v>104</v>
      </c>
      <c r="E68" s="1" t="s">
        <v>57</v>
      </c>
      <c r="F68" s="1" t="s">
        <v>58</v>
      </c>
      <c r="G68" s="1" t="s">
        <v>59</v>
      </c>
      <c r="H68" s="1" t="s">
        <v>81</v>
      </c>
      <c r="I68" s="1" t="s">
        <v>5</v>
      </c>
      <c r="J68" s="1" t="s">
        <v>61</v>
      </c>
      <c r="K68" s="1" t="s">
        <v>62</v>
      </c>
      <c r="L68" s="1" t="s">
        <v>82</v>
      </c>
      <c r="M68" s="1" t="s">
        <v>83</v>
      </c>
      <c r="N68" s="1" t="s">
        <v>101</v>
      </c>
      <c r="O68" s="1" t="s">
        <v>102</v>
      </c>
      <c r="P68" s="1" t="s">
        <v>67</v>
      </c>
      <c r="Q68" s="1" t="s">
        <v>68</v>
      </c>
      <c r="R68" s="2">
        <v>362835.15</v>
      </c>
      <c r="S68" s="1" t="s">
        <v>86</v>
      </c>
      <c r="T68" s="50">
        <v>3.8173669437695099E-4</v>
      </c>
      <c r="U68" s="16">
        <v>7165.1277047719523</v>
      </c>
      <c r="V68" s="17">
        <v>1074.7691557157927</v>
      </c>
      <c r="W68" s="17">
        <v>6090.3585490561591</v>
      </c>
      <c r="X68" s="1" t="s">
        <v>4</v>
      </c>
    </row>
    <row r="69" spans="1:24" x14ac:dyDescent="0.25">
      <c r="A69" s="1" t="s">
        <v>53</v>
      </c>
      <c r="B69" s="1" t="s">
        <v>54</v>
      </c>
      <c r="C69" s="1" t="s">
        <v>109</v>
      </c>
      <c r="D69" s="1" t="s">
        <v>110</v>
      </c>
      <c r="E69" s="1" t="s">
        <v>57</v>
      </c>
      <c r="F69" s="1" t="s">
        <v>58</v>
      </c>
      <c r="G69" s="1" t="s">
        <v>59</v>
      </c>
      <c r="H69" s="1" t="s">
        <v>81</v>
      </c>
      <c r="I69" s="1" t="s">
        <v>5</v>
      </c>
      <c r="J69" s="1" t="s">
        <v>61</v>
      </c>
      <c r="K69" s="1" t="s">
        <v>62</v>
      </c>
      <c r="L69" s="1" t="s">
        <v>82</v>
      </c>
      <c r="M69" s="1" t="s">
        <v>83</v>
      </c>
      <c r="N69" s="1" t="s">
        <v>84</v>
      </c>
      <c r="O69" s="1" t="s">
        <v>85</v>
      </c>
      <c r="P69" s="1" t="s">
        <v>67</v>
      </c>
      <c r="Q69" s="1" t="s">
        <v>68</v>
      </c>
      <c r="R69" s="2">
        <v>49810.15</v>
      </c>
      <c r="S69" s="1" t="s">
        <v>86</v>
      </c>
      <c r="T69" s="50">
        <v>5.2404961336904879E-5</v>
      </c>
      <c r="U69" s="16">
        <v>983.63150798329923</v>
      </c>
      <c r="V69" s="17">
        <v>147.54472619749487</v>
      </c>
      <c r="W69" s="17">
        <v>836.08678178580431</v>
      </c>
      <c r="X69" s="1" t="s">
        <v>4</v>
      </c>
    </row>
    <row r="70" spans="1:24" x14ac:dyDescent="0.25">
      <c r="A70" s="1" t="s">
        <v>53</v>
      </c>
      <c r="B70" s="1" t="s">
        <v>54</v>
      </c>
      <c r="C70" s="1" t="s">
        <v>55</v>
      </c>
      <c r="D70" s="1" t="s">
        <v>56</v>
      </c>
      <c r="E70" s="1" t="s">
        <v>57</v>
      </c>
      <c r="F70" s="1" t="s">
        <v>58</v>
      </c>
      <c r="G70" s="1" t="s">
        <v>59</v>
      </c>
      <c r="H70" s="1" t="s">
        <v>81</v>
      </c>
      <c r="I70" s="1" t="s">
        <v>5</v>
      </c>
      <c r="J70" s="1" t="s">
        <v>61</v>
      </c>
      <c r="K70" s="1" t="s">
        <v>62</v>
      </c>
      <c r="L70" s="1" t="s">
        <v>89</v>
      </c>
      <c r="M70" s="1" t="s">
        <v>90</v>
      </c>
      <c r="N70" s="1" t="s">
        <v>91</v>
      </c>
      <c r="O70" s="1" t="s">
        <v>92</v>
      </c>
      <c r="P70" s="1" t="s">
        <v>67</v>
      </c>
      <c r="Q70" s="1" t="s">
        <v>68</v>
      </c>
      <c r="R70" s="2">
        <v>127651.58</v>
      </c>
      <c r="S70" s="1" t="s">
        <v>86</v>
      </c>
      <c r="T70" s="50">
        <v>1.3430146495232038E-4</v>
      </c>
      <c r="U70" s="16">
        <v>2520.8138528362347</v>
      </c>
      <c r="V70" s="17">
        <v>378.12207792543518</v>
      </c>
      <c r="W70" s="17">
        <v>2142.6917749107993</v>
      </c>
      <c r="X70" s="1" t="s">
        <v>4</v>
      </c>
    </row>
    <row r="71" spans="1:24" x14ac:dyDescent="0.25">
      <c r="A71" s="1" t="s">
        <v>53</v>
      </c>
      <c r="B71" s="1" t="s">
        <v>54</v>
      </c>
      <c r="C71" s="1" t="s">
        <v>93</v>
      </c>
      <c r="D71" s="1" t="s">
        <v>94</v>
      </c>
      <c r="E71" s="1" t="s">
        <v>57</v>
      </c>
      <c r="F71" s="1" t="s">
        <v>58</v>
      </c>
      <c r="G71" s="1" t="s">
        <v>59</v>
      </c>
      <c r="H71" s="1" t="s">
        <v>81</v>
      </c>
      <c r="I71" s="1" t="s">
        <v>5</v>
      </c>
      <c r="J71" s="1" t="s">
        <v>61</v>
      </c>
      <c r="K71" s="1" t="s">
        <v>62</v>
      </c>
      <c r="L71" s="1" t="s">
        <v>63</v>
      </c>
      <c r="M71" s="1" t="s">
        <v>64</v>
      </c>
      <c r="N71" s="1" t="s">
        <v>119</v>
      </c>
      <c r="O71" s="1" t="s">
        <v>120</v>
      </c>
      <c r="P71" s="1" t="s">
        <v>67</v>
      </c>
      <c r="Q71" s="1" t="s">
        <v>68</v>
      </c>
      <c r="R71" s="2">
        <v>203235.95</v>
      </c>
      <c r="S71" s="1" t="s">
        <v>86</v>
      </c>
      <c r="T71" s="50">
        <v>2.1382332922143646E-4</v>
      </c>
      <c r="U71" s="16">
        <v>4013.4246529054503</v>
      </c>
      <c r="V71" s="17">
        <v>602.0136979358175</v>
      </c>
      <c r="W71" s="17">
        <v>3411.4109549696327</v>
      </c>
      <c r="X71" s="1" t="s">
        <v>4</v>
      </c>
    </row>
    <row r="72" spans="1:24" x14ac:dyDescent="0.25">
      <c r="A72" s="1" t="s">
        <v>53</v>
      </c>
      <c r="B72" s="1" t="s">
        <v>54</v>
      </c>
      <c r="C72" s="1" t="s">
        <v>149</v>
      </c>
      <c r="D72" s="1" t="s">
        <v>150</v>
      </c>
      <c r="E72" s="1" t="s">
        <v>57</v>
      </c>
      <c r="F72" s="1" t="s">
        <v>58</v>
      </c>
      <c r="G72" s="1" t="s">
        <v>59</v>
      </c>
      <c r="H72" s="1" t="s">
        <v>81</v>
      </c>
      <c r="I72" s="1" t="s">
        <v>5</v>
      </c>
      <c r="J72" s="1" t="s">
        <v>61</v>
      </c>
      <c r="K72" s="1" t="s">
        <v>62</v>
      </c>
      <c r="L72" s="1" t="s">
        <v>89</v>
      </c>
      <c r="M72" s="1" t="s">
        <v>90</v>
      </c>
      <c r="N72" s="1" t="s">
        <v>151</v>
      </c>
      <c r="O72" s="1" t="s">
        <v>152</v>
      </c>
      <c r="P72" s="1" t="s">
        <v>67</v>
      </c>
      <c r="Q72" s="1" t="s">
        <v>68</v>
      </c>
      <c r="R72" s="2">
        <v>17921.3</v>
      </c>
      <c r="S72" s="1" t="s">
        <v>86</v>
      </c>
      <c r="T72" s="50">
        <v>1.8854892699722313E-5</v>
      </c>
      <c r="U72" s="16">
        <v>353.90287610097744</v>
      </c>
      <c r="V72" s="17">
        <v>53.085431415146616</v>
      </c>
      <c r="W72" s="17">
        <v>300.81744468583082</v>
      </c>
      <c r="X72" s="1" t="s">
        <v>4</v>
      </c>
    </row>
    <row r="73" spans="1:24" x14ac:dyDescent="0.25">
      <c r="A73" s="1" t="s">
        <v>53</v>
      </c>
      <c r="B73" s="1" t="s">
        <v>54</v>
      </c>
      <c r="C73" s="1" t="s">
        <v>141</v>
      </c>
      <c r="D73" s="1" t="s">
        <v>142</v>
      </c>
      <c r="E73" s="1" t="s">
        <v>57</v>
      </c>
      <c r="F73" s="1" t="s">
        <v>58</v>
      </c>
      <c r="G73" s="1" t="s">
        <v>59</v>
      </c>
      <c r="H73" s="1" t="s">
        <v>81</v>
      </c>
      <c r="I73" s="1" t="s">
        <v>5</v>
      </c>
      <c r="J73" s="1" t="s">
        <v>61</v>
      </c>
      <c r="K73" s="1" t="s">
        <v>62</v>
      </c>
      <c r="L73" s="1" t="s">
        <v>89</v>
      </c>
      <c r="M73" s="1" t="s">
        <v>90</v>
      </c>
      <c r="N73" s="1" t="s">
        <v>91</v>
      </c>
      <c r="O73" s="1" t="s">
        <v>92</v>
      </c>
      <c r="P73" s="1" t="s">
        <v>67</v>
      </c>
      <c r="Q73" s="1" t="s">
        <v>68</v>
      </c>
      <c r="R73" s="2">
        <v>8050.6900000000005</v>
      </c>
      <c r="S73" s="1" t="s">
        <v>86</v>
      </c>
      <c r="T73" s="50">
        <v>8.470082868359295E-6</v>
      </c>
      <c r="U73" s="16">
        <v>158.98190117889763</v>
      </c>
      <c r="V73" s="17">
        <v>23.847285176834642</v>
      </c>
      <c r="W73" s="17">
        <v>135.13461600206298</v>
      </c>
      <c r="X73" s="1" t="s">
        <v>4</v>
      </c>
    </row>
    <row r="74" spans="1:24" x14ac:dyDescent="0.25">
      <c r="A74" s="1" t="s">
        <v>53</v>
      </c>
      <c r="B74" s="1" t="s">
        <v>54</v>
      </c>
      <c r="C74" s="1" t="s">
        <v>123</v>
      </c>
      <c r="D74" s="1" t="s">
        <v>124</v>
      </c>
      <c r="E74" s="1" t="s">
        <v>57</v>
      </c>
      <c r="F74" s="1" t="s">
        <v>58</v>
      </c>
      <c r="G74" s="1" t="s">
        <v>59</v>
      </c>
      <c r="H74" s="1" t="s">
        <v>81</v>
      </c>
      <c r="I74" s="1" t="s">
        <v>5</v>
      </c>
      <c r="J74" s="1" t="s">
        <v>61</v>
      </c>
      <c r="K74" s="1" t="s">
        <v>62</v>
      </c>
      <c r="L74" s="1" t="s">
        <v>63</v>
      </c>
      <c r="M74" s="1" t="s">
        <v>64</v>
      </c>
      <c r="N74" s="1" t="s">
        <v>107</v>
      </c>
      <c r="O74" s="1" t="s">
        <v>108</v>
      </c>
      <c r="P74" s="1" t="s">
        <v>67</v>
      </c>
      <c r="Q74" s="1" t="s">
        <v>68</v>
      </c>
      <c r="R74" s="2">
        <v>73796.850000000006</v>
      </c>
      <c r="S74" s="1" t="s">
        <v>86</v>
      </c>
      <c r="T74" s="50">
        <v>7.7641225152611857E-5</v>
      </c>
      <c r="U74" s="16">
        <v>1457.311548949709</v>
      </c>
      <c r="V74" s="17">
        <v>218.59673234245636</v>
      </c>
      <c r="W74" s="17">
        <v>1238.7148166072527</v>
      </c>
      <c r="X74" s="1" t="s">
        <v>4</v>
      </c>
    </row>
    <row r="75" spans="1:24" x14ac:dyDescent="0.25">
      <c r="A75" s="1" t="s">
        <v>53</v>
      </c>
      <c r="B75" s="1" t="s">
        <v>54</v>
      </c>
      <c r="C75" s="1" t="s">
        <v>99</v>
      </c>
      <c r="D75" s="1" t="s">
        <v>100</v>
      </c>
      <c r="E75" s="1" t="s">
        <v>57</v>
      </c>
      <c r="F75" s="1" t="s">
        <v>58</v>
      </c>
      <c r="G75" s="1" t="s">
        <v>59</v>
      </c>
      <c r="H75" s="1" t="s">
        <v>81</v>
      </c>
      <c r="I75" s="1" t="s">
        <v>5</v>
      </c>
      <c r="J75" s="1" t="s">
        <v>61</v>
      </c>
      <c r="K75" s="1" t="s">
        <v>62</v>
      </c>
      <c r="L75" s="1" t="s">
        <v>89</v>
      </c>
      <c r="M75" s="1" t="s">
        <v>90</v>
      </c>
      <c r="N75" s="1" t="s">
        <v>167</v>
      </c>
      <c r="O75" s="1" t="s">
        <v>168</v>
      </c>
      <c r="P75" s="1" t="s">
        <v>67</v>
      </c>
      <c r="Q75" s="1" t="s">
        <v>68</v>
      </c>
      <c r="R75" s="2">
        <v>157042.43</v>
      </c>
      <c r="S75" s="1" t="s">
        <v>86</v>
      </c>
      <c r="T75" s="50">
        <v>1.6522340270815468E-4</v>
      </c>
      <c r="U75" s="16">
        <v>3101.2129503376664</v>
      </c>
      <c r="V75" s="17">
        <v>465.18194255064992</v>
      </c>
      <c r="W75" s="17">
        <v>2636.0310077870163</v>
      </c>
      <c r="X75" s="1" t="s">
        <v>4</v>
      </c>
    </row>
    <row r="76" spans="1:24" x14ac:dyDescent="0.25">
      <c r="A76" s="1" t="s">
        <v>53</v>
      </c>
      <c r="B76" s="1" t="s">
        <v>54</v>
      </c>
      <c r="C76" s="1" t="s">
        <v>99</v>
      </c>
      <c r="D76" s="1" t="s">
        <v>100</v>
      </c>
      <c r="E76" s="1" t="s">
        <v>57</v>
      </c>
      <c r="F76" s="1" t="s">
        <v>58</v>
      </c>
      <c r="G76" s="1" t="s">
        <v>59</v>
      </c>
      <c r="H76" s="1" t="s">
        <v>81</v>
      </c>
      <c r="I76" s="1" t="s">
        <v>5</v>
      </c>
      <c r="J76" s="1" t="s">
        <v>61</v>
      </c>
      <c r="K76" s="1" t="s">
        <v>62</v>
      </c>
      <c r="L76" s="1" t="s">
        <v>82</v>
      </c>
      <c r="M76" s="1" t="s">
        <v>83</v>
      </c>
      <c r="N76" s="1" t="s">
        <v>84</v>
      </c>
      <c r="O76" s="1" t="s">
        <v>85</v>
      </c>
      <c r="P76" s="1" t="s">
        <v>67</v>
      </c>
      <c r="Q76" s="1" t="s">
        <v>68</v>
      </c>
      <c r="R76" s="2">
        <v>2353.38</v>
      </c>
      <c r="S76" s="1" t="s">
        <v>86</v>
      </c>
      <c r="T76" s="50">
        <v>2.4759770430533778E-6</v>
      </c>
      <c r="U76" s="16">
        <v>46.4736347563245</v>
      </c>
      <c r="V76" s="17">
        <v>6.9710452134486749</v>
      </c>
      <c r="W76" s="17">
        <v>39.502589542875825</v>
      </c>
      <c r="X76" s="1" t="s">
        <v>4</v>
      </c>
    </row>
    <row r="77" spans="1:24" x14ac:dyDescent="0.25">
      <c r="A77" s="1" t="s">
        <v>53</v>
      </c>
      <c r="B77" s="1" t="s">
        <v>54</v>
      </c>
      <c r="C77" s="1" t="s">
        <v>99</v>
      </c>
      <c r="D77" s="1" t="s">
        <v>100</v>
      </c>
      <c r="E77" s="1" t="s">
        <v>57</v>
      </c>
      <c r="F77" s="1" t="s">
        <v>58</v>
      </c>
      <c r="G77" s="1" t="s">
        <v>59</v>
      </c>
      <c r="H77" s="1" t="s">
        <v>81</v>
      </c>
      <c r="I77" s="1" t="s">
        <v>5</v>
      </c>
      <c r="J77" s="1" t="s">
        <v>61</v>
      </c>
      <c r="K77" s="1" t="s">
        <v>62</v>
      </c>
      <c r="L77" s="1" t="s">
        <v>82</v>
      </c>
      <c r="M77" s="1" t="s">
        <v>83</v>
      </c>
      <c r="N77" s="1" t="s">
        <v>161</v>
      </c>
      <c r="O77" s="1" t="s">
        <v>162</v>
      </c>
      <c r="P77" s="1" t="s">
        <v>67</v>
      </c>
      <c r="Q77" s="1" t="s">
        <v>68</v>
      </c>
      <c r="R77" s="2">
        <v>4595.99</v>
      </c>
      <c r="S77" s="1" t="s">
        <v>86</v>
      </c>
      <c r="T77" s="50">
        <v>4.8354136306516131E-6</v>
      </c>
      <c r="U77" s="16">
        <v>90.759826548929553</v>
      </c>
      <c r="V77" s="17">
        <v>13.613973982339433</v>
      </c>
      <c r="W77" s="17">
        <v>77.145852566590122</v>
      </c>
      <c r="X77" s="1" t="s">
        <v>4</v>
      </c>
    </row>
    <row r="78" spans="1:24" x14ac:dyDescent="0.25">
      <c r="A78" s="1" t="s">
        <v>53</v>
      </c>
      <c r="B78" s="1" t="s">
        <v>54</v>
      </c>
      <c r="C78" s="1" t="s">
        <v>99</v>
      </c>
      <c r="D78" s="1" t="s">
        <v>100</v>
      </c>
      <c r="E78" s="1" t="s">
        <v>57</v>
      </c>
      <c r="F78" s="1" t="s">
        <v>58</v>
      </c>
      <c r="G78" s="1" t="s">
        <v>59</v>
      </c>
      <c r="H78" s="1" t="s">
        <v>81</v>
      </c>
      <c r="I78" s="1" t="s">
        <v>5</v>
      </c>
      <c r="J78" s="1" t="s">
        <v>61</v>
      </c>
      <c r="K78" s="1" t="s">
        <v>62</v>
      </c>
      <c r="L78" s="1" t="s">
        <v>82</v>
      </c>
      <c r="M78" s="1" t="s">
        <v>83</v>
      </c>
      <c r="N78" s="1" t="s">
        <v>105</v>
      </c>
      <c r="O78" s="1" t="s">
        <v>106</v>
      </c>
      <c r="P78" s="1" t="s">
        <v>67</v>
      </c>
      <c r="Q78" s="1" t="s">
        <v>68</v>
      </c>
      <c r="R78" s="2">
        <v>93565.87</v>
      </c>
      <c r="S78" s="1" t="s">
        <v>86</v>
      </c>
      <c r="T78" s="50">
        <v>9.8440093029309651E-5</v>
      </c>
      <c r="U78" s="16">
        <v>1847.7024824030714</v>
      </c>
      <c r="V78" s="17">
        <v>277.15537236046072</v>
      </c>
      <c r="W78" s="17">
        <v>1570.5471100426107</v>
      </c>
      <c r="X78" s="1" t="s">
        <v>4</v>
      </c>
    </row>
    <row r="79" spans="1:24" x14ac:dyDescent="0.25">
      <c r="A79" s="1" t="s">
        <v>53</v>
      </c>
      <c r="B79" s="1" t="s">
        <v>54</v>
      </c>
      <c r="C79" s="1" t="s">
        <v>109</v>
      </c>
      <c r="D79" s="1" t="s">
        <v>110</v>
      </c>
      <c r="E79" s="1" t="s">
        <v>57</v>
      </c>
      <c r="F79" s="1" t="s">
        <v>58</v>
      </c>
      <c r="G79" s="1" t="s">
        <v>59</v>
      </c>
      <c r="H79" s="1" t="s">
        <v>81</v>
      </c>
      <c r="I79" s="1" t="s">
        <v>5</v>
      </c>
      <c r="J79" s="1" t="s">
        <v>61</v>
      </c>
      <c r="K79" s="1" t="s">
        <v>62</v>
      </c>
      <c r="L79" s="1" t="s">
        <v>89</v>
      </c>
      <c r="M79" s="1" t="s">
        <v>90</v>
      </c>
      <c r="N79" s="1" t="s">
        <v>91</v>
      </c>
      <c r="O79" s="1" t="s">
        <v>92</v>
      </c>
      <c r="P79" s="1" t="s">
        <v>67</v>
      </c>
      <c r="Q79" s="1" t="s">
        <v>68</v>
      </c>
      <c r="R79" s="2">
        <v>181532.26</v>
      </c>
      <c r="S79" s="1" t="s">
        <v>86</v>
      </c>
      <c r="T79" s="50">
        <v>1.909890065920493E-4</v>
      </c>
      <c r="U79" s="16">
        <v>3584.8286072500559</v>
      </c>
      <c r="V79" s="17">
        <v>537.72429108750839</v>
      </c>
      <c r="W79" s="17">
        <v>3047.1043161625475</v>
      </c>
      <c r="X79" s="1" t="s">
        <v>4</v>
      </c>
    </row>
    <row r="80" spans="1:24" x14ac:dyDescent="0.25">
      <c r="A80" s="1" t="s">
        <v>53</v>
      </c>
      <c r="B80" s="1" t="s">
        <v>54</v>
      </c>
      <c r="C80" s="1" t="s">
        <v>70</v>
      </c>
      <c r="D80" s="1" t="s">
        <v>71</v>
      </c>
      <c r="E80" s="1" t="s">
        <v>57</v>
      </c>
      <c r="F80" s="1" t="s">
        <v>58</v>
      </c>
      <c r="G80" s="1" t="s">
        <v>59</v>
      </c>
      <c r="H80" s="1" t="s">
        <v>81</v>
      </c>
      <c r="I80" s="1" t="s">
        <v>5</v>
      </c>
      <c r="J80" s="1" t="s">
        <v>61</v>
      </c>
      <c r="K80" s="1" t="s">
        <v>62</v>
      </c>
      <c r="L80" s="1" t="s">
        <v>89</v>
      </c>
      <c r="M80" s="1" t="s">
        <v>90</v>
      </c>
      <c r="N80" s="1" t="s">
        <v>91</v>
      </c>
      <c r="O80" s="1" t="s">
        <v>92</v>
      </c>
      <c r="P80" s="1" t="s">
        <v>67</v>
      </c>
      <c r="Q80" s="1" t="s">
        <v>68</v>
      </c>
      <c r="R80" s="2">
        <v>252847.77000000002</v>
      </c>
      <c r="S80" s="1" t="s">
        <v>86</v>
      </c>
      <c r="T80" s="50">
        <v>2.6601962874981544E-4</v>
      </c>
      <c r="U80" s="16">
        <v>4993.1396170321605</v>
      </c>
      <c r="V80" s="17">
        <v>748.97094255482409</v>
      </c>
      <c r="W80" s="17">
        <v>4244.168674477336</v>
      </c>
      <c r="X80" s="1" t="s">
        <v>4</v>
      </c>
    </row>
    <row r="81" spans="1:24" x14ac:dyDescent="0.25">
      <c r="A81" s="1" t="s">
        <v>53</v>
      </c>
      <c r="B81" s="1" t="s">
        <v>54</v>
      </c>
      <c r="C81" s="1" t="s">
        <v>169</v>
      </c>
      <c r="D81" s="1" t="s">
        <v>170</v>
      </c>
      <c r="E81" s="1" t="s">
        <v>57</v>
      </c>
      <c r="F81" s="1" t="s">
        <v>58</v>
      </c>
      <c r="G81" s="1" t="s">
        <v>59</v>
      </c>
      <c r="H81" s="1" t="s">
        <v>81</v>
      </c>
      <c r="I81" s="1" t="s">
        <v>5</v>
      </c>
      <c r="J81" s="1" t="s">
        <v>117</v>
      </c>
      <c r="K81" s="1" t="s">
        <v>118</v>
      </c>
      <c r="L81" s="1" t="s">
        <v>82</v>
      </c>
      <c r="M81" s="1" t="s">
        <v>83</v>
      </c>
      <c r="N81" s="1" t="s">
        <v>101</v>
      </c>
      <c r="O81" s="1" t="s">
        <v>102</v>
      </c>
      <c r="P81" s="1" t="s">
        <v>67</v>
      </c>
      <c r="Q81" s="1" t="s">
        <v>68</v>
      </c>
      <c r="R81" s="2">
        <v>2033.67</v>
      </c>
      <c r="S81" s="1" t="s">
        <v>86</v>
      </c>
      <c r="T81" s="50">
        <v>2.139612061437746E-6</v>
      </c>
      <c r="U81" s="16">
        <v>40.160125774373221</v>
      </c>
      <c r="V81" s="17">
        <v>6.0240188661559833</v>
      </c>
      <c r="W81" s="17">
        <v>34.136106908217236</v>
      </c>
      <c r="X81" s="1" t="s">
        <v>4</v>
      </c>
    </row>
    <row r="82" spans="1:24" x14ac:dyDescent="0.25">
      <c r="A82" s="1" t="s">
        <v>53</v>
      </c>
      <c r="B82" s="1" t="s">
        <v>54</v>
      </c>
      <c r="C82" s="1" t="s">
        <v>123</v>
      </c>
      <c r="D82" s="1" t="s">
        <v>124</v>
      </c>
      <c r="E82" s="1" t="s">
        <v>57</v>
      </c>
      <c r="F82" s="1" t="s">
        <v>58</v>
      </c>
      <c r="G82" s="1" t="s">
        <v>59</v>
      </c>
      <c r="H82" s="1" t="s">
        <v>81</v>
      </c>
      <c r="I82" s="1" t="s">
        <v>5</v>
      </c>
      <c r="J82" s="1" t="s">
        <v>61</v>
      </c>
      <c r="K82" s="1" t="s">
        <v>62</v>
      </c>
      <c r="L82" s="1" t="s">
        <v>89</v>
      </c>
      <c r="M82" s="1" t="s">
        <v>90</v>
      </c>
      <c r="N82" s="1" t="s">
        <v>171</v>
      </c>
      <c r="O82" s="1" t="s">
        <v>172</v>
      </c>
      <c r="P82" s="1" t="s">
        <v>67</v>
      </c>
      <c r="Q82" s="1" t="s">
        <v>68</v>
      </c>
      <c r="R82" s="2">
        <v>296906.96000000002</v>
      </c>
      <c r="S82" s="1" t="s">
        <v>86</v>
      </c>
      <c r="T82" s="50">
        <v>3.1237403941682498E-4</v>
      </c>
      <c r="U82" s="16">
        <v>5863.203399217572</v>
      </c>
      <c r="V82" s="17">
        <v>879.48050988263583</v>
      </c>
      <c r="W82" s="17">
        <v>4983.7228893349366</v>
      </c>
      <c r="X82" s="1" t="s">
        <v>4</v>
      </c>
    </row>
    <row r="83" spans="1:24" x14ac:dyDescent="0.25">
      <c r="A83" s="1" t="s">
        <v>53</v>
      </c>
      <c r="B83" s="1" t="s">
        <v>54</v>
      </c>
      <c r="C83" s="1" t="s">
        <v>173</v>
      </c>
      <c r="D83" s="1" t="s">
        <v>174</v>
      </c>
      <c r="E83" s="1" t="s">
        <v>57</v>
      </c>
      <c r="F83" s="1" t="s">
        <v>58</v>
      </c>
      <c r="G83" s="1" t="s">
        <v>59</v>
      </c>
      <c r="H83" s="1" t="s">
        <v>81</v>
      </c>
      <c r="I83" s="1" t="s">
        <v>5</v>
      </c>
      <c r="J83" s="1" t="s">
        <v>61</v>
      </c>
      <c r="K83" s="1" t="s">
        <v>62</v>
      </c>
      <c r="L83" s="1" t="s">
        <v>89</v>
      </c>
      <c r="M83" s="1" t="s">
        <v>90</v>
      </c>
      <c r="N83" s="1" t="s">
        <v>171</v>
      </c>
      <c r="O83" s="1" t="s">
        <v>172</v>
      </c>
      <c r="P83" s="1" t="s">
        <v>67</v>
      </c>
      <c r="Q83" s="1" t="s">
        <v>68</v>
      </c>
      <c r="R83" s="2">
        <v>12663.470000000001</v>
      </c>
      <c r="S83" s="1" t="s">
        <v>86</v>
      </c>
      <c r="T83" s="50">
        <v>1.3323161157737026E-5</v>
      </c>
      <c r="U83" s="16">
        <v>250.07329013065154</v>
      </c>
      <c r="V83" s="17">
        <v>37.510993519597733</v>
      </c>
      <c r="W83" s="17">
        <v>212.5622966110538</v>
      </c>
      <c r="X83" s="1" t="s">
        <v>4</v>
      </c>
    </row>
    <row r="84" spans="1:24" x14ac:dyDescent="0.25">
      <c r="A84" s="1" t="s">
        <v>53</v>
      </c>
      <c r="B84" s="1" t="s">
        <v>54</v>
      </c>
      <c r="C84" s="1" t="s">
        <v>155</v>
      </c>
      <c r="D84" s="1" t="s">
        <v>156</v>
      </c>
      <c r="E84" s="1" t="s">
        <v>57</v>
      </c>
      <c r="F84" s="1" t="s">
        <v>58</v>
      </c>
      <c r="G84" s="1" t="s">
        <v>59</v>
      </c>
      <c r="H84" s="1" t="s">
        <v>81</v>
      </c>
      <c r="I84" s="1" t="s">
        <v>5</v>
      </c>
      <c r="J84" s="1" t="s">
        <v>61</v>
      </c>
      <c r="K84" s="1" t="s">
        <v>62</v>
      </c>
      <c r="L84" s="1" t="s">
        <v>95</v>
      </c>
      <c r="M84" s="1" t="s">
        <v>96</v>
      </c>
      <c r="N84" s="1" t="s">
        <v>125</v>
      </c>
      <c r="O84" s="1" t="s">
        <v>126</v>
      </c>
      <c r="P84" s="1" t="s">
        <v>67</v>
      </c>
      <c r="Q84" s="1" t="s">
        <v>68</v>
      </c>
      <c r="R84" s="2">
        <v>28609.84</v>
      </c>
      <c r="S84" s="1" t="s">
        <v>86</v>
      </c>
      <c r="T84" s="50">
        <v>3.0100241799212305E-5</v>
      </c>
      <c r="U84" s="16">
        <v>564.97601517684484</v>
      </c>
      <c r="V84" s="17">
        <v>84.746402276526723</v>
      </c>
      <c r="W84" s="17">
        <v>480.2296129003181</v>
      </c>
      <c r="X84" s="1" t="s">
        <v>4</v>
      </c>
    </row>
    <row r="85" spans="1:24" x14ac:dyDescent="0.25">
      <c r="A85" s="1" t="s">
        <v>53</v>
      </c>
      <c r="B85" s="1" t="s">
        <v>54</v>
      </c>
      <c r="C85" s="1" t="s">
        <v>155</v>
      </c>
      <c r="D85" s="1" t="s">
        <v>156</v>
      </c>
      <c r="E85" s="1" t="s">
        <v>57</v>
      </c>
      <c r="F85" s="1" t="s">
        <v>58</v>
      </c>
      <c r="G85" s="1" t="s">
        <v>59</v>
      </c>
      <c r="H85" s="1" t="s">
        <v>81</v>
      </c>
      <c r="I85" s="1" t="s">
        <v>5</v>
      </c>
      <c r="J85" s="1" t="s">
        <v>61</v>
      </c>
      <c r="K85" s="1" t="s">
        <v>62</v>
      </c>
      <c r="L85" s="1" t="s">
        <v>95</v>
      </c>
      <c r="M85" s="1" t="s">
        <v>96</v>
      </c>
      <c r="N85" s="1" t="s">
        <v>113</v>
      </c>
      <c r="O85" s="1" t="s">
        <v>114</v>
      </c>
      <c r="P85" s="1" t="s">
        <v>67</v>
      </c>
      <c r="Q85" s="1" t="s">
        <v>68</v>
      </c>
      <c r="R85" s="2">
        <v>19073.23</v>
      </c>
      <c r="S85" s="1" t="s">
        <v>86</v>
      </c>
      <c r="T85" s="50">
        <v>2.0066831373121629E-5</v>
      </c>
      <c r="U85" s="16">
        <v>376.650742609936</v>
      </c>
      <c r="V85" s="17">
        <v>56.497611391490402</v>
      </c>
      <c r="W85" s="17">
        <v>320.15313121844559</v>
      </c>
      <c r="X85" s="1" t="s">
        <v>4</v>
      </c>
    </row>
    <row r="86" spans="1:24" x14ac:dyDescent="0.25">
      <c r="A86" s="1" t="s">
        <v>53</v>
      </c>
      <c r="B86" s="1" t="s">
        <v>54</v>
      </c>
      <c r="C86" s="1" t="s">
        <v>87</v>
      </c>
      <c r="D86" s="1" t="s">
        <v>88</v>
      </c>
      <c r="E86" s="1" t="s">
        <v>57</v>
      </c>
      <c r="F86" s="1" t="s">
        <v>58</v>
      </c>
      <c r="G86" s="1" t="s">
        <v>59</v>
      </c>
      <c r="H86" s="1" t="s">
        <v>81</v>
      </c>
      <c r="I86" s="1" t="s">
        <v>5</v>
      </c>
      <c r="J86" s="1" t="s">
        <v>61</v>
      </c>
      <c r="K86" s="1" t="s">
        <v>62</v>
      </c>
      <c r="L86" s="1" t="s">
        <v>95</v>
      </c>
      <c r="M86" s="1" t="s">
        <v>96</v>
      </c>
      <c r="N86" s="1" t="s">
        <v>97</v>
      </c>
      <c r="O86" s="1" t="s">
        <v>98</v>
      </c>
      <c r="P86" s="1" t="s">
        <v>67</v>
      </c>
      <c r="Q86" s="1" t="s">
        <v>68</v>
      </c>
      <c r="R86" s="2">
        <v>92985.47</v>
      </c>
      <c r="S86" s="1" t="s">
        <v>86</v>
      </c>
      <c r="T86" s="50">
        <v>9.7829457655596879E-5</v>
      </c>
      <c r="U86" s="16">
        <v>1836.2409684900736</v>
      </c>
      <c r="V86" s="17">
        <v>275.43614527351104</v>
      </c>
      <c r="W86" s="17">
        <v>1560.8048232165625</v>
      </c>
      <c r="X86" s="1" t="s">
        <v>4</v>
      </c>
    </row>
    <row r="87" spans="1:24" x14ac:dyDescent="0.25">
      <c r="A87" s="1" t="s">
        <v>53</v>
      </c>
      <c r="B87" s="1" t="s">
        <v>54</v>
      </c>
      <c r="C87" s="1" t="s">
        <v>87</v>
      </c>
      <c r="D87" s="1" t="s">
        <v>88</v>
      </c>
      <c r="E87" s="1" t="s">
        <v>57</v>
      </c>
      <c r="F87" s="1" t="s">
        <v>58</v>
      </c>
      <c r="G87" s="1" t="s">
        <v>59</v>
      </c>
      <c r="H87" s="1" t="s">
        <v>81</v>
      </c>
      <c r="I87" s="1" t="s">
        <v>5</v>
      </c>
      <c r="J87" s="1" t="s">
        <v>61</v>
      </c>
      <c r="K87" s="1" t="s">
        <v>62</v>
      </c>
      <c r="L87" s="1" t="s">
        <v>63</v>
      </c>
      <c r="M87" s="1" t="s">
        <v>64</v>
      </c>
      <c r="N87" s="1" t="s">
        <v>107</v>
      </c>
      <c r="O87" s="1" t="s">
        <v>108</v>
      </c>
      <c r="P87" s="1" t="s">
        <v>67</v>
      </c>
      <c r="Q87" s="1" t="s">
        <v>68</v>
      </c>
      <c r="R87" s="2">
        <v>179.99</v>
      </c>
      <c r="S87" s="1" t="s">
        <v>86</v>
      </c>
      <c r="T87" s="50">
        <v>1.8936640405679384E-7</v>
      </c>
      <c r="U87" s="16">
        <v>3.5543726554108761</v>
      </c>
      <c r="V87" s="17">
        <v>0.53315589831163135</v>
      </c>
      <c r="W87" s="17">
        <v>3.0212167570992445</v>
      </c>
      <c r="X87" s="1" t="s">
        <v>4</v>
      </c>
    </row>
    <row r="88" spans="1:24" x14ac:dyDescent="0.25">
      <c r="A88" s="1" t="s">
        <v>53</v>
      </c>
      <c r="B88" s="1" t="s">
        <v>54</v>
      </c>
      <c r="C88" s="1" t="s">
        <v>169</v>
      </c>
      <c r="D88" s="1" t="s">
        <v>170</v>
      </c>
      <c r="E88" s="1" t="s">
        <v>57</v>
      </c>
      <c r="F88" s="1" t="s">
        <v>58</v>
      </c>
      <c r="G88" s="1" t="s">
        <v>59</v>
      </c>
      <c r="H88" s="1" t="s">
        <v>81</v>
      </c>
      <c r="I88" s="1" t="s">
        <v>5</v>
      </c>
      <c r="J88" s="1" t="s">
        <v>61</v>
      </c>
      <c r="K88" s="1" t="s">
        <v>62</v>
      </c>
      <c r="L88" s="1" t="s">
        <v>82</v>
      </c>
      <c r="M88" s="1" t="s">
        <v>83</v>
      </c>
      <c r="N88" s="1" t="s">
        <v>101</v>
      </c>
      <c r="O88" s="1" t="s">
        <v>102</v>
      </c>
      <c r="P88" s="1" t="s">
        <v>67</v>
      </c>
      <c r="Q88" s="1" t="s">
        <v>68</v>
      </c>
      <c r="R88" s="2">
        <v>364609.45</v>
      </c>
      <c r="S88" s="1" t="s">
        <v>86</v>
      </c>
      <c r="T88" s="50">
        <v>3.836034248104082E-4</v>
      </c>
      <c r="U88" s="16">
        <v>7200.1658924629091</v>
      </c>
      <c r="V88" s="17">
        <v>1080.0248838694363</v>
      </c>
      <c r="W88" s="17">
        <v>6120.1410085934722</v>
      </c>
      <c r="X88" s="1" t="s">
        <v>4</v>
      </c>
    </row>
    <row r="89" spans="1:24" x14ac:dyDescent="0.25">
      <c r="A89" s="1" t="s">
        <v>53</v>
      </c>
      <c r="B89" s="1" t="s">
        <v>54</v>
      </c>
      <c r="C89" s="1" t="s">
        <v>173</v>
      </c>
      <c r="D89" s="1" t="s">
        <v>174</v>
      </c>
      <c r="E89" s="1" t="s">
        <v>57</v>
      </c>
      <c r="F89" s="1" t="s">
        <v>58</v>
      </c>
      <c r="G89" s="1" t="s">
        <v>59</v>
      </c>
      <c r="H89" s="1" t="s">
        <v>81</v>
      </c>
      <c r="I89" s="1" t="s">
        <v>5</v>
      </c>
      <c r="J89" s="1" t="s">
        <v>61</v>
      </c>
      <c r="K89" s="1" t="s">
        <v>62</v>
      </c>
      <c r="L89" s="1" t="s">
        <v>82</v>
      </c>
      <c r="M89" s="1" t="s">
        <v>83</v>
      </c>
      <c r="N89" s="1" t="s">
        <v>101</v>
      </c>
      <c r="O89" s="1" t="s">
        <v>102</v>
      </c>
      <c r="P89" s="1" t="s">
        <v>67</v>
      </c>
      <c r="Q89" s="1" t="s">
        <v>68</v>
      </c>
      <c r="R89" s="2">
        <v>34949.79</v>
      </c>
      <c r="S89" s="1" t="s">
        <v>86</v>
      </c>
      <c r="T89" s="50">
        <v>3.6770465330518877E-5</v>
      </c>
      <c r="U89" s="16">
        <v>690.17488687345121</v>
      </c>
      <c r="V89" s="17">
        <v>103.52623303101768</v>
      </c>
      <c r="W89" s="17">
        <v>586.64865384243353</v>
      </c>
      <c r="X89" s="1" t="s">
        <v>4</v>
      </c>
    </row>
    <row r="90" spans="1:24" x14ac:dyDescent="0.25">
      <c r="A90" s="1" t="s">
        <v>53</v>
      </c>
      <c r="B90" s="1" t="s">
        <v>54</v>
      </c>
      <c r="C90" s="1" t="s">
        <v>141</v>
      </c>
      <c r="D90" s="1" t="s">
        <v>142</v>
      </c>
      <c r="E90" s="1" t="s">
        <v>57</v>
      </c>
      <c r="F90" s="1" t="s">
        <v>58</v>
      </c>
      <c r="G90" s="1" t="s">
        <v>59</v>
      </c>
      <c r="H90" s="1" t="s">
        <v>81</v>
      </c>
      <c r="I90" s="1" t="s">
        <v>5</v>
      </c>
      <c r="J90" s="1" t="s">
        <v>61</v>
      </c>
      <c r="K90" s="1" t="s">
        <v>62</v>
      </c>
      <c r="L90" s="1" t="s">
        <v>89</v>
      </c>
      <c r="M90" s="1" t="s">
        <v>90</v>
      </c>
      <c r="N90" s="1" t="s">
        <v>151</v>
      </c>
      <c r="O90" s="1" t="s">
        <v>152</v>
      </c>
      <c r="P90" s="1" t="s">
        <v>67</v>
      </c>
      <c r="Q90" s="1" t="s">
        <v>68</v>
      </c>
      <c r="R90" s="2">
        <v>21897.58</v>
      </c>
      <c r="S90" s="1" t="s">
        <v>86</v>
      </c>
      <c r="T90" s="50">
        <v>2.3038313140429845E-5</v>
      </c>
      <c r="U90" s="16">
        <v>432.42491011540693</v>
      </c>
      <c r="V90" s="17">
        <v>64.86373651731104</v>
      </c>
      <c r="W90" s="17">
        <v>367.56117359809588</v>
      </c>
      <c r="X90" s="1" t="s">
        <v>4</v>
      </c>
    </row>
    <row r="91" spans="1:24" x14ac:dyDescent="0.25">
      <c r="A91" s="1" t="s">
        <v>53</v>
      </c>
      <c r="B91" s="1" t="s">
        <v>54</v>
      </c>
      <c r="C91" s="1" t="s">
        <v>99</v>
      </c>
      <c r="D91" s="1" t="s">
        <v>100</v>
      </c>
      <c r="E91" s="1" t="s">
        <v>57</v>
      </c>
      <c r="F91" s="1" t="s">
        <v>58</v>
      </c>
      <c r="G91" s="1" t="s">
        <v>59</v>
      </c>
      <c r="H91" s="1" t="s">
        <v>81</v>
      </c>
      <c r="I91" s="1" t="s">
        <v>5</v>
      </c>
      <c r="J91" s="1" t="s">
        <v>61</v>
      </c>
      <c r="K91" s="1" t="s">
        <v>62</v>
      </c>
      <c r="L91" s="1" t="s">
        <v>89</v>
      </c>
      <c r="M91" s="1" t="s">
        <v>90</v>
      </c>
      <c r="N91" s="1" t="s">
        <v>91</v>
      </c>
      <c r="O91" s="1" t="s">
        <v>92</v>
      </c>
      <c r="P91" s="1" t="s">
        <v>67</v>
      </c>
      <c r="Q91" s="1" t="s">
        <v>68</v>
      </c>
      <c r="R91" s="2">
        <v>345436.28</v>
      </c>
      <c r="S91" s="1" t="s">
        <v>86</v>
      </c>
      <c r="T91" s="50">
        <v>3.6343144716015211E-4</v>
      </c>
      <c r="U91" s="16">
        <v>6821.541573525501</v>
      </c>
      <c r="V91" s="17">
        <v>1023.2312360288252</v>
      </c>
      <c r="W91" s="17">
        <v>5798.3103374966759</v>
      </c>
      <c r="X91" s="1" t="s">
        <v>4</v>
      </c>
    </row>
    <row r="92" spans="1:24" x14ac:dyDescent="0.25">
      <c r="A92" s="1" t="s">
        <v>53</v>
      </c>
      <c r="B92" s="1" t="s">
        <v>54</v>
      </c>
      <c r="C92" s="1" t="s">
        <v>153</v>
      </c>
      <c r="D92" s="1" t="s">
        <v>154</v>
      </c>
      <c r="E92" s="1" t="s">
        <v>57</v>
      </c>
      <c r="F92" s="1" t="s">
        <v>58</v>
      </c>
      <c r="G92" s="1" t="s">
        <v>59</v>
      </c>
      <c r="H92" s="1" t="s">
        <v>81</v>
      </c>
      <c r="I92" s="1" t="s">
        <v>5</v>
      </c>
      <c r="J92" s="1" t="s">
        <v>61</v>
      </c>
      <c r="K92" s="1" t="s">
        <v>62</v>
      </c>
      <c r="L92" s="1" t="s">
        <v>82</v>
      </c>
      <c r="M92" s="1" t="s">
        <v>83</v>
      </c>
      <c r="N92" s="1" t="s">
        <v>101</v>
      </c>
      <c r="O92" s="1" t="s">
        <v>102</v>
      </c>
      <c r="P92" s="1" t="s">
        <v>67</v>
      </c>
      <c r="Q92" s="1" t="s">
        <v>68</v>
      </c>
      <c r="R92" s="2">
        <v>8921.14</v>
      </c>
      <c r="S92" s="1" t="s">
        <v>86</v>
      </c>
      <c r="T92" s="50">
        <v>9.3858781148242988E-6</v>
      </c>
      <c r="U92" s="16">
        <v>176.17120990661803</v>
      </c>
      <c r="V92" s="17">
        <v>26.425681485992705</v>
      </c>
      <c r="W92" s="17">
        <v>149.74552842062533</v>
      </c>
      <c r="X92" s="1" t="s">
        <v>4</v>
      </c>
    </row>
    <row r="93" spans="1:24" x14ac:dyDescent="0.25">
      <c r="A93" s="1" t="s">
        <v>53</v>
      </c>
      <c r="B93" s="1" t="s">
        <v>54</v>
      </c>
      <c r="C93" s="1" t="s">
        <v>135</v>
      </c>
      <c r="D93" s="1" t="s">
        <v>136</v>
      </c>
      <c r="E93" s="1" t="s">
        <v>57</v>
      </c>
      <c r="F93" s="1" t="s">
        <v>58</v>
      </c>
      <c r="G93" s="1" t="s">
        <v>59</v>
      </c>
      <c r="H93" s="1" t="s">
        <v>81</v>
      </c>
      <c r="I93" s="1" t="s">
        <v>5</v>
      </c>
      <c r="J93" s="1" t="s">
        <v>61</v>
      </c>
      <c r="K93" s="1" t="s">
        <v>62</v>
      </c>
      <c r="L93" s="1" t="s">
        <v>82</v>
      </c>
      <c r="M93" s="1" t="s">
        <v>83</v>
      </c>
      <c r="N93" s="1" t="s">
        <v>84</v>
      </c>
      <c r="O93" s="1" t="s">
        <v>85</v>
      </c>
      <c r="P93" s="1" t="s">
        <v>67</v>
      </c>
      <c r="Q93" s="1" t="s">
        <v>68</v>
      </c>
      <c r="R93" s="2">
        <v>69729.83</v>
      </c>
      <c r="S93" s="1" t="s">
        <v>86</v>
      </c>
      <c r="T93" s="50">
        <v>7.3362337699825237E-5</v>
      </c>
      <c r="U93" s="16">
        <v>1376.9976166367517</v>
      </c>
      <c r="V93" s="17">
        <v>206.54964249551276</v>
      </c>
      <c r="W93" s="17">
        <v>1170.447974141239</v>
      </c>
      <c r="X93" s="1" t="s">
        <v>4</v>
      </c>
    </row>
    <row r="94" spans="1:24" x14ac:dyDescent="0.25">
      <c r="A94" s="1" t="s">
        <v>53</v>
      </c>
      <c r="B94" s="1" t="s">
        <v>54</v>
      </c>
      <c r="C94" s="1" t="s">
        <v>79</v>
      </c>
      <c r="D94" s="1" t="s">
        <v>80</v>
      </c>
      <c r="E94" s="1" t="s">
        <v>57</v>
      </c>
      <c r="F94" s="1" t="s">
        <v>58</v>
      </c>
      <c r="G94" s="1" t="s">
        <v>59</v>
      </c>
      <c r="H94" s="1" t="s">
        <v>81</v>
      </c>
      <c r="I94" s="1" t="s">
        <v>5</v>
      </c>
      <c r="J94" s="1" t="s">
        <v>61</v>
      </c>
      <c r="K94" s="1" t="s">
        <v>62</v>
      </c>
      <c r="L94" s="1" t="s">
        <v>63</v>
      </c>
      <c r="M94" s="1" t="s">
        <v>64</v>
      </c>
      <c r="N94" s="1" t="s">
        <v>72</v>
      </c>
      <c r="O94" s="1" t="s">
        <v>73</v>
      </c>
      <c r="P94" s="1" t="s">
        <v>67</v>
      </c>
      <c r="Q94" s="1" t="s">
        <v>68</v>
      </c>
      <c r="R94" s="2">
        <v>20088</v>
      </c>
      <c r="S94" s="1" t="s">
        <v>86</v>
      </c>
      <c r="T94" s="50">
        <v>2.1134464829673174E-5</v>
      </c>
      <c r="U94" s="16">
        <v>396.6900266786692</v>
      </c>
      <c r="V94" s="17">
        <v>59.50350400180038</v>
      </c>
      <c r="W94" s="17">
        <v>337.18652267686883</v>
      </c>
      <c r="X94" s="1" t="s">
        <v>4</v>
      </c>
    </row>
    <row r="95" spans="1:24" x14ac:dyDescent="0.25">
      <c r="A95" s="1" t="s">
        <v>53</v>
      </c>
      <c r="B95" s="1" t="s">
        <v>54</v>
      </c>
      <c r="C95" s="1" t="s">
        <v>99</v>
      </c>
      <c r="D95" s="1" t="s">
        <v>100</v>
      </c>
      <c r="E95" s="1" t="s">
        <v>57</v>
      </c>
      <c r="F95" s="1" t="s">
        <v>58</v>
      </c>
      <c r="G95" s="1" t="s">
        <v>59</v>
      </c>
      <c r="H95" s="1" t="s">
        <v>81</v>
      </c>
      <c r="I95" s="1" t="s">
        <v>5</v>
      </c>
      <c r="J95" s="1" t="s">
        <v>61</v>
      </c>
      <c r="K95" s="1" t="s">
        <v>62</v>
      </c>
      <c r="L95" s="1" t="s">
        <v>95</v>
      </c>
      <c r="M95" s="1" t="s">
        <v>96</v>
      </c>
      <c r="N95" s="1" t="s">
        <v>175</v>
      </c>
      <c r="O95" s="1" t="s">
        <v>176</v>
      </c>
      <c r="P95" s="1" t="s">
        <v>67</v>
      </c>
      <c r="Q95" s="1" t="s">
        <v>68</v>
      </c>
      <c r="R95" s="2">
        <v>67449.399999999994</v>
      </c>
      <c r="S95" s="1" t="s">
        <v>86</v>
      </c>
      <c r="T95" s="50">
        <v>7.0963110916097058E-5</v>
      </c>
      <c r="U95" s="16">
        <v>1331.9645701642887</v>
      </c>
      <c r="V95" s="17">
        <v>199.79468552464331</v>
      </c>
      <c r="W95" s="17">
        <v>1132.1698846396455</v>
      </c>
      <c r="X95" s="1" t="s">
        <v>4</v>
      </c>
    </row>
    <row r="96" spans="1:24" x14ac:dyDescent="0.25">
      <c r="A96" s="1" t="s">
        <v>53</v>
      </c>
      <c r="B96" s="1" t="s">
        <v>54</v>
      </c>
      <c r="C96" s="1" t="s">
        <v>115</v>
      </c>
      <c r="D96" s="1" t="s">
        <v>116</v>
      </c>
      <c r="E96" s="1" t="s">
        <v>57</v>
      </c>
      <c r="F96" s="1" t="s">
        <v>58</v>
      </c>
      <c r="G96" s="1" t="s">
        <v>59</v>
      </c>
      <c r="H96" s="1" t="s">
        <v>81</v>
      </c>
      <c r="I96" s="1" t="s">
        <v>5</v>
      </c>
      <c r="J96" s="1" t="s">
        <v>61</v>
      </c>
      <c r="K96" s="1" t="s">
        <v>62</v>
      </c>
      <c r="L96" s="1" t="s">
        <v>89</v>
      </c>
      <c r="M96" s="1" t="s">
        <v>90</v>
      </c>
      <c r="N96" s="1" t="s">
        <v>171</v>
      </c>
      <c r="O96" s="1" t="s">
        <v>172</v>
      </c>
      <c r="P96" s="1" t="s">
        <v>67</v>
      </c>
      <c r="Q96" s="1" t="s">
        <v>68</v>
      </c>
      <c r="R96" s="2">
        <v>62378.700000000004</v>
      </c>
      <c r="S96" s="1" t="s">
        <v>86</v>
      </c>
      <c r="T96" s="50">
        <v>6.5628257729526783E-5</v>
      </c>
      <c r="U96" s="16">
        <v>1231.8303547979244</v>
      </c>
      <c r="V96" s="17">
        <v>184.77455321968867</v>
      </c>
      <c r="W96" s="17">
        <v>1047.0558015782358</v>
      </c>
      <c r="X96" s="1" t="s">
        <v>4</v>
      </c>
    </row>
    <row r="97" spans="1:24" x14ac:dyDescent="0.25">
      <c r="A97" s="1" t="s">
        <v>53</v>
      </c>
      <c r="B97" s="1" t="s">
        <v>54</v>
      </c>
      <c r="C97" s="1" t="s">
        <v>123</v>
      </c>
      <c r="D97" s="1" t="s">
        <v>124</v>
      </c>
      <c r="E97" s="1" t="s">
        <v>57</v>
      </c>
      <c r="F97" s="1" t="s">
        <v>58</v>
      </c>
      <c r="G97" s="1" t="s">
        <v>59</v>
      </c>
      <c r="H97" s="1" t="s">
        <v>81</v>
      </c>
      <c r="I97" s="1" t="s">
        <v>5</v>
      </c>
      <c r="J97" s="1" t="s">
        <v>61</v>
      </c>
      <c r="K97" s="1" t="s">
        <v>62</v>
      </c>
      <c r="L97" s="1" t="s">
        <v>82</v>
      </c>
      <c r="M97" s="1" t="s">
        <v>83</v>
      </c>
      <c r="N97" s="1" t="s">
        <v>105</v>
      </c>
      <c r="O97" s="1" t="s">
        <v>106</v>
      </c>
      <c r="P97" s="1" t="s">
        <v>67</v>
      </c>
      <c r="Q97" s="1" t="s">
        <v>68</v>
      </c>
      <c r="R97" s="2">
        <v>124277.47</v>
      </c>
      <c r="S97" s="1" t="s">
        <v>86</v>
      </c>
      <c r="T97" s="50">
        <v>1.3075158397230998E-4</v>
      </c>
      <c r="U97" s="16">
        <v>2454.1832382445996</v>
      </c>
      <c r="V97" s="17">
        <v>368.12748573668995</v>
      </c>
      <c r="W97" s="17">
        <v>2086.0557525079098</v>
      </c>
      <c r="X97" s="1" t="s">
        <v>4</v>
      </c>
    </row>
    <row r="98" spans="1:24" x14ac:dyDescent="0.25">
      <c r="A98" s="1" t="s">
        <v>53</v>
      </c>
      <c r="B98" s="1" t="s">
        <v>54</v>
      </c>
      <c r="C98" s="1" t="s">
        <v>93</v>
      </c>
      <c r="D98" s="1" t="s">
        <v>94</v>
      </c>
      <c r="E98" s="1" t="s">
        <v>57</v>
      </c>
      <c r="F98" s="1" t="s">
        <v>58</v>
      </c>
      <c r="G98" s="1" t="s">
        <v>59</v>
      </c>
      <c r="H98" s="1" t="s">
        <v>81</v>
      </c>
      <c r="I98" s="1" t="s">
        <v>5</v>
      </c>
      <c r="J98" s="1" t="s">
        <v>139</v>
      </c>
      <c r="K98" s="1" t="s">
        <v>140</v>
      </c>
      <c r="L98" s="1" t="s">
        <v>82</v>
      </c>
      <c r="M98" s="1" t="s">
        <v>83</v>
      </c>
      <c r="N98" s="1" t="s">
        <v>101</v>
      </c>
      <c r="O98" s="1" t="s">
        <v>102</v>
      </c>
      <c r="P98" s="1" t="s">
        <v>67</v>
      </c>
      <c r="Q98" s="1" t="s">
        <v>68</v>
      </c>
      <c r="R98" s="2">
        <v>7549.59</v>
      </c>
      <c r="S98" s="1" t="s">
        <v>86</v>
      </c>
      <c r="T98" s="50">
        <v>7.9428785510480035E-6</v>
      </c>
      <c r="U98" s="16">
        <v>149.08637288495692</v>
      </c>
      <c r="V98" s="17">
        <v>22.362955932743535</v>
      </c>
      <c r="W98" s="17">
        <v>126.72341695221337</v>
      </c>
      <c r="X98" s="1" t="s">
        <v>4</v>
      </c>
    </row>
    <row r="99" spans="1:24" x14ac:dyDescent="0.25">
      <c r="A99" s="1" t="s">
        <v>53</v>
      </c>
      <c r="B99" s="1" t="s">
        <v>54</v>
      </c>
      <c r="C99" s="1" t="s">
        <v>93</v>
      </c>
      <c r="D99" s="1" t="s">
        <v>94</v>
      </c>
      <c r="E99" s="1" t="s">
        <v>57</v>
      </c>
      <c r="F99" s="1" t="s">
        <v>58</v>
      </c>
      <c r="G99" s="1" t="s">
        <v>59</v>
      </c>
      <c r="H99" s="1" t="s">
        <v>81</v>
      </c>
      <c r="I99" s="1" t="s">
        <v>5</v>
      </c>
      <c r="J99" s="1" t="s">
        <v>61</v>
      </c>
      <c r="K99" s="1" t="s">
        <v>62</v>
      </c>
      <c r="L99" s="1" t="s">
        <v>82</v>
      </c>
      <c r="M99" s="1" t="s">
        <v>83</v>
      </c>
      <c r="N99" s="1" t="s">
        <v>84</v>
      </c>
      <c r="O99" s="1" t="s">
        <v>85</v>
      </c>
      <c r="P99" s="1" t="s">
        <v>67</v>
      </c>
      <c r="Q99" s="1" t="s">
        <v>68</v>
      </c>
      <c r="R99" s="2">
        <v>187933.85</v>
      </c>
      <c r="S99" s="1" t="s">
        <v>86</v>
      </c>
      <c r="T99" s="50">
        <v>1.9772408119922709E-4</v>
      </c>
      <c r="U99" s="16">
        <v>3711.2447217405925</v>
      </c>
      <c r="V99" s="17">
        <v>556.68670826108882</v>
      </c>
      <c r="W99" s="17">
        <v>3154.5580134795036</v>
      </c>
      <c r="X99" s="1" t="s">
        <v>4</v>
      </c>
    </row>
    <row r="100" spans="1:24" x14ac:dyDescent="0.25">
      <c r="A100" s="1" t="s">
        <v>53</v>
      </c>
      <c r="B100" s="1" t="s">
        <v>54</v>
      </c>
      <c r="C100" s="1" t="s">
        <v>111</v>
      </c>
      <c r="D100" s="1" t="s">
        <v>112</v>
      </c>
      <c r="E100" s="1" t="s">
        <v>57</v>
      </c>
      <c r="F100" s="1" t="s">
        <v>58</v>
      </c>
      <c r="G100" s="1" t="s">
        <v>59</v>
      </c>
      <c r="H100" s="1" t="s">
        <v>81</v>
      </c>
      <c r="I100" s="1" t="s">
        <v>5</v>
      </c>
      <c r="J100" s="1" t="s">
        <v>61</v>
      </c>
      <c r="K100" s="1" t="s">
        <v>62</v>
      </c>
      <c r="L100" s="1" t="s">
        <v>63</v>
      </c>
      <c r="M100" s="1" t="s">
        <v>64</v>
      </c>
      <c r="N100" s="1" t="s">
        <v>107</v>
      </c>
      <c r="O100" s="1" t="s">
        <v>108</v>
      </c>
      <c r="P100" s="1" t="s">
        <v>67</v>
      </c>
      <c r="Q100" s="1" t="s">
        <v>68</v>
      </c>
      <c r="R100" s="2">
        <v>41620</v>
      </c>
      <c r="S100" s="1" t="s">
        <v>86</v>
      </c>
      <c r="T100" s="50">
        <v>4.3788153435433963E-5</v>
      </c>
      <c r="U100" s="16">
        <v>821.89560485694005</v>
      </c>
      <c r="V100" s="17">
        <v>123.284340728541</v>
      </c>
      <c r="W100" s="17">
        <v>698.61126412839906</v>
      </c>
      <c r="X100" s="1" t="s">
        <v>4</v>
      </c>
    </row>
    <row r="101" spans="1:24" x14ac:dyDescent="0.25">
      <c r="A101" s="1" t="s">
        <v>53</v>
      </c>
      <c r="B101" s="1" t="s">
        <v>54</v>
      </c>
      <c r="C101" s="1" t="s">
        <v>135</v>
      </c>
      <c r="D101" s="1" t="s">
        <v>136</v>
      </c>
      <c r="E101" s="1" t="s">
        <v>57</v>
      </c>
      <c r="F101" s="1" t="s">
        <v>58</v>
      </c>
      <c r="G101" s="1" t="s">
        <v>59</v>
      </c>
      <c r="H101" s="1" t="s">
        <v>81</v>
      </c>
      <c r="I101" s="1" t="s">
        <v>5</v>
      </c>
      <c r="J101" s="1" t="s">
        <v>61</v>
      </c>
      <c r="K101" s="1" t="s">
        <v>62</v>
      </c>
      <c r="L101" s="1" t="s">
        <v>82</v>
      </c>
      <c r="M101" s="1" t="s">
        <v>83</v>
      </c>
      <c r="N101" s="1" t="s">
        <v>101</v>
      </c>
      <c r="O101" s="1" t="s">
        <v>102</v>
      </c>
      <c r="P101" s="1" t="s">
        <v>67</v>
      </c>
      <c r="Q101" s="1" t="s">
        <v>68</v>
      </c>
      <c r="R101" s="2">
        <v>820962.53</v>
      </c>
      <c r="S101" s="1" t="s">
        <v>86</v>
      </c>
      <c r="T101" s="50">
        <v>8.6372977482897793E-4</v>
      </c>
      <c r="U101" s="16">
        <v>16212.049379126234</v>
      </c>
      <c r="V101" s="17">
        <v>2431.8074068689352</v>
      </c>
      <c r="W101" s="17">
        <v>13780.241972257299</v>
      </c>
      <c r="X101" s="1" t="s">
        <v>4</v>
      </c>
    </row>
    <row r="102" spans="1:24" x14ac:dyDescent="0.25">
      <c r="A102" s="1" t="s">
        <v>53</v>
      </c>
      <c r="B102" s="1" t="s">
        <v>54</v>
      </c>
      <c r="C102" s="1" t="s">
        <v>103</v>
      </c>
      <c r="D102" s="1" t="s">
        <v>104</v>
      </c>
      <c r="E102" s="1" t="s">
        <v>57</v>
      </c>
      <c r="F102" s="1" t="s">
        <v>58</v>
      </c>
      <c r="G102" s="1" t="s">
        <v>59</v>
      </c>
      <c r="H102" s="1" t="s">
        <v>81</v>
      </c>
      <c r="I102" s="1" t="s">
        <v>5</v>
      </c>
      <c r="J102" s="1" t="s">
        <v>61</v>
      </c>
      <c r="K102" s="1" t="s">
        <v>62</v>
      </c>
      <c r="L102" s="1" t="s">
        <v>89</v>
      </c>
      <c r="M102" s="1" t="s">
        <v>90</v>
      </c>
      <c r="N102" s="1" t="s">
        <v>91</v>
      </c>
      <c r="O102" s="1" t="s">
        <v>92</v>
      </c>
      <c r="P102" s="1" t="s">
        <v>67</v>
      </c>
      <c r="Q102" s="1" t="s">
        <v>68</v>
      </c>
      <c r="R102" s="2">
        <v>119526.79000000001</v>
      </c>
      <c r="S102" s="1" t="s">
        <v>86</v>
      </c>
      <c r="T102" s="50">
        <v>1.2575342191650395E-4</v>
      </c>
      <c r="U102" s="16">
        <v>2360.3686536198575</v>
      </c>
      <c r="V102" s="17">
        <v>354.05529804297862</v>
      </c>
      <c r="W102" s="17">
        <v>2006.3133555768788</v>
      </c>
      <c r="X102" s="1" t="s">
        <v>4</v>
      </c>
    </row>
    <row r="103" spans="1:24" x14ac:dyDescent="0.25">
      <c r="A103" s="1" t="s">
        <v>53</v>
      </c>
      <c r="B103" s="1" t="s">
        <v>54</v>
      </c>
      <c r="C103" s="1" t="s">
        <v>109</v>
      </c>
      <c r="D103" s="1" t="s">
        <v>110</v>
      </c>
      <c r="E103" s="1" t="s">
        <v>57</v>
      </c>
      <c r="F103" s="1" t="s">
        <v>58</v>
      </c>
      <c r="G103" s="1" t="s">
        <v>59</v>
      </c>
      <c r="H103" s="1" t="s">
        <v>81</v>
      </c>
      <c r="I103" s="1" t="s">
        <v>5</v>
      </c>
      <c r="J103" s="1" t="s">
        <v>61</v>
      </c>
      <c r="K103" s="1" t="s">
        <v>62</v>
      </c>
      <c r="L103" s="1" t="s">
        <v>63</v>
      </c>
      <c r="M103" s="1" t="s">
        <v>64</v>
      </c>
      <c r="N103" s="1" t="s">
        <v>157</v>
      </c>
      <c r="O103" s="1" t="s">
        <v>158</v>
      </c>
      <c r="P103" s="1" t="s">
        <v>67</v>
      </c>
      <c r="Q103" s="1" t="s">
        <v>68</v>
      </c>
      <c r="R103" s="2">
        <v>12775.31</v>
      </c>
      <c r="S103" s="1" t="s">
        <v>86</v>
      </c>
      <c r="T103" s="50">
        <v>1.3440827353801871E-5</v>
      </c>
      <c r="U103" s="16">
        <v>252.2818630390417</v>
      </c>
      <c r="V103" s="17">
        <v>37.84227945585625</v>
      </c>
      <c r="W103" s="17">
        <v>214.43958358318542</v>
      </c>
      <c r="X103" s="1" t="s">
        <v>4</v>
      </c>
    </row>
    <row r="104" spans="1:24" x14ac:dyDescent="0.25">
      <c r="A104" s="1" t="s">
        <v>53</v>
      </c>
      <c r="B104" s="1" t="s">
        <v>54</v>
      </c>
      <c r="C104" s="1" t="s">
        <v>159</v>
      </c>
      <c r="D104" s="1" t="s">
        <v>160</v>
      </c>
      <c r="E104" s="1" t="s">
        <v>57</v>
      </c>
      <c r="F104" s="1" t="s">
        <v>58</v>
      </c>
      <c r="G104" s="1" t="s">
        <v>59</v>
      </c>
      <c r="H104" s="1" t="s">
        <v>81</v>
      </c>
      <c r="I104" s="1" t="s">
        <v>5</v>
      </c>
      <c r="J104" s="1" t="s">
        <v>61</v>
      </c>
      <c r="K104" s="1" t="s">
        <v>62</v>
      </c>
      <c r="L104" s="1" t="s">
        <v>89</v>
      </c>
      <c r="M104" s="1" t="s">
        <v>90</v>
      </c>
      <c r="N104" s="1" t="s">
        <v>91</v>
      </c>
      <c r="O104" s="1" t="s">
        <v>92</v>
      </c>
      <c r="P104" s="1" t="s">
        <v>67</v>
      </c>
      <c r="Q104" s="1" t="s">
        <v>68</v>
      </c>
      <c r="R104" s="2">
        <v>35885.980000000003</v>
      </c>
      <c r="S104" s="1" t="s">
        <v>86</v>
      </c>
      <c r="T104" s="50">
        <v>3.7755425238368925E-5</v>
      </c>
      <c r="U104" s="16">
        <v>708.6624036036535</v>
      </c>
      <c r="V104" s="17">
        <v>106.29936054054802</v>
      </c>
      <c r="W104" s="17">
        <v>602.36304306310547</v>
      </c>
      <c r="X104" s="1" t="s">
        <v>4</v>
      </c>
    </row>
    <row r="105" spans="1:24" x14ac:dyDescent="0.25">
      <c r="A105" s="1" t="s">
        <v>53</v>
      </c>
      <c r="B105" s="1" t="s">
        <v>54</v>
      </c>
      <c r="C105" s="1" t="s">
        <v>159</v>
      </c>
      <c r="D105" s="1" t="s">
        <v>160</v>
      </c>
      <c r="E105" s="1" t="s">
        <v>57</v>
      </c>
      <c r="F105" s="1" t="s">
        <v>58</v>
      </c>
      <c r="G105" s="1" t="s">
        <v>59</v>
      </c>
      <c r="H105" s="1" t="s">
        <v>81</v>
      </c>
      <c r="I105" s="1" t="s">
        <v>5</v>
      </c>
      <c r="J105" s="1" t="s">
        <v>61</v>
      </c>
      <c r="K105" s="1" t="s">
        <v>62</v>
      </c>
      <c r="L105" s="1" t="s">
        <v>63</v>
      </c>
      <c r="M105" s="1" t="s">
        <v>64</v>
      </c>
      <c r="N105" s="1" t="s">
        <v>107</v>
      </c>
      <c r="O105" s="1" t="s">
        <v>108</v>
      </c>
      <c r="P105" s="1" t="s">
        <v>67</v>
      </c>
      <c r="Q105" s="1" t="s">
        <v>68</v>
      </c>
      <c r="R105" s="2">
        <v>4044.05</v>
      </c>
      <c r="S105" s="1" t="s">
        <v>86</v>
      </c>
      <c r="T105" s="50">
        <v>4.2547208529689269E-6</v>
      </c>
      <c r="U105" s="16">
        <v>79.860329668950243</v>
      </c>
      <c r="V105" s="17">
        <v>11.979049450342536</v>
      </c>
      <c r="W105" s="17">
        <v>67.881280218607699</v>
      </c>
      <c r="X105" s="1" t="s">
        <v>4</v>
      </c>
    </row>
    <row r="106" spans="1:24" x14ac:dyDescent="0.25">
      <c r="A106" s="1" t="s">
        <v>53</v>
      </c>
      <c r="B106" s="1" t="s">
        <v>54</v>
      </c>
      <c r="C106" s="1" t="s">
        <v>79</v>
      </c>
      <c r="D106" s="1" t="s">
        <v>80</v>
      </c>
      <c r="E106" s="1" t="s">
        <v>57</v>
      </c>
      <c r="F106" s="1" t="s">
        <v>58</v>
      </c>
      <c r="G106" s="1" t="s">
        <v>59</v>
      </c>
      <c r="H106" s="1" t="s">
        <v>81</v>
      </c>
      <c r="I106" s="1" t="s">
        <v>5</v>
      </c>
      <c r="J106" s="1" t="s">
        <v>117</v>
      </c>
      <c r="K106" s="1" t="s">
        <v>118</v>
      </c>
      <c r="L106" s="1" t="s">
        <v>82</v>
      </c>
      <c r="M106" s="1" t="s">
        <v>83</v>
      </c>
      <c r="N106" s="1" t="s">
        <v>161</v>
      </c>
      <c r="O106" s="1" t="s">
        <v>162</v>
      </c>
      <c r="P106" s="1" t="s">
        <v>67</v>
      </c>
      <c r="Q106" s="1" t="s">
        <v>68</v>
      </c>
      <c r="R106" s="2">
        <v>3835.8</v>
      </c>
      <c r="S106" s="1" t="s">
        <v>86</v>
      </c>
      <c r="T106" s="50">
        <v>4.0356222716875925E-6</v>
      </c>
      <c r="U106" s="16">
        <v>75.747889502889251</v>
      </c>
      <c r="V106" s="17">
        <v>11.362183425433388</v>
      </c>
      <c r="W106" s="17">
        <v>64.385706077455865</v>
      </c>
      <c r="X106" s="1" t="s">
        <v>4</v>
      </c>
    </row>
    <row r="107" spans="1:24" x14ac:dyDescent="0.25">
      <c r="A107" s="1" t="s">
        <v>53</v>
      </c>
      <c r="B107" s="1" t="s">
        <v>54</v>
      </c>
      <c r="C107" s="1" t="s">
        <v>159</v>
      </c>
      <c r="D107" s="1" t="s">
        <v>160</v>
      </c>
      <c r="E107" s="1" t="s">
        <v>57</v>
      </c>
      <c r="F107" s="1" t="s">
        <v>58</v>
      </c>
      <c r="G107" s="1" t="s">
        <v>59</v>
      </c>
      <c r="H107" s="1" t="s">
        <v>81</v>
      </c>
      <c r="I107" s="1" t="s">
        <v>5</v>
      </c>
      <c r="J107" s="1" t="s">
        <v>61</v>
      </c>
      <c r="K107" s="1" t="s">
        <v>62</v>
      </c>
      <c r="L107" s="1" t="s">
        <v>63</v>
      </c>
      <c r="M107" s="1" t="s">
        <v>64</v>
      </c>
      <c r="N107" s="1" t="s">
        <v>157</v>
      </c>
      <c r="O107" s="1" t="s">
        <v>158</v>
      </c>
      <c r="P107" s="1" t="s">
        <v>67</v>
      </c>
      <c r="Q107" s="1" t="s">
        <v>68</v>
      </c>
      <c r="R107" s="2">
        <v>33690.65</v>
      </c>
      <c r="S107" s="1" t="s">
        <v>86</v>
      </c>
      <c r="T107" s="50">
        <v>3.5445731656403253E-5</v>
      </c>
      <c r="U107" s="16">
        <v>665.30987889893015</v>
      </c>
      <c r="V107" s="17">
        <v>99.796481834839526</v>
      </c>
      <c r="W107" s="17">
        <v>565.51339706409067</v>
      </c>
      <c r="X107" s="1" t="s">
        <v>4</v>
      </c>
    </row>
    <row r="108" spans="1:24" x14ac:dyDescent="0.25">
      <c r="A108" s="1" t="s">
        <v>53</v>
      </c>
      <c r="B108" s="1" t="s">
        <v>54</v>
      </c>
      <c r="C108" s="1" t="s">
        <v>99</v>
      </c>
      <c r="D108" s="1" t="s">
        <v>100</v>
      </c>
      <c r="E108" s="1" t="s">
        <v>57</v>
      </c>
      <c r="F108" s="1" t="s">
        <v>58</v>
      </c>
      <c r="G108" s="1" t="s">
        <v>59</v>
      </c>
      <c r="H108" s="1" t="s">
        <v>81</v>
      </c>
      <c r="I108" s="1" t="s">
        <v>5</v>
      </c>
      <c r="J108" s="1" t="s">
        <v>61</v>
      </c>
      <c r="K108" s="1" t="s">
        <v>62</v>
      </c>
      <c r="L108" s="1" t="s">
        <v>95</v>
      </c>
      <c r="M108" s="1" t="s">
        <v>96</v>
      </c>
      <c r="N108" s="1" t="s">
        <v>113</v>
      </c>
      <c r="O108" s="1" t="s">
        <v>114</v>
      </c>
      <c r="P108" s="1" t="s">
        <v>67</v>
      </c>
      <c r="Q108" s="1" t="s">
        <v>68</v>
      </c>
      <c r="R108" s="2">
        <v>19806.21</v>
      </c>
      <c r="S108" s="1" t="s">
        <v>86</v>
      </c>
      <c r="T108" s="50">
        <v>2.0837995253590259E-5</v>
      </c>
      <c r="U108" s="16">
        <v>391.12534713776012</v>
      </c>
      <c r="V108" s="17">
        <v>58.668802070664015</v>
      </c>
      <c r="W108" s="17">
        <v>332.4565450670961</v>
      </c>
      <c r="X108" s="1" t="s">
        <v>4</v>
      </c>
    </row>
    <row r="109" spans="1:24" x14ac:dyDescent="0.25">
      <c r="A109" s="1" t="s">
        <v>53</v>
      </c>
      <c r="B109" s="1" t="s">
        <v>54</v>
      </c>
      <c r="C109" s="1" t="s">
        <v>135</v>
      </c>
      <c r="D109" s="1" t="s">
        <v>136</v>
      </c>
      <c r="E109" s="1" t="s">
        <v>57</v>
      </c>
      <c r="F109" s="1" t="s">
        <v>58</v>
      </c>
      <c r="G109" s="1" t="s">
        <v>59</v>
      </c>
      <c r="H109" s="1" t="s">
        <v>81</v>
      </c>
      <c r="I109" s="1" t="s">
        <v>5</v>
      </c>
      <c r="J109" s="1" t="s">
        <v>117</v>
      </c>
      <c r="K109" s="1" t="s">
        <v>118</v>
      </c>
      <c r="L109" s="1" t="s">
        <v>82</v>
      </c>
      <c r="M109" s="1" t="s">
        <v>83</v>
      </c>
      <c r="N109" s="1" t="s">
        <v>101</v>
      </c>
      <c r="O109" s="1" t="s">
        <v>102</v>
      </c>
      <c r="P109" s="1" t="s">
        <v>67</v>
      </c>
      <c r="Q109" s="1" t="s">
        <v>68</v>
      </c>
      <c r="R109" s="2">
        <v>1320.39</v>
      </c>
      <c r="S109" s="1" t="s">
        <v>86</v>
      </c>
      <c r="T109" s="50">
        <v>1.3891744333160177E-6</v>
      </c>
      <c r="U109" s="16">
        <v>26.07454919983314</v>
      </c>
      <c r="V109" s="17">
        <v>3.9111823799749708</v>
      </c>
      <c r="W109" s="17">
        <v>22.163366819858169</v>
      </c>
      <c r="X109" s="1" t="s">
        <v>4</v>
      </c>
    </row>
    <row r="110" spans="1:24" x14ac:dyDescent="0.25">
      <c r="A110" s="1" t="s">
        <v>53</v>
      </c>
      <c r="B110" s="1" t="s">
        <v>54</v>
      </c>
      <c r="C110" s="1" t="s">
        <v>137</v>
      </c>
      <c r="D110" s="1" t="s">
        <v>138</v>
      </c>
      <c r="E110" s="1" t="s">
        <v>57</v>
      </c>
      <c r="F110" s="1" t="s">
        <v>58</v>
      </c>
      <c r="G110" s="1" t="s">
        <v>59</v>
      </c>
      <c r="H110" s="1" t="s">
        <v>81</v>
      </c>
      <c r="I110" s="1" t="s">
        <v>5</v>
      </c>
      <c r="J110" s="1" t="s">
        <v>61</v>
      </c>
      <c r="K110" s="1" t="s">
        <v>62</v>
      </c>
      <c r="L110" s="1" t="s">
        <v>82</v>
      </c>
      <c r="M110" s="1" t="s">
        <v>83</v>
      </c>
      <c r="N110" s="1" t="s">
        <v>84</v>
      </c>
      <c r="O110" s="1" t="s">
        <v>85</v>
      </c>
      <c r="P110" s="1" t="s">
        <v>67</v>
      </c>
      <c r="Q110" s="1" t="s">
        <v>68</v>
      </c>
      <c r="R110" s="2">
        <v>47652.21</v>
      </c>
      <c r="S110" s="1" t="s">
        <v>86</v>
      </c>
      <c r="T110" s="50">
        <v>5.0134605550637213E-5</v>
      </c>
      <c r="U110" s="16">
        <v>941.01734648534193</v>
      </c>
      <c r="V110" s="17">
        <v>141.15260197280128</v>
      </c>
      <c r="W110" s="17">
        <v>799.8647445125406</v>
      </c>
      <c r="X110" s="1" t="s">
        <v>4</v>
      </c>
    </row>
    <row r="111" spans="1:24" x14ac:dyDescent="0.25">
      <c r="A111" s="1" t="s">
        <v>53</v>
      </c>
      <c r="B111" s="1" t="s">
        <v>54</v>
      </c>
      <c r="C111" s="1" t="s">
        <v>93</v>
      </c>
      <c r="D111" s="1" t="s">
        <v>94</v>
      </c>
      <c r="E111" s="1" t="s">
        <v>57</v>
      </c>
      <c r="F111" s="1" t="s">
        <v>58</v>
      </c>
      <c r="G111" s="1" t="s">
        <v>59</v>
      </c>
      <c r="H111" s="1" t="s">
        <v>81</v>
      </c>
      <c r="I111" s="1" t="s">
        <v>5</v>
      </c>
      <c r="J111" s="1" t="s">
        <v>61</v>
      </c>
      <c r="K111" s="1" t="s">
        <v>62</v>
      </c>
      <c r="L111" s="1" t="s">
        <v>82</v>
      </c>
      <c r="M111" s="1" t="s">
        <v>83</v>
      </c>
      <c r="N111" s="1" t="s">
        <v>101</v>
      </c>
      <c r="O111" s="1" t="s">
        <v>102</v>
      </c>
      <c r="P111" s="1" t="s">
        <v>67</v>
      </c>
      <c r="Q111" s="1" t="s">
        <v>68</v>
      </c>
      <c r="R111" s="2">
        <v>533798.32000000007</v>
      </c>
      <c r="S111" s="1" t="s">
        <v>86</v>
      </c>
      <c r="T111" s="50">
        <v>5.6160602450112647E-4</v>
      </c>
      <c r="U111" s="16">
        <v>10541.242025180647</v>
      </c>
      <c r="V111" s="17">
        <v>1581.186303777097</v>
      </c>
      <c r="W111" s="17">
        <v>8960.0557214035489</v>
      </c>
      <c r="X111" s="1" t="s">
        <v>4</v>
      </c>
    </row>
    <row r="112" spans="1:24" x14ac:dyDescent="0.25">
      <c r="A112" s="1" t="s">
        <v>53</v>
      </c>
      <c r="B112" s="1" t="s">
        <v>54</v>
      </c>
      <c r="C112" s="1" t="s">
        <v>135</v>
      </c>
      <c r="D112" s="1" t="s">
        <v>136</v>
      </c>
      <c r="E112" s="1" t="s">
        <v>57</v>
      </c>
      <c r="F112" s="1" t="s">
        <v>58</v>
      </c>
      <c r="G112" s="1" t="s">
        <v>59</v>
      </c>
      <c r="H112" s="1" t="s">
        <v>81</v>
      </c>
      <c r="I112" s="1" t="s">
        <v>5</v>
      </c>
      <c r="J112" s="1" t="s">
        <v>61</v>
      </c>
      <c r="K112" s="1" t="s">
        <v>62</v>
      </c>
      <c r="L112" s="1" t="s">
        <v>177</v>
      </c>
      <c r="M112" s="1" t="s">
        <v>178</v>
      </c>
      <c r="N112" s="1" t="s">
        <v>179</v>
      </c>
      <c r="O112" s="1" t="s">
        <v>180</v>
      </c>
      <c r="P112" s="1" t="s">
        <v>67</v>
      </c>
      <c r="Q112" s="1" t="s">
        <v>68</v>
      </c>
      <c r="R112" s="2">
        <v>430.93</v>
      </c>
      <c r="S112" s="1" t="s">
        <v>86</v>
      </c>
      <c r="T112" s="50">
        <v>4.533788793832667E-7</v>
      </c>
      <c r="U112" s="16">
        <v>8.5098383709995495</v>
      </c>
      <c r="V112" s="17">
        <v>1.2764757556499324</v>
      </c>
      <c r="W112" s="17">
        <v>7.2333626153496171</v>
      </c>
      <c r="X112" s="1" t="s">
        <v>4</v>
      </c>
    </row>
    <row r="113" spans="1:24" x14ac:dyDescent="0.25">
      <c r="A113" s="1" t="s">
        <v>53</v>
      </c>
      <c r="B113" s="1" t="s">
        <v>54</v>
      </c>
      <c r="C113" s="1" t="s">
        <v>155</v>
      </c>
      <c r="D113" s="1" t="s">
        <v>156</v>
      </c>
      <c r="E113" s="1" t="s">
        <v>57</v>
      </c>
      <c r="F113" s="1" t="s">
        <v>58</v>
      </c>
      <c r="G113" s="1" t="s">
        <v>59</v>
      </c>
      <c r="H113" s="1" t="s">
        <v>81</v>
      </c>
      <c r="I113" s="1" t="s">
        <v>5</v>
      </c>
      <c r="J113" s="1" t="s">
        <v>117</v>
      </c>
      <c r="K113" s="1" t="s">
        <v>118</v>
      </c>
      <c r="L113" s="1" t="s">
        <v>82</v>
      </c>
      <c r="M113" s="1" t="s">
        <v>83</v>
      </c>
      <c r="N113" s="1" t="s">
        <v>161</v>
      </c>
      <c r="O113" s="1" t="s">
        <v>162</v>
      </c>
      <c r="P113" s="1" t="s">
        <v>67</v>
      </c>
      <c r="Q113" s="1" t="s">
        <v>68</v>
      </c>
      <c r="R113" s="2">
        <v>988.38</v>
      </c>
      <c r="S113" s="1" t="s">
        <v>86</v>
      </c>
      <c r="T113" s="50">
        <v>1.0398686951589193E-6</v>
      </c>
      <c r="U113" s="16">
        <v>19.518144592227355</v>
      </c>
      <c r="V113" s="17">
        <v>2.9277216888341031</v>
      </c>
      <c r="W113" s="17">
        <v>16.59042290339325</v>
      </c>
      <c r="X113" s="1" t="s">
        <v>4</v>
      </c>
    </row>
    <row r="114" spans="1:24" x14ac:dyDescent="0.25">
      <c r="A114" s="1" t="s">
        <v>53</v>
      </c>
      <c r="B114" s="1" t="s">
        <v>54</v>
      </c>
      <c r="C114" s="1" t="s">
        <v>115</v>
      </c>
      <c r="D114" s="1" t="s">
        <v>116</v>
      </c>
      <c r="E114" s="1" t="s">
        <v>57</v>
      </c>
      <c r="F114" s="1" t="s">
        <v>58</v>
      </c>
      <c r="G114" s="1" t="s">
        <v>59</v>
      </c>
      <c r="H114" s="1" t="s">
        <v>81</v>
      </c>
      <c r="I114" s="1" t="s">
        <v>5</v>
      </c>
      <c r="J114" s="1" t="s">
        <v>61</v>
      </c>
      <c r="K114" s="1" t="s">
        <v>62</v>
      </c>
      <c r="L114" s="1" t="s">
        <v>89</v>
      </c>
      <c r="M114" s="1" t="s">
        <v>90</v>
      </c>
      <c r="N114" s="1" t="s">
        <v>91</v>
      </c>
      <c r="O114" s="1" t="s">
        <v>92</v>
      </c>
      <c r="P114" s="1" t="s">
        <v>67</v>
      </c>
      <c r="Q114" s="1" t="s">
        <v>68</v>
      </c>
      <c r="R114" s="2">
        <v>198030.95</v>
      </c>
      <c r="S114" s="1" t="s">
        <v>86</v>
      </c>
      <c r="T114" s="50">
        <v>2.0834717980693781E-4</v>
      </c>
      <c r="U114" s="16">
        <v>3910.6383332687283</v>
      </c>
      <c r="V114" s="17">
        <v>586.59574999030917</v>
      </c>
      <c r="W114" s="17">
        <v>3324.042583278419</v>
      </c>
      <c r="X114" s="1" t="s">
        <v>4</v>
      </c>
    </row>
    <row r="115" spans="1:24" x14ac:dyDescent="0.25">
      <c r="A115" s="1" t="s">
        <v>53</v>
      </c>
      <c r="B115" s="1" t="s">
        <v>54</v>
      </c>
      <c r="C115" s="1" t="s">
        <v>99</v>
      </c>
      <c r="D115" s="1" t="s">
        <v>100</v>
      </c>
      <c r="E115" s="1" t="s">
        <v>57</v>
      </c>
      <c r="F115" s="1" t="s">
        <v>58</v>
      </c>
      <c r="G115" s="1" t="s">
        <v>59</v>
      </c>
      <c r="H115" s="1" t="s">
        <v>81</v>
      </c>
      <c r="I115" s="1" t="s">
        <v>5</v>
      </c>
      <c r="J115" s="1" t="s">
        <v>61</v>
      </c>
      <c r="K115" s="1" t="s">
        <v>62</v>
      </c>
      <c r="L115" s="1" t="s">
        <v>89</v>
      </c>
      <c r="M115" s="1" t="s">
        <v>90</v>
      </c>
      <c r="N115" s="1" t="s">
        <v>151</v>
      </c>
      <c r="O115" s="1" t="s">
        <v>152</v>
      </c>
      <c r="P115" s="1" t="s">
        <v>67</v>
      </c>
      <c r="Q115" s="1" t="s">
        <v>68</v>
      </c>
      <c r="R115" s="2">
        <v>48577.49</v>
      </c>
      <c r="S115" s="1" t="s">
        <v>86</v>
      </c>
      <c r="T115" s="50">
        <v>5.1108087112644375E-5</v>
      </c>
      <c r="U115" s="16">
        <v>959.2894167703497</v>
      </c>
      <c r="V115" s="17">
        <v>143.89341251555246</v>
      </c>
      <c r="W115" s="17">
        <v>815.39600425479728</v>
      </c>
      <c r="X115" s="1" t="s">
        <v>4</v>
      </c>
    </row>
    <row r="116" spans="1:24" x14ac:dyDescent="0.25">
      <c r="A116" s="1" t="s">
        <v>53</v>
      </c>
      <c r="B116" s="1" t="s">
        <v>54</v>
      </c>
      <c r="C116" s="1" t="s">
        <v>109</v>
      </c>
      <c r="D116" s="1" t="s">
        <v>110</v>
      </c>
      <c r="E116" s="1" t="s">
        <v>57</v>
      </c>
      <c r="F116" s="1" t="s">
        <v>58</v>
      </c>
      <c r="G116" s="1" t="s">
        <v>59</v>
      </c>
      <c r="H116" s="1" t="s">
        <v>81</v>
      </c>
      <c r="I116" s="1" t="s">
        <v>5</v>
      </c>
      <c r="J116" s="1" t="s">
        <v>61</v>
      </c>
      <c r="K116" s="1" t="s">
        <v>62</v>
      </c>
      <c r="L116" s="1" t="s">
        <v>95</v>
      </c>
      <c r="M116" s="1" t="s">
        <v>96</v>
      </c>
      <c r="N116" s="1" t="s">
        <v>97</v>
      </c>
      <c r="O116" s="1" t="s">
        <v>98</v>
      </c>
      <c r="P116" s="1" t="s">
        <v>67</v>
      </c>
      <c r="Q116" s="1" t="s">
        <v>68</v>
      </c>
      <c r="R116" s="2">
        <v>39137</v>
      </c>
      <c r="S116" s="1" t="s">
        <v>86</v>
      </c>
      <c r="T116" s="50">
        <v>4.1175803964502141E-5</v>
      </c>
      <c r="U116" s="16">
        <v>772.86228465367765</v>
      </c>
      <c r="V116" s="17">
        <v>115.92934269805164</v>
      </c>
      <c r="W116" s="17">
        <v>656.93294195562601</v>
      </c>
      <c r="X116" s="1" t="s">
        <v>4</v>
      </c>
    </row>
    <row r="117" spans="1:24" x14ac:dyDescent="0.25">
      <c r="A117" s="1" t="s">
        <v>53</v>
      </c>
      <c r="B117" s="1" t="s">
        <v>54</v>
      </c>
      <c r="C117" s="1" t="s">
        <v>99</v>
      </c>
      <c r="D117" s="1" t="s">
        <v>100</v>
      </c>
      <c r="E117" s="1" t="s">
        <v>57</v>
      </c>
      <c r="F117" s="1" t="s">
        <v>58</v>
      </c>
      <c r="G117" s="1" t="s">
        <v>59</v>
      </c>
      <c r="H117" s="1" t="s">
        <v>81</v>
      </c>
      <c r="I117" s="1" t="s">
        <v>5</v>
      </c>
      <c r="J117" s="1" t="s">
        <v>61</v>
      </c>
      <c r="K117" s="1" t="s">
        <v>62</v>
      </c>
      <c r="L117" s="1" t="s">
        <v>89</v>
      </c>
      <c r="M117" s="1" t="s">
        <v>90</v>
      </c>
      <c r="N117" s="1" t="s">
        <v>171</v>
      </c>
      <c r="O117" s="1" t="s">
        <v>172</v>
      </c>
      <c r="P117" s="1" t="s">
        <v>67</v>
      </c>
      <c r="Q117" s="1" t="s">
        <v>68</v>
      </c>
      <c r="R117" s="2">
        <v>176962.19</v>
      </c>
      <c r="S117" s="1" t="s">
        <v>86</v>
      </c>
      <c r="T117" s="50">
        <v>1.8618086323859726E-4</v>
      </c>
      <c r="U117" s="16">
        <v>3494.5806388000665</v>
      </c>
      <c r="V117" s="17">
        <v>524.18709582000997</v>
      </c>
      <c r="W117" s="17">
        <v>2970.3935429800563</v>
      </c>
      <c r="X117" s="1" t="s">
        <v>4</v>
      </c>
    </row>
    <row r="118" spans="1:24" x14ac:dyDescent="0.25">
      <c r="A118" s="1" t="s">
        <v>53</v>
      </c>
      <c r="B118" s="1" t="s">
        <v>54</v>
      </c>
      <c r="C118" s="1" t="s">
        <v>109</v>
      </c>
      <c r="D118" s="1" t="s">
        <v>110</v>
      </c>
      <c r="E118" s="1" t="s">
        <v>57</v>
      </c>
      <c r="F118" s="1" t="s">
        <v>58</v>
      </c>
      <c r="G118" s="1" t="s">
        <v>59</v>
      </c>
      <c r="H118" s="1" t="s">
        <v>81</v>
      </c>
      <c r="I118" s="1" t="s">
        <v>5</v>
      </c>
      <c r="J118" s="1" t="s">
        <v>61</v>
      </c>
      <c r="K118" s="1" t="s">
        <v>62</v>
      </c>
      <c r="L118" s="1" t="s">
        <v>95</v>
      </c>
      <c r="M118" s="1" t="s">
        <v>96</v>
      </c>
      <c r="N118" s="1" t="s">
        <v>113</v>
      </c>
      <c r="O118" s="1" t="s">
        <v>114</v>
      </c>
      <c r="P118" s="1" t="s">
        <v>67</v>
      </c>
      <c r="Q118" s="1" t="s">
        <v>68</v>
      </c>
      <c r="R118" s="2">
        <v>14110.64</v>
      </c>
      <c r="S118" s="1" t="s">
        <v>86</v>
      </c>
      <c r="T118" s="50">
        <v>1.4845720071892645E-5</v>
      </c>
      <c r="U118" s="16">
        <v>278.65144155979175</v>
      </c>
      <c r="V118" s="17">
        <v>41.797716233968764</v>
      </c>
      <c r="W118" s="17">
        <v>236.85372532582298</v>
      </c>
      <c r="X118" s="1" t="s">
        <v>4</v>
      </c>
    </row>
    <row r="119" spans="1:24" x14ac:dyDescent="0.25">
      <c r="A119" s="1" t="s">
        <v>53</v>
      </c>
      <c r="B119" s="1" t="s">
        <v>54</v>
      </c>
      <c r="C119" s="1" t="s">
        <v>99</v>
      </c>
      <c r="D119" s="1" t="s">
        <v>100</v>
      </c>
      <c r="E119" s="1" t="s">
        <v>57</v>
      </c>
      <c r="F119" s="1" t="s">
        <v>58</v>
      </c>
      <c r="G119" s="1" t="s">
        <v>59</v>
      </c>
      <c r="H119" s="1" t="s">
        <v>81</v>
      </c>
      <c r="I119" s="1" t="s">
        <v>5</v>
      </c>
      <c r="J119" s="1" t="s">
        <v>61</v>
      </c>
      <c r="K119" s="1" t="s">
        <v>62</v>
      </c>
      <c r="L119" s="1" t="s">
        <v>63</v>
      </c>
      <c r="M119" s="1" t="s">
        <v>64</v>
      </c>
      <c r="N119" s="1" t="s">
        <v>72</v>
      </c>
      <c r="O119" s="1" t="s">
        <v>73</v>
      </c>
      <c r="P119" s="1" t="s">
        <v>67</v>
      </c>
      <c r="Q119" s="1" t="s">
        <v>68</v>
      </c>
      <c r="R119" s="2">
        <v>6003.6500000000005</v>
      </c>
      <c r="S119" s="1" t="s">
        <v>86</v>
      </c>
      <c r="T119" s="50">
        <v>6.3164043097703786E-6</v>
      </c>
      <c r="U119" s="16">
        <v>118.55774983419917</v>
      </c>
      <c r="V119" s="17">
        <v>17.783662475129876</v>
      </c>
      <c r="W119" s="17">
        <v>100.7740873590693</v>
      </c>
      <c r="X119" s="1" t="s">
        <v>4</v>
      </c>
    </row>
    <row r="120" spans="1:24" x14ac:dyDescent="0.25">
      <c r="A120" s="1" t="s">
        <v>53</v>
      </c>
      <c r="B120" s="1" t="s">
        <v>54</v>
      </c>
      <c r="C120" s="1" t="s">
        <v>123</v>
      </c>
      <c r="D120" s="1" t="s">
        <v>124</v>
      </c>
      <c r="E120" s="1" t="s">
        <v>57</v>
      </c>
      <c r="F120" s="1" t="s">
        <v>58</v>
      </c>
      <c r="G120" s="1" t="s">
        <v>59</v>
      </c>
      <c r="H120" s="1" t="s">
        <v>81</v>
      </c>
      <c r="I120" s="1" t="s">
        <v>5</v>
      </c>
      <c r="J120" s="1" t="s">
        <v>61</v>
      </c>
      <c r="K120" s="1" t="s">
        <v>62</v>
      </c>
      <c r="L120" s="1" t="s">
        <v>95</v>
      </c>
      <c r="M120" s="1" t="s">
        <v>96</v>
      </c>
      <c r="N120" s="1" t="s">
        <v>97</v>
      </c>
      <c r="O120" s="1" t="s">
        <v>98</v>
      </c>
      <c r="P120" s="1" t="s">
        <v>67</v>
      </c>
      <c r="Q120" s="1" t="s">
        <v>68</v>
      </c>
      <c r="R120" s="2">
        <v>120179.1</v>
      </c>
      <c r="S120" s="1" t="s">
        <v>86</v>
      </c>
      <c r="T120" s="50">
        <v>1.2643971337175305E-4</v>
      </c>
      <c r="U120" s="16">
        <v>2373.2502183004012</v>
      </c>
      <c r="V120" s="17">
        <v>355.98753274506015</v>
      </c>
      <c r="W120" s="17">
        <v>2017.262685555341</v>
      </c>
      <c r="X120" s="1" t="s">
        <v>4</v>
      </c>
    </row>
    <row r="121" spans="1:24" x14ac:dyDescent="0.25">
      <c r="A121" s="1" t="s">
        <v>53</v>
      </c>
      <c r="B121" s="1" t="s">
        <v>54</v>
      </c>
      <c r="C121" s="1" t="s">
        <v>123</v>
      </c>
      <c r="D121" s="1" t="s">
        <v>124</v>
      </c>
      <c r="E121" s="1" t="s">
        <v>57</v>
      </c>
      <c r="F121" s="1" t="s">
        <v>58</v>
      </c>
      <c r="G121" s="1" t="s">
        <v>59</v>
      </c>
      <c r="H121" s="1" t="s">
        <v>81</v>
      </c>
      <c r="I121" s="1" t="s">
        <v>5</v>
      </c>
      <c r="J121" s="1" t="s">
        <v>61</v>
      </c>
      <c r="K121" s="1" t="s">
        <v>62</v>
      </c>
      <c r="L121" s="1" t="s">
        <v>95</v>
      </c>
      <c r="M121" s="1" t="s">
        <v>96</v>
      </c>
      <c r="N121" s="1" t="s">
        <v>113</v>
      </c>
      <c r="O121" s="1" t="s">
        <v>114</v>
      </c>
      <c r="P121" s="1" t="s">
        <v>67</v>
      </c>
      <c r="Q121" s="1" t="s">
        <v>68</v>
      </c>
      <c r="R121" s="2">
        <v>43984.959999999999</v>
      </c>
      <c r="S121" s="1" t="s">
        <v>86</v>
      </c>
      <c r="T121" s="50">
        <v>4.627631372732882E-5</v>
      </c>
      <c r="U121" s="16">
        <v>868.59791695839294</v>
      </c>
      <c r="V121" s="17">
        <v>130.28968754375893</v>
      </c>
      <c r="W121" s="17">
        <v>738.30822941463396</v>
      </c>
      <c r="X121" s="1" t="s">
        <v>4</v>
      </c>
    </row>
    <row r="122" spans="1:24" x14ac:dyDescent="0.25">
      <c r="A122" s="1" t="s">
        <v>53</v>
      </c>
      <c r="B122" s="1" t="s">
        <v>54</v>
      </c>
      <c r="C122" s="1" t="s">
        <v>143</v>
      </c>
      <c r="D122" s="1" t="s">
        <v>144</v>
      </c>
      <c r="E122" s="1" t="s">
        <v>57</v>
      </c>
      <c r="F122" s="1" t="s">
        <v>58</v>
      </c>
      <c r="G122" s="1" t="s">
        <v>59</v>
      </c>
      <c r="H122" s="1" t="s">
        <v>81</v>
      </c>
      <c r="I122" s="1" t="s">
        <v>5</v>
      </c>
      <c r="J122" s="1" t="s">
        <v>61</v>
      </c>
      <c r="K122" s="1" t="s">
        <v>62</v>
      </c>
      <c r="L122" s="1" t="s">
        <v>95</v>
      </c>
      <c r="M122" s="1" t="s">
        <v>96</v>
      </c>
      <c r="N122" s="1" t="s">
        <v>97</v>
      </c>
      <c r="O122" s="1" t="s">
        <v>98</v>
      </c>
      <c r="P122" s="1" t="s">
        <v>67</v>
      </c>
      <c r="Q122" s="1" t="s">
        <v>68</v>
      </c>
      <c r="R122" s="2">
        <v>42663.18</v>
      </c>
      <c r="S122" s="1" t="s">
        <v>86</v>
      </c>
      <c r="T122" s="50">
        <v>4.4885676883314218E-5</v>
      </c>
      <c r="U122" s="16">
        <v>842.4959185780998</v>
      </c>
      <c r="V122" s="17">
        <v>126.37438778671496</v>
      </c>
      <c r="W122" s="17">
        <v>716.12153079138477</v>
      </c>
      <c r="X122" s="1" t="s">
        <v>4</v>
      </c>
    </row>
    <row r="123" spans="1:24" x14ac:dyDescent="0.25">
      <c r="A123" s="1" t="s">
        <v>53</v>
      </c>
      <c r="B123" s="1" t="s">
        <v>54</v>
      </c>
      <c r="C123" s="1" t="s">
        <v>115</v>
      </c>
      <c r="D123" s="1" t="s">
        <v>116</v>
      </c>
      <c r="E123" s="1" t="s">
        <v>57</v>
      </c>
      <c r="F123" s="1" t="s">
        <v>58</v>
      </c>
      <c r="G123" s="1" t="s">
        <v>59</v>
      </c>
      <c r="H123" s="1" t="s">
        <v>81</v>
      </c>
      <c r="I123" s="1" t="s">
        <v>5</v>
      </c>
      <c r="J123" s="1" t="s">
        <v>61</v>
      </c>
      <c r="K123" s="1" t="s">
        <v>62</v>
      </c>
      <c r="L123" s="1" t="s">
        <v>82</v>
      </c>
      <c r="M123" s="1" t="s">
        <v>83</v>
      </c>
      <c r="N123" s="1" t="s">
        <v>101</v>
      </c>
      <c r="O123" s="1" t="s">
        <v>102</v>
      </c>
      <c r="P123" s="1" t="s">
        <v>67</v>
      </c>
      <c r="Q123" s="1" t="s">
        <v>68</v>
      </c>
      <c r="R123" s="2">
        <v>500041.17</v>
      </c>
      <c r="S123" s="1" t="s">
        <v>86</v>
      </c>
      <c r="T123" s="50">
        <v>5.2609032859187691E-4</v>
      </c>
      <c r="U123" s="16">
        <v>9874.6189300942333</v>
      </c>
      <c r="V123" s="17">
        <v>1481.1928395141349</v>
      </c>
      <c r="W123" s="17">
        <v>8393.4260905800984</v>
      </c>
      <c r="X123" s="1" t="s">
        <v>4</v>
      </c>
    </row>
    <row r="124" spans="1:24" x14ac:dyDescent="0.25">
      <c r="A124" s="1" t="s">
        <v>53</v>
      </c>
      <c r="B124" s="1" t="s">
        <v>54</v>
      </c>
      <c r="C124" s="1" t="s">
        <v>115</v>
      </c>
      <c r="D124" s="1" t="s">
        <v>116</v>
      </c>
      <c r="E124" s="1" t="s">
        <v>57</v>
      </c>
      <c r="F124" s="1" t="s">
        <v>58</v>
      </c>
      <c r="G124" s="1" t="s">
        <v>59</v>
      </c>
      <c r="H124" s="1" t="s">
        <v>81</v>
      </c>
      <c r="I124" s="1" t="s">
        <v>5</v>
      </c>
      <c r="J124" s="1" t="s">
        <v>61</v>
      </c>
      <c r="K124" s="1" t="s">
        <v>62</v>
      </c>
      <c r="L124" s="1" t="s">
        <v>82</v>
      </c>
      <c r="M124" s="1" t="s">
        <v>83</v>
      </c>
      <c r="N124" s="1" t="s">
        <v>161</v>
      </c>
      <c r="O124" s="1" t="s">
        <v>162</v>
      </c>
      <c r="P124" s="1" t="s">
        <v>67</v>
      </c>
      <c r="Q124" s="1" t="s">
        <v>68</v>
      </c>
      <c r="R124" s="2">
        <v>4207.05</v>
      </c>
      <c r="S124" s="1" t="s">
        <v>86</v>
      </c>
      <c r="T124" s="50">
        <v>4.4262121794940526E-6</v>
      </c>
      <c r="U124" s="16">
        <v>83.079190399168425</v>
      </c>
      <c r="V124" s="17">
        <v>12.461878559875263</v>
      </c>
      <c r="W124" s="17">
        <v>70.617311839293166</v>
      </c>
      <c r="X124" s="1" t="s">
        <v>4</v>
      </c>
    </row>
    <row r="125" spans="1:24" x14ac:dyDescent="0.25">
      <c r="A125" s="1" t="s">
        <v>53</v>
      </c>
      <c r="B125" s="1" t="s">
        <v>54</v>
      </c>
      <c r="C125" s="1" t="s">
        <v>103</v>
      </c>
      <c r="D125" s="1" t="s">
        <v>104</v>
      </c>
      <c r="E125" s="1" t="s">
        <v>57</v>
      </c>
      <c r="F125" s="1" t="s">
        <v>58</v>
      </c>
      <c r="G125" s="1" t="s">
        <v>59</v>
      </c>
      <c r="H125" s="1" t="s">
        <v>81</v>
      </c>
      <c r="I125" s="1" t="s">
        <v>5</v>
      </c>
      <c r="J125" s="1" t="s">
        <v>61</v>
      </c>
      <c r="K125" s="1" t="s">
        <v>62</v>
      </c>
      <c r="L125" s="1" t="s">
        <v>89</v>
      </c>
      <c r="M125" s="1" t="s">
        <v>90</v>
      </c>
      <c r="N125" s="1" t="s">
        <v>181</v>
      </c>
      <c r="O125" s="1" t="s">
        <v>182</v>
      </c>
      <c r="P125" s="1" t="s">
        <v>67</v>
      </c>
      <c r="Q125" s="1" t="s">
        <v>68</v>
      </c>
      <c r="R125" s="2">
        <v>67367.81</v>
      </c>
      <c r="S125" s="1" t="s">
        <v>86</v>
      </c>
      <c r="T125" s="50">
        <v>7.0877270564371993E-5</v>
      </c>
      <c r="U125" s="16">
        <v>1330.3533625141138</v>
      </c>
      <c r="V125" s="17">
        <v>199.55300437711705</v>
      </c>
      <c r="W125" s="17">
        <v>1130.8003581369967</v>
      </c>
      <c r="X125" s="1" t="s">
        <v>4</v>
      </c>
    </row>
    <row r="126" spans="1:24" x14ac:dyDescent="0.25">
      <c r="A126" s="1" t="s">
        <v>53</v>
      </c>
      <c r="B126" s="1" t="s">
        <v>54</v>
      </c>
      <c r="C126" s="1" t="s">
        <v>115</v>
      </c>
      <c r="D126" s="1" t="s">
        <v>116</v>
      </c>
      <c r="E126" s="1" t="s">
        <v>57</v>
      </c>
      <c r="F126" s="1" t="s">
        <v>58</v>
      </c>
      <c r="G126" s="1" t="s">
        <v>59</v>
      </c>
      <c r="H126" s="1" t="s">
        <v>81</v>
      </c>
      <c r="I126" s="1" t="s">
        <v>5</v>
      </c>
      <c r="J126" s="1" t="s">
        <v>117</v>
      </c>
      <c r="K126" s="1" t="s">
        <v>118</v>
      </c>
      <c r="L126" s="1" t="s">
        <v>82</v>
      </c>
      <c r="M126" s="1" t="s">
        <v>83</v>
      </c>
      <c r="N126" s="1" t="s">
        <v>101</v>
      </c>
      <c r="O126" s="1" t="s">
        <v>102</v>
      </c>
      <c r="P126" s="1" t="s">
        <v>67</v>
      </c>
      <c r="Q126" s="1" t="s">
        <v>68</v>
      </c>
      <c r="R126" s="2">
        <v>2014.46</v>
      </c>
      <c r="S126" s="1" t="s">
        <v>86</v>
      </c>
      <c r="T126" s="50">
        <v>2.1194013351644475E-6</v>
      </c>
      <c r="U126" s="16">
        <v>39.780774150891673</v>
      </c>
      <c r="V126" s="17">
        <v>5.967116122633751</v>
      </c>
      <c r="W126" s="17">
        <v>33.813658028257919</v>
      </c>
      <c r="X126" s="1" t="s">
        <v>4</v>
      </c>
    </row>
    <row r="127" spans="1:24" x14ac:dyDescent="0.25">
      <c r="A127" s="1" t="s">
        <v>53</v>
      </c>
      <c r="B127" s="1" t="s">
        <v>54</v>
      </c>
      <c r="C127" s="1" t="s">
        <v>183</v>
      </c>
      <c r="D127" s="1" t="s">
        <v>184</v>
      </c>
      <c r="E127" s="1" t="s">
        <v>57</v>
      </c>
      <c r="F127" s="1" t="s">
        <v>58</v>
      </c>
      <c r="G127" s="1" t="s">
        <v>59</v>
      </c>
      <c r="H127" s="1" t="s">
        <v>81</v>
      </c>
      <c r="I127" s="1" t="s">
        <v>5</v>
      </c>
      <c r="J127" s="1" t="s">
        <v>61</v>
      </c>
      <c r="K127" s="1" t="s">
        <v>62</v>
      </c>
      <c r="L127" s="1" t="s">
        <v>89</v>
      </c>
      <c r="M127" s="1" t="s">
        <v>90</v>
      </c>
      <c r="N127" s="1" t="s">
        <v>91</v>
      </c>
      <c r="O127" s="1" t="s">
        <v>92</v>
      </c>
      <c r="P127" s="1" t="s">
        <v>67</v>
      </c>
      <c r="Q127" s="1" t="s">
        <v>68</v>
      </c>
      <c r="R127" s="2">
        <v>181013.76000000001</v>
      </c>
      <c r="S127" s="1" t="s">
        <v>86</v>
      </c>
      <c r="T127" s="50">
        <v>1.9044349583865496E-4</v>
      </c>
      <c r="U127" s="16">
        <v>3574.5894705100673</v>
      </c>
      <c r="V127" s="17">
        <v>536.18842057651011</v>
      </c>
      <c r="W127" s="17">
        <v>3038.4010499335573</v>
      </c>
      <c r="X127" s="1" t="s">
        <v>4</v>
      </c>
    </row>
    <row r="128" spans="1:24" x14ac:dyDescent="0.25">
      <c r="A128" s="1" t="s">
        <v>53</v>
      </c>
      <c r="B128" s="1" t="s">
        <v>54</v>
      </c>
      <c r="C128" s="1" t="s">
        <v>111</v>
      </c>
      <c r="D128" s="1" t="s">
        <v>112</v>
      </c>
      <c r="E128" s="1" t="s">
        <v>57</v>
      </c>
      <c r="F128" s="1" t="s">
        <v>58</v>
      </c>
      <c r="G128" s="1" t="s">
        <v>59</v>
      </c>
      <c r="H128" s="1" t="s">
        <v>81</v>
      </c>
      <c r="I128" s="1" t="s">
        <v>5</v>
      </c>
      <c r="J128" s="1" t="s">
        <v>163</v>
      </c>
      <c r="K128" s="1" t="s">
        <v>164</v>
      </c>
      <c r="L128" s="1" t="s">
        <v>82</v>
      </c>
      <c r="M128" s="1" t="s">
        <v>83</v>
      </c>
      <c r="N128" s="1" t="s">
        <v>84</v>
      </c>
      <c r="O128" s="1" t="s">
        <v>85</v>
      </c>
      <c r="P128" s="1" t="s">
        <v>67</v>
      </c>
      <c r="Q128" s="1" t="s">
        <v>68</v>
      </c>
      <c r="R128" s="2">
        <v>8332.02</v>
      </c>
      <c r="S128" s="1" t="s">
        <v>86</v>
      </c>
      <c r="T128" s="50">
        <v>8.7660684811894408E-6</v>
      </c>
      <c r="U128" s="16">
        <v>164.5374968183595</v>
      </c>
      <c r="V128" s="17">
        <v>24.680624522753924</v>
      </c>
      <c r="W128" s="17">
        <v>139.85687229560557</v>
      </c>
      <c r="X128" s="1" t="s">
        <v>4</v>
      </c>
    </row>
    <row r="129" spans="1:24" x14ac:dyDescent="0.25">
      <c r="A129" s="1" t="s">
        <v>53</v>
      </c>
      <c r="B129" s="1" t="s">
        <v>54</v>
      </c>
      <c r="C129" s="1" t="s">
        <v>55</v>
      </c>
      <c r="D129" s="1" t="s">
        <v>56</v>
      </c>
      <c r="E129" s="1" t="s">
        <v>57</v>
      </c>
      <c r="F129" s="1" t="s">
        <v>58</v>
      </c>
      <c r="G129" s="1" t="s">
        <v>59</v>
      </c>
      <c r="H129" s="1" t="s">
        <v>81</v>
      </c>
      <c r="I129" s="1" t="s">
        <v>5</v>
      </c>
      <c r="J129" s="1" t="s">
        <v>117</v>
      </c>
      <c r="K129" s="1" t="s">
        <v>118</v>
      </c>
      <c r="L129" s="1" t="s">
        <v>82</v>
      </c>
      <c r="M129" s="1" t="s">
        <v>83</v>
      </c>
      <c r="N129" s="1" t="s">
        <v>84</v>
      </c>
      <c r="O129" s="1" t="s">
        <v>85</v>
      </c>
      <c r="P129" s="1" t="s">
        <v>67</v>
      </c>
      <c r="Q129" s="1" t="s">
        <v>68</v>
      </c>
      <c r="R129" s="2">
        <v>15892.31</v>
      </c>
      <c r="S129" s="1" t="s">
        <v>86</v>
      </c>
      <c r="T129" s="50">
        <v>1.6720204438334492E-5</v>
      </c>
      <c r="U129" s="16">
        <v>313.835169150024</v>
      </c>
      <c r="V129" s="17">
        <v>47.075275372503597</v>
      </c>
      <c r="W129" s="17">
        <v>266.7598937775204</v>
      </c>
      <c r="X129" s="1" t="s">
        <v>4</v>
      </c>
    </row>
    <row r="130" spans="1:24" x14ac:dyDescent="0.25">
      <c r="A130" s="1" t="s">
        <v>53</v>
      </c>
      <c r="B130" s="1" t="s">
        <v>54</v>
      </c>
      <c r="C130" s="1" t="s">
        <v>93</v>
      </c>
      <c r="D130" s="1" t="s">
        <v>94</v>
      </c>
      <c r="E130" s="1" t="s">
        <v>57</v>
      </c>
      <c r="F130" s="1" t="s">
        <v>58</v>
      </c>
      <c r="G130" s="1" t="s">
        <v>59</v>
      </c>
      <c r="H130" s="1" t="s">
        <v>81</v>
      </c>
      <c r="I130" s="1" t="s">
        <v>5</v>
      </c>
      <c r="J130" s="1" t="s">
        <v>61</v>
      </c>
      <c r="K130" s="1" t="s">
        <v>62</v>
      </c>
      <c r="L130" s="1" t="s">
        <v>89</v>
      </c>
      <c r="M130" s="1" t="s">
        <v>90</v>
      </c>
      <c r="N130" s="1" t="s">
        <v>91</v>
      </c>
      <c r="O130" s="1" t="s">
        <v>92</v>
      </c>
      <c r="P130" s="1" t="s">
        <v>67</v>
      </c>
      <c r="Q130" s="1" t="s">
        <v>68</v>
      </c>
      <c r="R130" s="2">
        <v>1168.8</v>
      </c>
      <c r="S130" s="1" t="s">
        <v>86</v>
      </c>
      <c r="T130" s="50">
        <v>1.2296874996476506E-6</v>
      </c>
      <c r="U130" s="16">
        <v>23.081008720730217</v>
      </c>
      <c r="V130" s="17">
        <v>3.4621513081095325</v>
      </c>
      <c r="W130" s="17">
        <v>19.618857412620684</v>
      </c>
      <c r="X130" s="1" t="s">
        <v>4</v>
      </c>
    </row>
    <row r="131" spans="1:24" x14ac:dyDescent="0.25">
      <c r="A131" s="1" t="s">
        <v>53</v>
      </c>
      <c r="B131" s="1" t="s">
        <v>54</v>
      </c>
      <c r="C131" s="1" t="s">
        <v>173</v>
      </c>
      <c r="D131" s="1" t="s">
        <v>174</v>
      </c>
      <c r="E131" s="1" t="s">
        <v>57</v>
      </c>
      <c r="F131" s="1" t="s">
        <v>58</v>
      </c>
      <c r="G131" s="1" t="s">
        <v>59</v>
      </c>
      <c r="H131" s="1" t="s">
        <v>81</v>
      </c>
      <c r="I131" s="1" t="s">
        <v>5</v>
      </c>
      <c r="J131" s="1" t="s">
        <v>61</v>
      </c>
      <c r="K131" s="1" t="s">
        <v>62</v>
      </c>
      <c r="L131" s="1" t="s">
        <v>95</v>
      </c>
      <c r="M131" s="1" t="s">
        <v>96</v>
      </c>
      <c r="N131" s="1" t="s">
        <v>145</v>
      </c>
      <c r="O131" s="1" t="s">
        <v>146</v>
      </c>
      <c r="P131" s="1" t="s">
        <v>67</v>
      </c>
      <c r="Q131" s="1" t="s">
        <v>68</v>
      </c>
      <c r="R131" s="2">
        <v>757.14</v>
      </c>
      <c r="S131" s="1" t="s">
        <v>86</v>
      </c>
      <c r="T131" s="50">
        <v>7.9658247217934819E-7</v>
      </c>
      <c r="U131" s="16">
        <v>14.95170682992272</v>
      </c>
      <c r="V131" s="17">
        <v>2.2427560244884082</v>
      </c>
      <c r="W131" s="17">
        <v>12.708950805434313</v>
      </c>
      <c r="X131" s="1" t="s">
        <v>4</v>
      </c>
    </row>
    <row r="132" spans="1:24" x14ac:dyDescent="0.25">
      <c r="A132" s="1" t="s">
        <v>53</v>
      </c>
      <c r="B132" s="1" t="s">
        <v>54</v>
      </c>
      <c r="C132" s="1" t="s">
        <v>141</v>
      </c>
      <c r="D132" s="1" t="s">
        <v>142</v>
      </c>
      <c r="E132" s="1" t="s">
        <v>57</v>
      </c>
      <c r="F132" s="1" t="s">
        <v>58</v>
      </c>
      <c r="G132" s="1" t="s">
        <v>59</v>
      </c>
      <c r="H132" s="1" t="s">
        <v>81</v>
      </c>
      <c r="I132" s="1" t="s">
        <v>5</v>
      </c>
      <c r="J132" s="1" t="s">
        <v>61</v>
      </c>
      <c r="K132" s="1" t="s">
        <v>62</v>
      </c>
      <c r="L132" s="1" t="s">
        <v>82</v>
      </c>
      <c r="M132" s="1" t="s">
        <v>83</v>
      </c>
      <c r="N132" s="1" t="s">
        <v>84</v>
      </c>
      <c r="O132" s="1" t="s">
        <v>85</v>
      </c>
      <c r="P132" s="1" t="s">
        <v>67</v>
      </c>
      <c r="Q132" s="1" t="s">
        <v>68</v>
      </c>
      <c r="R132" s="2">
        <v>236935.75</v>
      </c>
      <c r="S132" s="1" t="s">
        <v>86</v>
      </c>
      <c r="T132" s="50">
        <v>2.4927868753819372E-4</v>
      </c>
      <c r="U132" s="16">
        <v>4678.9152224527325</v>
      </c>
      <c r="V132" s="17">
        <v>701.83728336790989</v>
      </c>
      <c r="W132" s="17">
        <v>3977.0779390848224</v>
      </c>
      <c r="X132" s="1" t="s">
        <v>4</v>
      </c>
    </row>
    <row r="133" spans="1:24" x14ac:dyDescent="0.25">
      <c r="A133" s="1" t="s">
        <v>53</v>
      </c>
      <c r="B133" s="1" t="s">
        <v>54</v>
      </c>
      <c r="C133" s="1" t="s">
        <v>115</v>
      </c>
      <c r="D133" s="1" t="s">
        <v>116</v>
      </c>
      <c r="E133" s="1" t="s">
        <v>57</v>
      </c>
      <c r="F133" s="1" t="s">
        <v>58</v>
      </c>
      <c r="G133" s="1" t="s">
        <v>59</v>
      </c>
      <c r="H133" s="1" t="s">
        <v>81</v>
      </c>
      <c r="I133" s="1" t="s">
        <v>5</v>
      </c>
      <c r="J133" s="1" t="s">
        <v>61</v>
      </c>
      <c r="K133" s="1" t="s">
        <v>62</v>
      </c>
      <c r="L133" s="1" t="s">
        <v>82</v>
      </c>
      <c r="M133" s="1" t="s">
        <v>83</v>
      </c>
      <c r="N133" s="1" t="s">
        <v>84</v>
      </c>
      <c r="O133" s="1" t="s">
        <v>85</v>
      </c>
      <c r="P133" s="1" t="s">
        <v>67</v>
      </c>
      <c r="Q133" s="1" t="s">
        <v>68</v>
      </c>
      <c r="R133" s="2">
        <v>11640.130000000001</v>
      </c>
      <c r="S133" s="1" t="s">
        <v>86</v>
      </c>
      <c r="T133" s="50">
        <v>1.2246511255367564E-5</v>
      </c>
      <c r="U133" s="16">
        <v>229.86476902843381</v>
      </c>
      <c r="V133" s="17">
        <v>34.479715354265068</v>
      </c>
      <c r="W133" s="17">
        <v>195.38505367416874</v>
      </c>
      <c r="X133" s="1" t="s">
        <v>4</v>
      </c>
    </row>
    <row r="134" spans="1:24" x14ac:dyDescent="0.25">
      <c r="A134" s="1" t="s">
        <v>53</v>
      </c>
      <c r="B134" s="1" t="s">
        <v>54</v>
      </c>
      <c r="C134" s="1" t="s">
        <v>159</v>
      </c>
      <c r="D134" s="1" t="s">
        <v>160</v>
      </c>
      <c r="E134" s="1" t="s">
        <v>57</v>
      </c>
      <c r="F134" s="1" t="s">
        <v>58</v>
      </c>
      <c r="G134" s="1" t="s">
        <v>59</v>
      </c>
      <c r="H134" s="1" t="s">
        <v>81</v>
      </c>
      <c r="I134" s="1" t="s">
        <v>5</v>
      </c>
      <c r="J134" s="1" t="s">
        <v>61</v>
      </c>
      <c r="K134" s="1" t="s">
        <v>62</v>
      </c>
      <c r="L134" s="1" t="s">
        <v>82</v>
      </c>
      <c r="M134" s="1" t="s">
        <v>83</v>
      </c>
      <c r="N134" s="1" t="s">
        <v>101</v>
      </c>
      <c r="O134" s="1" t="s">
        <v>102</v>
      </c>
      <c r="P134" s="1" t="s">
        <v>67</v>
      </c>
      <c r="Q134" s="1" t="s">
        <v>68</v>
      </c>
      <c r="R134" s="2">
        <v>548828.49</v>
      </c>
      <c r="S134" s="1" t="s">
        <v>86</v>
      </c>
      <c r="T134" s="50">
        <v>5.7741917659436654E-4</v>
      </c>
      <c r="U134" s="16">
        <v>10838.051988257355</v>
      </c>
      <c r="V134" s="17">
        <v>1625.7077982386033</v>
      </c>
      <c r="W134" s="17">
        <v>9212.3441900187518</v>
      </c>
      <c r="X134" s="1" t="s">
        <v>4</v>
      </c>
    </row>
    <row r="135" spans="1:24" x14ac:dyDescent="0.25">
      <c r="A135" s="1" t="s">
        <v>53</v>
      </c>
      <c r="B135" s="1" t="s">
        <v>54</v>
      </c>
      <c r="C135" s="1" t="s">
        <v>173</v>
      </c>
      <c r="D135" s="1" t="s">
        <v>174</v>
      </c>
      <c r="E135" s="1" t="s">
        <v>57</v>
      </c>
      <c r="F135" s="1" t="s">
        <v>58</v>
      </c>
      <c r="G135" s="1" t="s">
        <v>59</v>
      </c>
      <c r="H135" s="1" t="s">
        <v>81</v>
      </c>
      <c r="I135" s="1" t="s">
        <v>5</v>
      </c>
      <c r="J135" s="1" t="s">
        <v>61</v>
      </c>
      <c r="K135" s="1" t="s">
        <v>62</v>
      </c>
      <c r="L135" s="1" t="s">
        <v>89</v>
      </c>
      <c r="M135" s="1" t="s">
        <v>90</v>
      </c>
      <c r="N135" s="1" t="s">
        <v>91</v>
      </c>
      <c r="O135" s="1" t="s">
        <v>92</v>
      </c>
      <c r="P135" s="1" t="s">
        <v>67</v>
      </c>
      <c r="Q135" s="1" t="s">
        <v>68</v>
      </c>
      <c r="R135" s="2">
        <v>327485.86</v>
      </c>
      <c r="S135" s="1" t="s">
        <v>86</v>
      </c>
      <c r="T135" s="50">
        <v>3.4454591748234132E-4</v>
      </c>
      <c r="U135" s="16">
        <v>6467.0636469676883</v>
      </c>
      <c r="V135" s="17">
        <v>970.05954704515318</v>
      </c>
      <c r="W135" s="17">
        <v>5497.0040999225348</v>
      </c>
      <c r="X135" s="1" t="s">
        <v>4</v>
      </c>
    </row>
    <row r="136" spans="1:24" x14ac:dyDescent="0.25">
      <c r="A136" s="1" t="s">
        <v>53</v>
      </c>
      <c r="B136" s="1" t="s">
        <v>54</v>
      </c>
      <c r="C136" s="1" t="s">
        <v>149</v>
      </c>
      <c r="D136" s="1" t="s">
        <v>150</v>
      </c>
      <c r="E136" s="1" t="s">
        <v>57</v>
      </c>
      <c r="F136" s="1" t="s">
        <v>58</v>
      </c>
      <c r="G136" s="1" t="s">
        <v>59</v>
      </c>
      <c r="H136" s="1" t="s">
        <v>81</v>
      </c>
      <c r="I136" s="1" t="s">
        <v>5</v>
      </c>
      <c r="J136" s="1" t="s">
        <v>61</v>
      </c>
      <c r="K136" s="1" t="s">
        <v>62</v>
      </c>
      <c r="L136" s="1" t="s">
        <v>82</v>
      </c>
      <c r="M136" s="1" t="s">
        <v>83</v>
      </c>
      <c r="N136" s="1" t="s">
        <v>101</v>
      </c>
      <c r="O136" s="1" t="s">
        <v>102</v>
      </c>
      <c r="P136" s="1" t="s">
        <v>67</v>
      </c>
      <c r="Q136" s="1" t="s">
        <v>68</v>
      </c>
      <c r="R136" s="2">
        <v>752823.32000000007</v>
      </c>
      <c r="S136" s="1" t="s">
        <v>86</v>
      </c>
      <c r="T136" s="50">
        <v>7.9204091893159069E-4</v>
      </c>
      <c r="U136" s="16">
        <v>14866.462708837333</v>
      </c>
      <c r="V136" s="17">
        <v>2229.9694063255997</v>
      </c>
      <c r="W136" s="17">
        <v>12636.493302511732</v>
      </c>
      <c r="X136" s="1" t="s">
        <v>4</v>
      </c>
    </row>
    <row r="137" spans="1:24" x14ac:dyDescent="0.25">
      <c r="A137" s="1" t="s">
        <v>53</v>
      </c>
      <c r="B137" s="1" t="s">
        <v>54</v>
      </c>
      <c r="C137" s="1" t="s">
        <v>159</v>
      </c>
      <c r="D137" s="1" t="s">
        <v>160</v>
      </c>
      <c r="E137" s="1" t="s">
        <v>57</v>
      </c>
      <c r="F137" s="1" t="s">
        <v>58</v>
      </c>
      <c r="G137" s="1" t="s">
        <v>59</v>
      </c>
      <c r="H137" s="1" t="s">
        <v>81</v>
      </c>
      <c r="I137" s="1" t="s">
        <v>5</v>
      </c>
      <c r="J137" s="1" t="s">
        <v>117</v>
      </c>
      <c r="K137" s="1" t="s">
        <v>118</v>
      </c>
      <c r="L137" s="1" t="s">
        <v>82</v>
      </c>
      <c r="M137" s="1" t="s">
        <v>83</v>
      </c>
      <c r="N137" s="1" t="s">
        <v>101</v>
      </c>
      <c r="O137" s="1" t="s">
        <v>102</v>
      </c>
      <c r="P137" s="1" t="s">
        <v>67</v>
      </c>
      <c r="Q137" s="1" t="s">
        <v>68</v>
      </c>
      <c r="R137" s="2">
        <v>51268.5</v>
      </c>
      <c r="S137" s="1" t="s">
        <v>86</v>
      </c>
      <c r="T137" s="50">
        <v>5.3939282662290878E-5</v>
      </c>
      <c r="U137" s="16">
        <v>1012.4304377128312</v>
      </c>
      <c r="V137" s="17">
        <v>151.86456565692467</v>
      </c>
      <c r="W137" s="17">
        <v>860.56587205590654</v>
      </c>
      <c r="X137" s="1" t="s">
        <v>4</v>
      </c>
    </row>
    <row r="138" spans="1:24" x14ac:dyDescent="0.25">
      <c r="A138" s="1" t="s">
        <v>53</v>
      </c>
      <c r="B138" s="1" t="s">
        <v>54</v>
      </c>
      <c r="C138" s="1" t="s">
        <v>135</v>
      </c>
      <c r="D138" s="1" t="s">
        <v>136</v>
      </c>
      <c r="E138" s="1" t="s">
        <v>57</v>
      </c>
      <c r="F138" s="1" t="s">
        <v>58</v>
      </c>
      <c r="G138" s="1" t="s">
        <v>59</v>
      </c>
      <c r="H138" s="1" t="s">
        <v>81</v>
      </c>
      <c r="I138" s="1" t="s">
        <v>5</v>
      </c>
      <c r="J138" s="1" t="s">
        <v>61</v>
      </c>
      <c r="K138" s="1" t="s">
        <v>62</v>
      </c>
      <c r="L138" s="1" t="s">
        <v>89</v>
      </c>
      <c r="M138" s="1" t="s">
        <v>90</v>
      </c>
      <c r="N138" s="1" t="s">
        <v>91</v>
      </c>
      <c r="O138" s="1" t="s">
        <v>92</v>
      </c>
      <c r="P138" s="1" t="s">
        <v>67</v>
      </c>
      <c r="Q138" s="1" t="s">
        <v>68</v>
      </c>
      <c r="R138" s="2">
        <v>554878.81000000006</v>
      </c>
      <c r="S138" s="1" t="s">
        <v>86</v>
      </c>
      <c r="T138" s="50">
        <v>5.8378468213241257E-4</v>
      </c>
      <c r="U138" s="16">
        <v>10957.531359136212</v>
      </c>
      <c r="V138" s="17">
        <v>1643.6297038704317</v>
      </c>
      <c r="W138" s="17">
        <v>9313.9016552657795</v>
      </c>
      <c r="X138" s="1" t="s">
        <v>4</v>
      </c>
    </row>
    <row r="139" spans="1:24" x14ac:dyDescent="0.25">
      <c r="A139" s="1" t="s">
        <v>53</v>
      </c>
      <c r="B139" s="1" t="s">
        <v>54</v>
      </c>
      <c r="C139" s="1" t="s">
        <v>111</v>
      </c>
      <c r="D139" s="1" t="s">
        <v>112</v>
      </c>
      <c r="E139" s="1" t="s">
        <v>57</v>
      </c>
      <c r="F139" s="1" t="s">
        <v>58</v>
      </c>
      <c r="G139" s="1" t="s">
        <v>59</v>
      </c>
      <c r="H139" s="1" t="s">
        <v>81</v>
      </c>
      <c r="I139" s="1" t="s">
        <v>5</v>
      </c>
      <c r="J139" s="1" t="s">
        <v>163</v>
      </c>
      <c r="K139" s="1" t="s">
        <v>164</v>
      </c>
      <c r="L139" s="1" t="s">
        <v>89</v>
      </c>
      <c r="M139" s="1" t="s">
        <v>90</v>
      </c>
      <c r="N139" s="1" t="s">
        <v>171</v>
      </c>
      <c r="O139" s="1" t="s">
        <v>172</v>
      </c>
      <c r="P139" s="1" t="s">
        <v>67</v>
      </c>
      <c r="Q139" s="1" t="s">
        <v>68</v>
      </c>
      <c r="R139" s="2">
        <v>1874.72</v>
      </c>
      <c r="S139" s="1" t="s">
        <v>86</v>
      </c>
      <c r="T139" s="50">
        <v>1.9723817157250545E-6</v>
      </c>
      <c r="U139" s="16">
        <v>37.021242872114435</v>
      </c>
      <c r="V139" s="17">
        <v>5.5531864308171652</v>
      </c>
      <c r="W139" s="17">
        <v>31.468056441297268</v>
      </c>
      <c r="X139" s="1" t="s">
        <v>4</v>
      </c>
    </row>
    <row r="140" spans="1:24" x14ac:dyDescent="0.25">
      <c r="A140" s="1" t="s">
        <v>53</v>
      </c>
      <c r="B140" s="1" t="s">
        <v>54</v>
      </c>
      <c r="C140" s="1" t="s">
        <v>99</v>
      </c>
      <c r="D140" s="1" t="s">
        <v>100</v>
      </c>
      <c r="E140" s="1" t="s">
        <v>57</v>
      </c>
      <c r="F140" s="1" t="s">
        <v>58</v>
      </c>
      <c r="G140" s="1" t="s">
        <v>59</v>
      </c>
      <c r="H140" s="1" t="s">
        <v>81</v>
      </c>
      <c r="I140" s="1" t="s">
        <v>5</v>
      </c>
      <c r="J140" s="1" t="s">
        <v>61</v>
      </c>
      <c r="K140" s="1" t="s">
        <v>62</v>
      </c>
      <c r="L140" s="1" t="s">
        <v>63</v>
      </c>
      <c r="M140" s="1" t="s">
        <v>64</v>
      </c>
      <c r="N140" s="1" t="s">
        <v>65</v>
      </c>
      <c r="O140" s="1" t="s">
        <v>66</v>
      </c>
      <c r="P140" s="1" t="s">
        <v>67</v>
      </c>
      <c r="Q140" s="1" t="s">
        <v>68</v>
      </c>
      <c r="R140" s="2">
        <v>23614.32</v>
      </c>
      <c r="S140" s="1" t="s">
        <v>86</v>
      </c>
      <c r="T140" s="50">
        <v>2.4844485041649133E-5</v>
      </c>
      <c r="U140" s="16">
        <v>466.32642526874906</v>
      </c>
      <c r="V140" s="17">
        <v>69.948963790312362</v>
      </c>
      <c r="W140" s="17">
        <v>396.37746147843671</v>
      </c>
      <c r="X140" s="1" t="s">
        <v>4</v>
      </c>
    </row>
    <row r="141" spans="1:24" x14ac:dyDescent="0.25">
      <c r="A141" s="1" t="s">
        <v>53</v>
      </c>
      <c r="B141" s="1" t="s">
        <v>54</v>
      </c>
      <c r="C141" s="1" t="s">
        <v>79</v>
      </c>
      <c r="D141" s="1" t="s">
        <v>80</v>
      </c>
      <c r="E141" s="1" t="s">
        <v>57</v>
      </c>
      <c r="F141" s="1" t="s">
        <v>58</v>
      </c>
      <c r="G141" s="1" t="s">
        <v>59</v>
      </c>
      <c r="H141" s="1" t="s">
        <v>81</v>
      </c>
      <c r="I141" s="1" t="s">
        <v>5</v>
      </c>
      <c r="J141" s="1" t="s">
        <v>61</v>
      </c>
      <c r="K141" s="1" t="s">
        <v>62</v>
      </c>
      <c r="L141" s="1" t="s">
        <v>82</v>
      </c>
      <c r="M141" s="1" t="s">
        <v>83</v>
      </c>
      <c r="N141" s="1" t="s">
        <v>101</v>
      </c>
      <c r="O141" s="1" t="s">
        <v>102</v>
      </c>
      <c r="P141" s="1" t="s">
        <v>67</v>
      </c>
      <c r="Q141" s="1" t="s">
        <v>68</v>
      </c>
      <c r="R141" s="2">
        <v>52938.48</v>
      </c>
      <c r="S141" s="1" t="s">
        <v>86</v>
      </c>
      <c r="T141" s="50">
        <v>5.569625864677204E-5</v>
      </c>
      <c r="U141" s="16">
        <v>1045.4085545364494</v>
      </c>
      <c r="V141" s="17">
        <v>156.8112831804674</v>
      </c>
      <c r="W141" s="17">
        <v>888.597271355982</v>
      </c>
      <c r="X141" s="1" t="s">
        <v>4</v>
      </c>
    </row>
    <row r="142" spans="1:24" x14ac:dyDescent="0.25">
      <c r="A142" s="1" t="s">
        <v>53</v>
      </c>
      <c r="B142" s="1" t="s">
        <v>54</v>
      </c>
      <c r="C142" s="1" t="s">
        <v>55</v>
      </c>
      <c r="D142" s="1" t="s">
        <v>56</v>
      </c>
      <c r="E142" s="1" t="s">
        <v>57</v>
      </c>
      <c r="F142" s="1" t="s">
        <v>58</v>
      </c>
      <c r="G142" s="1" t="s">
        <v>59</v>
      </c>
      <c r="H142" s="1" t="s">
        <v>81</v>
      </c>
      <c r="I142" s="1" t="s">
        <v>5</v>
      </c>
      <c r="J142" s="1" t="s">
        <v>61</v>
      </c>
      <c r="K142" s="1" t="s">
        <v>62</v>
      </c>
      <c r="L142" s="1" t="s">
        <v>82</v>
      </c>
      <c r="M142" s="1" t="s">
        <v>83</v>
      </c>
      <c r="N142" s="1" t="s">
        <v>101</v>
      </c>
      <c r="O142" s="1" t="s">
        <v>102</v>
      </c>
      <c r="P142" s="1" t="s">
        <v>67</v>
      </c>
      <c r="Q142" s="1" t="s">
        <v>68</v>
      </c>
      <c r="R142" s="2">
        <v>25811.48</v>
      </c>
      <c r="S142" s="1" t="s">
        <v>86</v>
      </c>
      <c r="T142" s="50">
        <v>2.7156103955685608E-5</v>
      </c>
      <c r="U142" s="16">
        <v>509.71508810314299</v>
      </c>
      <c r="V142" s="17">
        <v>76.457263215471443</v>
      </c>
      <c r="W142" s="17">
        <v>433.25782488767152</v>
      </c>
      <c r="X142" s="1" t="s">
        <v>4</v>
      </c>
    </row>
    <row r="143" spans="1:24" x14ac:dyDescent="0.25">
      <c r="A143" s="1" t="s">
        <v>53</v>
      </c>
      <c r="B143" s="1" t="s">
        <v>54</v>
      </c>
      <c r="C143" s="1" t="s">
        <v>74</v>
      </c>
      <c r="D143" s="1" t="s">
        <v>75</v>
      </c>
      <c r="E143" s="1" t="s">
        <v>57</v>
      </c>
      <c r="F143" s="1" t="s">
        <v>58</v>
      </c>
      <c r="G143" s="1" t="s">
        <v>59</v>
      </c>
      <c r="H143" s="1" t="s">
        <v>81</v>
      </c>
      <c r="I143" s="1" t="s">
        <v>5</v>
      </c>
      <c r="J143" s="1" t="s">
        <v>61</v>
      </c>
      <c r="K143" s="1" t="s">
        <v>62</v>
      </c>
      <c r="L143" s="1" t="s">
        <v>82</v>
      </c>
      <c r="M143" s="1" t="s">
        <v>83</v>
      </c>
      <c r="N143" s="1" t="s">
        <v>101</v>
      </c>
      <c r="O143" s="1" t="s">
        <v>102</v>
      </c>
      <c r="P143" s="1" t="s">
        <v>67</v>
      </c>
      <c r="Q143" s="1" t="s">
        <v>68</v>
      </c>
      <c r="R143" s="2">
        <v>119182.12</v>
      </c>
      <c r="S143" s="1" t="s">
        <v>86</v>
      </c>
      <c r="T143" s="50">
        <v>1.2539079666795539E-4</v>
      </c>
      <c r="U143" s="16">
        <v>2353.5622442463341</v>
      </c>
      <c r="V143" s="17">
        <v>353.03433663695012</v>
      </c>
      <c r="W143" s="17">
        <v>2000.5279076093839</v>
      </c>
      <c r="X143" s="1" t="s">
        <v>4</v>
      </c>
    </row>
    <row r="144" spans="1:24" x14ac:dyDescent="0.25">
      <c r="A144" s="1" t="s">
        <v>53</v>
      </c>
      <c r="B144" s="1" t="s">
        <v>54</v>
      </c>
      <c r="C144" s="1" t="s">
        <v>111</v>
      </c>
      <c r="D144" s="1" t="s">
        <v>112</v>
      </c>
      <c r="E144" s="1" t="s">
        <v>57</v>
      </c>
      <c r="F144" s="1" t="s">
        <v>58</v>
      </c>
      <c r="G144" s="1" t="s">
        <v>59</v>
      </c>
      <c r="H144" s="1" t="s">
        <v>81</v>
      </c>
      <c r="I144" s="1" t="s">
        <v>5</v>
      </c>
      <c r="J144" s="1" t="s">
        <v>117</v>
      </c>
      <c r="K144" s="1" t="s">
        <v>118</v>
      </c>
      <c r="L144" s="1" t="s">
        <v>82</v>
      </c>
      <c r="M144" s="1" t="s">
        <v>83</v>
      </c>
      <c r="N144" s="1" t="s">
        <v>101</v>
      </c>
      <c r="O144" s="1" t="s">
        <v>102</v>
      </c>
      <c r="P144" s="1" t="s">
        <v>67</v>
      </c>
      <c r="Q144" s="1" t="s">
        <v>68</v>
      </c>
      <c r="R144" s="2">
        <v>6288.6500000000005</v>
      </c>
      <c r="S144" s="1" t="s">
        <v>86</v>
      </c>
      <c r="T144" s="50">
        <v>6.6162511076824081E-6</v>
      </c>
      <c r="U144" s="16">
        <v>124.18581920912054</v>
      </c>
      <c r="V144" s="17">
        <v>18.627872881368081</v>
      </c>
      <c r="W144" s="17">
        <v>105.55794632775246</v>
      </c>
      <c r="X144" s="1" t="s">
        <v>4</v>
      </c>
    </row>
    <row r="145" spans="1:24" x14ac:dyDescent="0.25">
      <c r="A145" s="1" t="s">
        <v>53</v>
      </c>
      <c r="B145" s="1" t="s">
        <v>54</v>
      </c>
      <c r="C145" s="1" t="s">
        <v>111</v>
      </c>
      <c r="D145" s="1" t="s">
        <v>112</v>
      </c>
      <c r="E145" s="1" t="s">
        <v>57</v>
      </c>
      <c r="F145" s="1" t="s">
        <v>58</v>
      </c>
      <c r="G145" s="1" t="s">
        <v>59</v>
      </c>
      <c r="H145" s="1" t="s">
        <v>81</v>
      </c>
      <c r="I145" s="1" t="s">
        <v>5</v>
      </c>
      <c r="J145" s="1" t="s">
        <v>61</v>
      </c>
      <c r="K145" s="1" t="s">
        <v>62</v>
      </c>
      <c r="L145" s="1" t="s">
        <v>82</v>
      </c>
      <c r="M145" s="1" t="s">
        <v>83</v>
      </c>
      <c r="N145" s="1" t="s">
        <v>84</v>
      </c>
      <c r="O145" s="1" t="s">
        <v>85</v>
      </c>
      <c r="P145" s="1" t="s">
        <v>67</v>
      </c>
      <c r="Q145" s="1" t="s">
        <v>68</v>
      </c>
      <c r="R145" s="2">
        <v>60103.56</v>
      </c>
      <c r="S145" s="1" t="s">
        <v>86</v>
      </c>
      <c r="T145" s="50">
        <v>6.3234596523205463E-5</v>
      </c>
      <c r="U145" s="16">
        <v>1186.9017731921044</v>
      </c>
      <c r="V145" s="17">
        <v>178.03526597881566</v>
      </c>
      <c r="W145" s="17">
        <v>1008.8665072132887</v>
      </c>
      <c r="X145" s="1" t="s">
        <v>4</v>
      </c>
    </row>
    <row r="146" spans="1:24" x14ac:dyDescent="0.25">
      <c r="A146" s="1" t="s">
        <v>53</v>
      </c>
      <c r="B146" s="1" t="s">
        <v>54</v>
      </c>
      <c r="C146" s="1" t="s">
        <v>155</v>
      </c>
      <c r="D146" s="1" t="s">
        <v>156</v>
      </c>
      <c r="E146" s="1" t="s">
        <v>57</v>
      </c>
      <c r="F146" s="1" t="s">
        <v>58</v>
      </c>
      <c r="G146" s="1" t="s">
        <v>59</v>
      </c>
      <c r="H146" s="1" t="s">
        <v>81</v>
      </c>
      <c r="I146" s="1" t="s">
        <v>5</v>
      </c>
      <c r="J146" s="1" t="s">
        <v>61</v>
      </c>
      <c r="K146" s="1" t="s">
        <v>62</v>
      </c>
      <c r="L146" s="1" t="s">
        <v>89</v>
      </c>
      <c r="M146" s="1" t="s">
        <v>90</v>
      </c>
      <c r="N146" s="1" t="s">
        <v>91</v>
      </c>
      <c r="O146" s="1" t="s">
        <v>92</v>
      </c>
      <c r="P146" s="1" t="s">
        <v>67</v>
      </c>
      <c r="Q146" s="1" t="s">
        <v>68</v>
      </c>
      <c r="R146" s="2">
        <v>143049.26999999999</v>
      </c>
      <c r="S146" s="1" t="s">
        <v>86</v>
      </c>
      <c r="T146" s="50">
        <v>1.5050128264264346E-4</v>
      </c>
      <c r="U146" s="16">
        <v>2824.881458217053</v>
      </c>
      <c r="V146" s="17">
        <v>423.73221873255795</v>
      </c>
      <c r="W146" s="17">
        <v>2401.149239484495</v>
      </c>
      <c r="X146" s="1" t="s">
        <v>4</v>
      </c>
    </row>
    <row r="147" spans="1:24" x14ac:dyDescent="0.25">
      <c r="A147" s="1" t="s">
        <v>53</v>
      </c>
      <c r="B147" s="1" t="s">
        <v>54</v>
      </c>
      <c r="C147" s="1" t="s">
        <v>183</v>
      </c>
      <c r="D147" s="1" t="s">
        <v>184</v>
      </c>
      <c r="E147" s="1" t="s">
        <v>57</v>
      </c>
      <c r="F147" s="1" t="s">
        <v>58</v>
      </c>
      <c r="G147" s="1" t="s">
        <v>59</v>
      </c>
      <c r="H147" s="1" t="s">
        <v>81</v>
      </c>
      <c r="I147" s="1" t="s">
        <v>5</v>
      </c>
      <c r="J147" s="1" t="s">
        <v>61</v>
      </c>
      <c r="K147" s="1" t="s">
        <v>62</v>
      </c>
      <c r="L147" s="1" t="s">
        <v>82</v>
      </c>
      <c r="M147" s="1" t="s">
        <v>83</v>
      </c>
      <c r="N147" s="1" t="s">
        <v>101</v>
      </c>
      <c r="O147" s="1" t="s">
        <v>102</v>
      </c>
      <c r="P147" s="1" t="s">
        <v>67</v>
      </c>
      <c r="Q147" s="1" t="s">
        <v>68</v>
      </c>
      <c r="R147" s="2">
        <v>60931.9</v>
      </c>
      <c r="S147" s="1" t="s">
        <v>86</v>
      </c>
      <c r="T147" s="50">
        <v>6.4106088090161439E-5</v>
      </c>
      <c r="U147" s="16">
        <v>1203.2595099851658</v>
      </c>
      <c r="V147" s="17">
        <v>180.48892649777486</v>
      </c>
      <c r="W147" s="17">
        <v>1022.7705834873909</v>
      </c>
      <c r="X147" s="1" t="s">
        <v>4</v>
      </c>
    </row>
    <row r="148" spans="1:24" x14ac:dyDescent="0.25">
      <c r="A148" s="1" t="s">
        <v>53</v>
      </c>
      <c r="B148" s="1" t="s">
        <v>54</v>
      </c>
      <c r="C148" s="1" t="s">
        <v>135</v>
      </c>
      <c r="D148" s="1" t="s">
        <v>136</v>
      </c>
      <c r="E148" s="1" t="s">
        <v>57</v>
      </c>
      <c r="F148" s="1" t="s">
        <v>58</v>
      </c>
      <c r="G148" s="1" t="s">
        <v>59</v>
      </c>
      <c r="H148" s="1" t="s">
        <v>81</v>
      </c>
      <c r="I148" s="1" t="s">
        <v>5</v>
      </c>
      <c r="J148" s="1" t="s">
        <v>61</v>
      </c>
      <c r="K148" s="1" t="s">
        <v>62</v>
      </c>
      <c r="L148" s="1" t="s">
        <v>177</v>
      </c>
      <c r="M148" s="1" t="s">
        <v>178</v>
      </c>
      <c r="N148" s="1" t="s">
        <v>185</v>
      </c>
      <c r="O148" s="1" t="s">
        <v>186</v>
      </c>
      <c r="P148" s="1" t="s">
        <v>67</v>
      </c>
      <c r="Q148" s="1" t="s">
        <v>68</v>
      </c>
      <c r="R148" s="2">
        <v>0.02</v>
      </c>
      <c r="S148" s="1" t="s">
        <v>86</v>
      </c>
      <c r="T148" s="50">
        <v>2.104188055523016E-11</v>
      </c>
      <c r="U148" s="16">
        <v>3.9495223683658822E-4</v>
      </c>
      <c r="V148" s="17">
        <v>5.9242835525488233E-5</v>
      </c>
      <c r="W148" s="17">
        <v>3.3570940131109997E-4</v>
      </c>
      <c r="X148" s="1" t="s">
        <v>4</v>
      </c>
    </row>
    <row r="149" spans="1:24" x14ac:dyDescent="0.25">
      <c r="A149" s="1" t="s">
        <v>53</v>
      </c>
      <c r="B149" s="1" t="s">
        <v>54</v>
      </c>
      <c r="C149" s="1" t="s">
        <v>111</v>
      </c>
      <c r="D149" s="1" t="s">
        <v>112</v>
      </c>
      <c r="E149" s="1" t="s">
        <v>57</v>
      </c>
      <c r="F149" s="1" t="s">
        <v>58</v>
      </c>
      <c r="G149" s="1" t="s">
        <v>59</v>
      </c>
      <c r="H149" s="1" t="s">
        <v>187</v>
      </c>
      <c r="I149" s="1" t="s">
        <v>6</v>
      </c>
      <c r="J149" s="1" t="s">
        <v>61</v>
      </c>
      <c r="K149" s="1" t="s">
        <v>62</v>
      </c>
      <c r="L149" s="1" t="s">
        <v>82</v>
      </c>
      <c r="M149" s="1" t="s">
        <v>83</v>
      </c>
      <c r="N149" s="1" t="s">
        <v>101</v>
      </c>
      <c r="O149" s="1" t="s">
        <v>102</v>
      </c>
      <c r="P149" s="1" t="s">
        <v>67</v>
      </c>
      <c r="Q149" s="1" t="s">
        <v>68</v>
      </c>
      <c r="R149" s="2">
        <v>6645.6100000000006</v>
      </c>
      <c r="S149" s="1" t="s">
        <v>86</v>
      </c>
      <c r="T149" s="50">
        <v>6.9918065918321561E-6</v>
      </c>
      <c r="U149" s="16">
        <v>131.23492673217996</v>
      </c>
      <c r="V149" s="17">
        <v>19.685239009826994</v>
      </c>
      <c r="W149" s="17">
        <v>111.54968772235296</v>
      </c>
      <c r="X149" s="1" t="s">
        <v>4</v>
      </c>
    </row>
    <row r="150" spans="1:24" x14ac:dyDescent="0.25">
      <c r="A150" s="1" t="s">
        <v>53</v>
      </c>
      <c r="B150" s="1" t="s">
        <v>54</v>
      </c>
      <c r="C150" s="1" t="s">
        <v>111</v>
      </c>
      <c r="D150" s="1" t="s">
        <v>112</v>
      </c>
      <c r="E150" s="1" t="s">
        <v>57</v>
      </c>
      <c r="F150" s="1" t="s">
        <v>58</v>
      </c>
      <c r="G150" s="1" t="s">
        <v>59</v>
      </c>
      <c r="H150" s="1" t="s">
        <v>187</v>
      </c>
      <c r="I150" s="1" t="s">
        <v>6</v>
      </c>
      <c r="J150" s="1" t="s">
        <v>61</v>
      </c>
      <c r="K150" s="1" t="s">
        <v>62</v>
      </c>
      <c r="L150" s="1" t="s">
        <v>89</v>
      </c>
      <c r="M150" s="1" t="s">
        <v>90</v>
      </c>
      <c r="N150" s="1" t="s">
        <v>151</v>
      </c>
      <c r="O150" s="1" t="s">
        <v>152</v>
      </c>
      <c r="P150" s="1" t="s">
        <v>67</v>
      </c>
      <c r="Q150" s="1" t="s">
        <v>68</v>
      </c>
      <c r="R150" s="2">
        <v>67.14</v>
      </c>
      <c r="S150" s="1" t="s">
        <v>86</v>
      </c>
      <c r="T150" s="50">
        <v>7.0637593023907657E-8</v>
      </c>
      <c r="U150" s="16">
        <v>1.3258546590604268</v>
      </c>
      <c r="V150" s="17">
        <v>0.19887819885906402</v>
      </c>
      <c r="W150" s="17">
        <v>1.1269764602013628</v>
      </c>
      <c r="X150" s="1" t="s">
        <v>4</v>
      </c>
    </row>
    <row r="151" spans="1:24" x14ac:dyDescent="0.25">
      <c r="A151" s="1" t="s">
        <v>53</v>
      </c>
      <c r="B151" s="1" t="s">
        <v>54</v>
      </c>
      <c r="C151" s="1" t="s">
        <v>135</v>
      </c>
      <c r="D151" s="1" t="s">
        <v>136</v>
      </c>
      <c r="E151" s="1" t="s">
        <v>57</v>
      </c>
      <c r="F151" s="1" t="s">
        <v>58</v>
      </c>
      <c r="G151" s="1" t="s">
        <v>59</v>
      </c>
      <c r="H151" s="1" t="s">
        <v>187</v>
      </c>
      <c r="I151" s="1" t="s">
        <v>6</v>
      </c>
      <c r="J151" s="1" t="s">
        <v>61</v>
      </c>
      <c r="K151" s="1" t="s">
        <v>62</v>
      </c>
      <c r="L151" s="1" t="s">
        <v>89</v>
      </c>
      <c r="M151" s="1" t="s">
        <v>90</v>
      </c>
      <c r="N151" s="1" t="s">
        <v>121</v>
      </c>
      <c r="O151" s="1" t="s">
        <v>122</v>
      </c>
      <c r="P151" s="1" t="s">
        <v>67</v>
      </c>
      <c r="Q151" s="1" t="s">
        <v>68</v>
      </c>
      <c r="R151" s="2">
        <v>558.34</v>
      </c>
      <c r="S151" s="1" t="s">
        <v>86</v>
      </c>
      <c r="T151" s="50">
        <v>5.8742617946036047E-7</v>
      </c>
      <c r="U151" s="16">
        <v>11.025881595767036</v>
      </c>
      <c r="V151" s="17">
        <v>1.6538822393650554</v>
      </c>
      <c r="W151" s="17">
        <v>9.3719993564019806</v>
      </c>
      <c r="X151" s="1" t="s">
        <v>4</v>
      </c>
    </row>
    <row r="152" spans="1:24" x14ac:dyDescent="0.25">
      <c r="A152" s="1" t="s">
        <v>53</v>
      </c>
      <c r="B152" s="1" t="s">
        <v>54</v>
      </c>
      <c r="C152" s="1" t="s">
        <v>135</v>
      </c>
      <c r="D152" s="1" t="s">
        <v>136</v>
      </c>
      <c r="E152" s="1" t="s">
        <v>57</v>
      </c>
      <c r="F152" s="1" t="s">
        <v>58</v>
      </c>
      <c r="G152" s="1" t="s">
        <v>59</v>
      </c>
      <c r="H152" s="1" t="s">
        <v>187</v>
      </c>
      <c r="I152" s="1" t="s">
        <v>6</v>
      </c>
      <c r="J152" s="1" t="s">
        <v>61</v>
      </c>
      <c r="K152" s="1" t="s">
        <v>62</v>
      </c>
      <c r="L152" s="1" t="s">
        <v>177</v>
      </c>
      <c r="M152" s="1" t="s">
        <v>178</v>
      </c>
      <c r="N152" s="1" t="s">
        <v>185</v>
      </c>
      <c r="O152" s="1" t="s">
        <v>186</v>
      </c>
      <c r="P152" s="1" t="s">
        <v>67</v>
      </c>
      <c r="Q152" s="1" t="s">
        <v>68</v>
      </c>
      <c r="R152" s="2">
        <v>0.41000000000000003</v>
      </c>
      <c r="S152" s="1" t="s">
        <v>86</v>
      </c>
      <c r="T152" s="50">
        <v>4.3135855138221834E-10</v>
      </c>
      <c r="U152" s="16">
        <v>8.0965208551500596E-3</v>
      </c>
      <c r="V152" s="17">
        <v>1.2144781282725089E-3</v>
      </c>
      <c r="W152" s="17">
        <v>6.88204272687755E-3</v>
      </c>
      <c r="X152" s="1" t="s">
        <v>4</v>
      </c>
    </row>
    <row r="153" spans="1:24" x14ac:dyDescent="0.25">
      <c r="A153" s="1" t="s">
        <v>53</v>
      </c>
      <c r="B153" s="1" t="s">
        <v>54</v>
      </c>
      <c r="C153" s="1" t="s">
        <v>111</v>
      </c>
      <c r="D153" s="1" t="s">
        <v>112</v>
      </c>
      <c r="E153" s="1" t="s">
        <v>57</v>
      </c>
      <c r="F153" s="1" t="s">
        <v>58</v>
      </c>
      <c r="G153" s="1" t="s">
        <v>59</v>
      </c>
      <c r="H153" s="1" t="s">
        <v>187</v>
      </c>
      <c r="I153" s="1" t="s">
        <v>6</v>
      </c>
      <c r="J153" s="1" t="s">
        <v>61</v>
      </c>
      <c r="K153" s="1" t="s">
        <v>62</v>
      </c>
      <c r="L153" s="1" t="s">
        <v>95</v>
      </c>
      <c r="M153" s="1" t="s">
        <v>96</v>
      </c>
      <c r="N153" s="1" t="s">
        <v>97</v>
      </c>
      <c r="O153" s="1" t="s">
        <v>98</v>
      </c>
      <c r="P153" s="1" t="s">
        <v>67</v>
      </c>
      <c r="Q153" s="1" t="s">
        <v>68</v>
      </c>
      <c r="R153" s="2">
        <v>179.15</v>
      </c>
      <c r="S153" s="1" t="s">
        <v>86</v>
      </c>
      <c r="T153" s="50">
        <v>1.8848264507347417E-7</v>
      </c>
      <c r="U153" s="16">
        <v>3.5377846614637392</v>
      </c>
      <c r="V153" s="17">
        <v>0.53066769921956081</v>
      </c>
      <c r="W153" s="17">
        <v>3.007116962244178</v>
      </c>
      <c r="X153" s="1" t="s">
        <v>4</v>
      </c>
    </row>
    <row r="154" spans="1:24" x14ac:dyDescent="0.25">
      <c r="A154" s="1" t="s">
        <v>53</v>
      </c>
      <c r="B154" s="1" t="s">
        <v>54</v>
      </c>
      <c r="C154" s="1" t="s">
        <v>135</v>
      </c>
      <c r="D154" s="1" t="s">
        <v>136</v>
      </c>
      <c r="E154" s="1" t="s">
        <v>57</v>
      </c>
      <c r="F154" s="1" t="s">
        <v>58</v>
      </c>
      <c r="G154" s="1" t="s">
        <v>59</v>
      </c>
      <c r="H154" s="1" t="s">
        <v>187</v>
      </c>
      <c r="I154" s="1" t="s">
        <v>6</v>
      </c>
      <c r="J154" s="1" t="s">
        <v>61</v>
      </c>
      <c r="K154" s="1" t="s">
        <v>62</v>
      </c>
      <c r="L154" s="1" t="s">
        <v>82</v>
      </c>
      <c r="M154" s="1" t="s">
        <v>83</v>
      </c>
      <c r="N154" s="1" t="s">
        <v>101</v>
      </c>
      <c r="O154" s="1" t="s">
        <v>102</v>
      </c>
      <c r="P154" s="1" t="s">
        <v>67</v>
      </c>
      <c r="Q154" s="1" t="s">
        <v>68</v>
      </c>
      <c r="R154" s="2">
        <v>55843.49</v>
      </c>
      <c r="S154" s="1" t="s">
        <v>86</v>
      </c>
      <c r="T154" s="50">
        <v>5.8752602318359498E-5</v>
      </c>
      <c r="U154" s="16">
        <v>1102.7755644130823</v>
      </c>
      <c r="V154" s="17">
        <v>165.41633466196234</v>
      </c>
      <c r="W154" s="17">
        <v>937.35922975111987</v>
      </c>
      <c r="X154" s="1" t="s">
        <v>4</v>
      </c>
    </row>
    <row r="155" spans="1:24" x14ac:dyDescent="0.25">
      <c r="A155" s="1" t="s">
        <v>53</v>
      </c>
      <c r="B155" s="1" t="s">
        <v>54</v>
      </c>
      <c r="C155" s="1" t="s">
        <v>111</v>
      </c>
      <c r="D155" s="1" t="s">
        <v>112</v>
      </c>
      <c r="E155" s="1" t="s">
        <v>57</v>
      </c>
      <c r="F155" s="1" t="s">
        <v>58</v>
      </c>
      <c r="G155" s="1" t="s">
        <v>59</v>
      </c>
      <c r="H155" s="1" t="s">
        <v>187</v>
      </c>
      <c r="I155" s="1" t="s">
        <v>6</v>
      </c>
      <c r="J155" s="1" t="s">
        <v>61</v>
      </c>
      <c r="K155" s="1" t="s">
        <v>62</v>
      </c>
      <c r="L155" s="1" t="s">
        <v>89</v>
      </c>
      <c r="M155" s="1" t="s">
        <v>90</v>
      </c>
      <c r="N155" s="1" t="s">
        <v>91</v>
      </c>
      <c r="O155" s="1" t="s">
        <v>92</v>
      </c>
      <c r="P155" s="1" t="s">
        <v>67</v>
      </c>
      <c r="Q155" s="1" t="s">
        <v>68</v>
      </c>
      <c r="R155" s="2">
        <v>1811.3500000000001</v>
      </c>
      <c r="S155" s="1" t="s">
        <v>86</v>
      </c>
      <c r="T155" s="50">
        <v>1.9057105171858079E-6</v>
      </c>
      <c r="U155" s="16">
        <v>35.769836709697707</v>
      </c>
      <c r="V155" s="17">
        <v>5.365475506454656</v>
      </c>
      <c r="W155" s="17">
        <v>30.404361203243049</v>
      </c>
      <c r="X155" s="1" t="s">
        <v>4</v>
      </c>
    </row>
    <row r="156" spans="1:24" x14ac:dyDescent="0.25">
      <c r="A156" s="1" t="s">
        <v>53</v>
      </c>
      <c r="B156" s="1" t="s">
        <v>54</v>
      </c>
      <c r="C156" s="1" t="s">
        <v>159</v>
      </c>
      <c r="D156" s="1" t="s">
        <v>160</v>
      </c>
      <c r="E156" s="1" t="s">
        <v>57</v>
      </c>
      <c r="F156" s="1" t="s">
        <v>58</v>
      </c>
      <c r="G156" s="1" t="s">
        <v>59</v>
      </c>
      <c r="H156" s="1" t="s">
        <v>187</v>
      </c>
      <c r="I156" s="1" t="s">
        <v>6</v>
      </c>
      <c r="J156" s="1" t="s">
        <v>61</v>
      </c>
      <c r="K156" s="1" t="s">
        <v>62</v>
      </c>
      <c r="L156" s="1" t="s">
        <v>63</v>
      </c>
      <c r="M156" s="1" t="s">
        <v>64</v>
      </c>
      <c r="N156" s="1" t="s">
        <v>131</v>
      </c>
      <c r="O156" s="1" t="s">
        <v>132</v>
      </c>
      <c r="P156" s="1" t="s">
        <v>67</v>
      </c>
      <c r="Q156" s="1" t="s">
        <v>68</v>
      </c>
      <c r="R156" s="2">
        <v>-486.52</v>
      </c>
      <c r="S156" s="1" t="s">
        <v>86</v>
      </c>
      <c r="T156" s="50">
        <v>-5.1186478638652885E-7</v>
      </c>
      <c r="U156" s="16">
        <v>-9.6076081132868438</v>
      </c>
      <c r="V156" s="17">
        <v>-1.4411412169930264</v>
      </c>
      <c r="W156" s="17">
        <v>-8.1664668962938176</v>
      </c>
      <c r="X156" s="1" t="s">
        <v>4</v>
      </c>
    </row>
    <row r="157" spans="1:24" x14ac:dyDescent="0.25">
      <c r="A157" s="1" t="s">
        <v>53</v>
      </c>
      <c r="B157" s="1" t="s">
        <v>54</v>
      </c>
      <c r="C157" s="1" t="s">
        <v>123</v>
      </c>
      <c r="D157" s="1" t="s">
        <v>124</v>
      </c>
      <c r="E157" s="1" t="s">
        <v>57</v>
      </c>
      <c r="F157" s="1" t="s">
        <v>58</v>
      </c>
      <c r="G157" s="1" t="s">
        <v>59</v>
      </c>
      <c r="H157" s="1" t="s">
        <v>187</v>
      </c>
      <c r="I157" s="1" t="s">
        <v>6</v>
      </c>
      <c r="J157" s="1" t="s">
        <v>61</v>
      </c>
      <c r="K157" s="1" t="s">
        <v>62</v>
      </c>
      <c r="L157" s="1" t="s">
        <v>82</v>
      </c>
      <c r="M157" s="1" t="s">
        <v>83</v>
      </c>
      <c r="N157" s="1" t="s">
        <v>101</v>
      </c>
      <c r="O157" s="1" t="s">
        <v>102</v>
      </c>
      <c r="P157" s="1" t="s">
        <v>67</v>
      </c>
      <c r="Q157" s="1" t="s">
        <v>68</v>
      </c>
      <c r="R157" s="2">
        <v>8021.33</v>
      </c>
      <c r="S157" s="1" t="s">
        <v>86</v>
      </c>
      <c r="T157" s="50">
        <v>8.4391933877042167E-6</v>
      </c>
      <c r="U157" s="16">
        <v>158.40211129522152</v>
      </c>
      <c r="V157" s="17">
        <v>23.760316694283226</v>
      </c>
      <c r="W157" s="17">
        <v>134.64179460093828</v>
      </c>
      <c r="X157" s="1" t="s">
        <v>4</v>
      </c>
    </row>
    <row r="158" spans="1:24" x14ac:dyDescent="0.25">
      <c r="A158" s="1" t="s">
        <v>53</v>
      </c>
      <c r="B158" s="1" t="s">
        <v>54</v>
      </c>
      <c r="C158" s="1" t="s">
        <v>123</v>
      </c>
      <c r="D158" s="1" t="s">
        <v>124</v>
      </c>
      <c r="E158" s="1" t="s">
        <v>57</v>
      </c>
      <c r="F158" s="1" t="s">
        <v>58</v>
      </c>
      <c r="G158" s="1" t="s">
        <v>59</v>
      </c>
      <c r="H158" s="1" t="s">
        <v>187</v>
      </c>
      <c r="I158" s="1" t="s">
        <v>6</v>
      </c>
      <c r="J158" s="1" t="s">
        <v>61</v>
      </c>
      <c r="K158" s="1" t="s">
        <v>62</v>
      </c>
      <c r="L158" s="1" t="s">
        <v>89</v>
      </c>
      <c r="M158" s="1" t="s">
        <v>90</v>
      </c>
      <c r="N158" s="1" t="s">
        <v>91</v>
      </c>
      <c r="O158" s="1" t="s">
        <v>92</v>
      </c>
      <c r="P158" s="1" t="s">
        <v>67</v>
      </c>
      <c r="Q158" s="1" t="s">
        <v>68</v>
      </c>
      <c r="R158" s="2">
        <v>38261.32</v>
      </c>
      <c r="S158" s="1" t="s">
        <v>86</v>
      </c>
      <c r="T158" s="50">
        <v>4.0254506266271944E-5</v>
      </c>
      <c r="U158" s="16">
        <v>755.56969591602456</v>
      </c>
      <c r="V158" s="17">
        <v>113.33545438740369</v>
      </c>
      <c r="W158" s="17">
        <v>642.23424152862083</v>
      </c>
      <c r="X158" s="1" t="s">
        <v>4</v>
      </c>
    </row>
    <row r="159" spans="1:24" x14ac:dyDescent="0.25">
      <c r="A159" s="1" t="s">
        <v>53</v>
      </c>
      <c r="B159" s="1" t="s">
        <v>54</v>
      </c>
      <c r="C159" s="1" t="s">
        <v>87</v>
      </c>
      <c r="D159" s="1" t="s">
        <v>88</v>
      </c>
      <c r="E159" s="1" t="s">
        <v>57</v>
      </c>
      <c r="F159" s="1" t="s">
        <v>58</v>
      </c>
      <c r="G159" s="1" t="s">
        <v>59</v>
      </c>
      <c r="H159" s="1" t="s">
        <v>187</v>
      </c>
      <c r="I159" s="1" t="s">
        <v>6</v>
      </c>
      <c r="J159" s="1" t="s">
        <v>61</v>
      </c>
      <c r="K159" s="1" t="s">
        <v>62</v>
      </c>
      <c r="L159" s="1" t="s">
        <v>89</v>
      </c>
      <c r="M159" s="1" t="s">
        <v>90</v>
      </c>
      <c r="N159" s="1" t="s">
        <v>91</v>
      </c>
      <c r="O159" s="1" t="s">
        <v>92</v>
      </c>
      <c r="P159" s="1" t="s">
        <v>67</v>
      </c>
      <c r="Q159" s="1" t="s">
        <v>68</v>
      </c>
      <c r="R159" s="2">
        <v>19704.670000000002</v>
      </c>
      <c r="S159" s="1" t="s">
        <v>86</v>
      </c>
      <c r="T159" s="50">
        <v>2.0731165626011358E-5</v>
      </c>
      <c r="U159" s="16">
        <v>389.12017463134083</v>
      </c>
      <c r="V159" s="17">
        <v>58.368026194701123</v>
      </c>
      <c r="W159" s="17">
        <v>330.75214843663969</v>
      </c>
      <c r="X159" s="1" t="s">
        <v>4</v>
      </c>
    </row>
    <row r="160" spans="1:24" x14ac:dyDescent="0.25">
      <c r="A160" s="1" t="s">
        <v>53</v>
      </c>
      <c r="B160" s="1" t="s">
        <v>54</v>
      </c>
      <c r="C160" s="1" t="s">
        <v>135</v>
      </c>
      <c r="D160" s="1" t="s">
        <v>136</v>
      </c>
      <c r="E160" s="1" t="s">
        <v>57</v>
      </c>
      <c r="F160" s="1" t="s">
        <v>58</v>
      </c>
      <c r="G160" s="1" t="s">
        <v>59</v>
      </c>
      <c r="H160" s="1" t="s">
        <v>187</v>
      </c>
      <c r="I160" s="1" t="s">
        <v>6</v>
      </c>
      <c r="J160" s="1" t="s">
        <v>61</v>
      </c>
      <c r="K160" s="1" t="s">
        <v>62</v>
      </c>
      <c r="L160" s="1" t="s">
        <v>177</v>
      </c>
      <c r="M160" s="1" t="s">
        <v>178</v>
      </c>
      <c r="N160" s="1" t="s">
        <v>179</v>
      </c>
      <c r="O160" s="1" t="s">
        <v>180</v>
      </c>
      <c r="P160" s="1" t="s">
        <v>67</v>
      </c>
      <c r="Q160" s="1" t="s">
        <v>68</v>
      </c>
      <c r="R160" s="2">
        <v>557.94000000000005</v>
      </c>
      <c r="S160" s="1" t="s">
        <v>86</v>
      </c>
      <c r="T160" s="50">
        <v>5.8700534184925583E-7</v>
      </c>
      <c r="U160" s="16">
        <v>11.017982551030302</v>
      </c>
      <c r="V160" s="17">
        <v>1.6526973826545452</v>
      </c>
      <c r="W160" s="17">
        <v>9.3652851683757561</v>
      </c>
      <c r="X160" s="1" t="s">
        <v>4</v>
      </c>
    </row>
    <row r="161" spans="1:24" x14ac:dyDescent="0.25">
      <c r="A161" s="1" t="s">
        <v>53</v>
      </c>
      <c r="B161" s="1" t="s">
        <v>54</v>
      </c>
      <c r="C161" s="1" t="s">
        <v>135</v>
      </c>
      <c r="D161" s="1" t="s">
        <v>136</v>
      </c>
      <c r="E161" s="1" t="s">
        <v>57</v>
      </c>
      <c r="F161" s="1" t="s">
        <v>58</v>
      </c>
      <c r="G161" s="1" t="s">
        <v>59</v>
      </c>
      <c r="H161" s="1" t="s">
        <v>187</v>
      </c>
      <c r="I161" s="1" t="s">
        <v>6</v>
      </c>
      <c r="J161" s="1" t="s">
        <v>61</v>
      </c>
      <c r="K161" s="1" t="s">
        <v>62</v>
      </c>
      <c r="L161" s="1" t="s">
        <v>89</v>
      </c>
      <c r="M161" s="1" t="s">
        <v>90</v>
      </c>
      <c r="N161" s="1" t="s">
        <v>91</v>
      </c>
      <c r="O161" s="1" t="s">
        <v>92</v>
      </c>
      <c r="P161" s="1" t="s">
        <v>67</v>
      </c>
      <c r="Q161" s="1" t="s">
        <v>68</v>
      </c>
      <c r="R161" s="2">
        <v>8218.34</v>
      </c>
      <c r="S161" s="1" t="s">
        <v>86</v>
      </c>
      <c r="T161" s="50">
        <v>8.6464664321135121E-6</v>
      </c>
      <c r="U161" s="16">
        <v>162.29258830418033</v>
      </c>
      <c r="V161" s="17">
        <v>24.343888245627049</v>
      </c>
      <c r="W161" s="17">
        <v>137.94870005855327</v>
      </c>
      <c r="X161" s="1" t="s">
        <v>4</v>
      </c>
    </row>
    <row r="162" spans="1:24" x14ac:dyDescent="0.25">
      <c r="A162" s="1" t="s">
        <v>53</v>
      </c>
      <c r="B162" s="1" t="s">
        <v>54</v>
      </c>
      <c r="C162" s="1" t="s">
        <v>135</v>
      </c>
      <c r="D162" s="1" t="s">
        <v>136</v>
      </c>
      <c r="E162" s="1" t="s">
        <v>57</v>
      </c>
      <c r="F162" s="1" t="s">
        <v>58</v>
      </c>
      <c r="G162" s="1" t="s">
        <v>59</v>
      </c>
      <c r="H162" s="1" t="s">
        <v>188</v>
      </c>
      <c r="I162" s="1" t="s">
        <v>14</v>
      </c>
      <c r="J162" s="1" t="s">
        <v>189</v>
      </c>
      <c r="K162" s="1" t="s">
        <v>190</v>
      </c>
      <c r="L162" s="1" t="s">
        <v>63</v>
      </c>
      <c r="M162" s="1" t="s">
        <v>64</v>
      </c>
      <c r="N162" s="1" t="s">
        <v>131</v>
      </c>
      <c r="O162" s="1" t="s">
        <v>132</v>
      </c>
      <c r="P162" s="1" t="s">
        <v>67</v>
      </c>
      <c r="Q162" s="1" t="s">
        <v>68</v>
      </c>
      <c r="R162" s="2">
        <v>18190.05</v>
      </c>
      <c r="S162" s="1" t="s">
        <v>69</v>
      </c>
      <c r="T162" s="50">
        <v>1.9137642969683219E-5</v>
      </c>
      <c r="U162" s="16">
        <v>359.21004678346907</v>
      </c>
      <c r="V162" s="17">
        <v>53.881507017520356</v>
      </c>
      <c r="W162" s="17">
        <v>305.32853976594868</v>
      </c>
      <c r="X162" s="1" t="s">
        <v>13</v>
      </c>
    </row>
    <row r="163" spans="1:24" x14ac:dyDescent="0.25">
      <c r="A163" s="1" t="s">
        <v>53</v>
      </c>
      <c r="B163" s="1" t="s">
        <v>54</v>
      </c>
      <c r="C163" s="1" t="s">
        <v>115</v>
      </c>
      <c r="D163" s="1" t="s">
        <v>116</v>
      </c>
      <c r="E163" s="1" t="s">
        <v>57</v>
      </c>
      <c r="F163" s="1" t="s">
        <v>58</v>
      </c>
      <c r="G163" s="1" t="s">
        <v>59</v>
      </c>
      <c r="H163" s="1" t="s">
        <v>188</v>
      </c>
      <c r="I163" s="1" t="s">
        <v>14</v>
      </c>
      <c r="J163" s="1" t="s">
        <v>189</v>
      </c>
      <c r="K163" s="1" t="s">
        <v>190</v>
      </c>
      <c r="L163" s="1" t="s">
        <v>63</v>
      </c>
      <c r="M163" s="1" t="s">
        <v>64</v>
      </c>
      <c r="N163" s="1" t="s">
        <v>131</v>
      </c>
      <c r="O163" s="1" t="s">
        <v>132</v>
      </c>
      <c r="P163" s="1" t="s">
        <v>67</v>
      </c>
      <c r="Q163" s="1" t="s">
        <v>68</v>
      </c>
      <c r="R163" s="2">
        <v>37655.97</v>
      </c>
      <c r="S163" s="1" t="s">
        <v>69</v>
      </c>
      <c r="T163" s="50">
        <v>3.9617621146566518E-5</v>
      </c>
      <c r="U163" s="16">
        <v>743.61547908757314</v>
      </c>
      <c r="V163" s="17">
        <v>111.54232186313597</v>
      </c>
      <c r="W163" s="17">
        <v>632.07315722443718</v>
      </c>
      <c r="X163" s="1" t="s">
        <v>13</v>
      </c>
    </row>
    <row r="164" spans="1:24" x14ac:dyDescent="0.25">
      <c r="A164" s="1" t="s">
        <v>53</v>
      </c>
      <c r="B164" s="1" t="s">
        <v>54</v>
      </c>
      <c r="C164" s="1" t="s">
        <v>143</v>
      </c>
      <c r="D164" s="1" t="s">
        <v>144</v>
      </c>
      <c r="E164" s="1" t="s">
        <v>57</v>
      </c>
      <c r="F164" s="1" t="s">
        <v>58</v>
      </c>
      <c r="G164" s="1" t="s">
        <v>59</v>
      </c>
      <c r="H164" s="1" t="s">
        <v>188</v>
      </c>
      <c r="I164" s="1" t="s">
        <v>14</v>
      </c>
      <c r="J164" s="1" t="s">
        <v>189</v>
      </c>
      <c r="K164" s="1" t="s">
        <v>190</v>
      </c>
      <c r="L164" s="1" t="s">
        <v>63</v>
      </c>
      <c r="M164" s="1" t="s">
        <v>64</v>
      </c>
      <c r="N164" s="1" t="s">
        <v>131</v>
      </c>
      <c r="O164" s="1" t="s">
        <v>132</v>
      </c>
      <c r="P164" s="1" t="s">
        <v>67</v>
      </c>
      <c r="Q164" s="1" t="s">
        <v>68</v>
      </c>
      <c r="R164" s="2">
        <v>49083.96</v>
      </c>
      <c r="S164" s="1" t="s">
        <v>69</v>
      </c>
      <c r="T164" s="50">
        <v>5.1640941174884752E-5</v>
      </c>
      <c r="U164" s="16">
        <v>969.29098973988118</v>
      </c>
      <c r="V164" s="17">
        <v>145.39364846098218</v>
      </c>
      <c r="W164" s="17">
        <v>823.89734127889903</v>
      </c>
      <c r="X164" s="1" t="s">
        <v>13</v>
      </c>
    </row>
    <row r="165" spans="1:24" x14ac:dyDescent="0.25">
      <c r="A165" s="1" t="s">
        <v>53</v>
      </c>
      <c r="B165" s="1" t="s">
        <v>54</v>
      </c>
      <c r="C165" s="1" t="s">
        <v>173</v>
      </c>
      <c r="D165" s="1" t="s">
        <v>174</v>
      </c>
      <c r="E165" s="1" t="s">
        <v>57</v>
      </c>
      <c r="F165" s="1" t="s">
        <v>58</v>
      </c>
      <c r="G165" s="1" t="s">
        <v>59</v>
      </c>
      <c r="H165" s="1" t="s">
        <v>191</v>
      </c>
      <c r="I165" s="1" t="s">
        <v>24</v>
      </c>
      <c r="J165" s="1" t="s">
        <v>61</v>
      </c>
      <c r="K165" s="1" t="s">
        <v>62</v>
      </c>
      <c r="L165" s="1" t="s">
        <v>63</v>
      </c>
      <c r="M165" s="1" t="s">
        <v>64</v>
      </c>
      <c r="N165" s="1" t="s">
        <v>107</v>
      </c>
      <c r="O165" s="1" t="s">
        <v>108</v>
      </c>
      <c r="P165" s="1" t="s">
        <v>67</v>
      </c>
      <c r="Q165" s="1" t="s">
        <v>68</v>
      </c>
      <c r="R165" s="2">
        <v>35426.01</v>
      </c>
      <c r="S165" s="1" t="s">
        <v>69</v>
      </c>
      <c r="T165" s="50">
        <v>3.7271493548419462E-5</v>
      </c>
      <c r="U165" s="16">
        <v>699.57909458476718</v>
      </c>
      <c r="V165" s="17">
        <v>104.93686418771507</v>
      </c>
      <c r="W165" s="17">
        <v>594.64223039705212</v>
      </c>
      <c r="X165" s="1" t="s">
        <v>22</v>
      </c>
    </row>
    <row r="166" spans="1:24" x14ac:dyDescent="0.25">
      <c r="A166" s="1" t="s">
        <v>53</v>
      </c>
      <c r="B166" s="1" t="s">
        <v>54</v>
      </c>
      <c r="C166" s="1" t="s">
        <v>183</v>
      </c>
      <c r="D166" s="1" t="s">
        <v>184</v>
      </c>
      <c r="E166" s="1" t="s">
        <v>57</v>
      </c>
      <c r="F166" s="1" t="s">
        <v>58</v>
      </c>
      <c r="G166" s="1" t="s">
        <v>59</v>
      </c>
      <c r="H166" s="1" t="s">
        <v>191</v>
      </c>
      <c r="I166" s="1" t="s">
        <v>24</v>
      </c>
      <c r="J166" s="1" t="s">
        <v>61</v>
      </c>
      <c r="K166" s="1" t="s">
        <v>62</v>
      </c>
      <c r="L166" s="1" t="s">
        <v>63</v>
      </c>
      <c r="M166" s="1" t="s">
        <v>64</v>
      </c>
      <c r="N166" s="1" t="s">
        <v>131</v>
      </c>
      <c r="O166" s="1" t="s">
        <v>132</v>
      </c>
      <c r="P166" s="1" t="s">
        <v>67</v>
      </c>
      <c r="Q166" s="1" t="s">
        <v>68</v>
      </c>
      <c r="R166" s="2">
        <v>201013.55000000002</v>
      </c>
      <c r="S166" s="1" t="s">
        <v>69</v>
      </c>
      <c r="T166" s="50">
        <v>2.1148515545413931E-4</v>
      </c>
      <c r="U166" s="16">
        <v>3969.5375603481689</v>
      </c>
      <c r="V166" s="17">
        <v>595.43063405222529</v>
      </c>
      <c r="W166" s="17">
        <v>3374.1069262959436</v>
      </c>
      <c r="X166" s="1" t="s">
        <v>22</v>
      </c>
    </row>
    <row r="167" spans="1:24" x14ac:dyDescent="0.25">
      <c r="A167" s="1" t="s">
        <v>53</v>
      </c>
      <c r="B167" s="1" t="s">
        <v>54</v>
      </c>
      <c r="C167" s="1" t="s">
        <v>55</v>
      </c>
      <c r="D167" s="1" t="s">
        <v>56</v>
      </c>
      <c r="E167" s="1" t="s">
        <v>57</v>
      </c>
      <c r="F167" s="1" t="s">
        <v>58</v>
      </c>
      <c r="G167" s="1" t="s">
        <v>59</v>
      </c>
      <c r="H167" s="1" t="s">
        <v>191</v>
      </c>
      <c r="I167" s="1" t="s">
        <v>24</v>
      </c>
      <c r="J167" s="1" t="s">
        <v>61</v>
      </c>
      <c r="K167" s="1" t="s">
        <v>62</v>
      </c>
      <c r="L167" s="1" t="s">
        <v>95</v>
      </c>
      <c r="M167" s="1" t="s">
        <v>96</v>
      </c>
      <c r="N167" s="1" t="s">
        <v>113</v>
      </c>
      <c r="O167" s="1" t="s">
        <v>114</v>
      </c>
      <c r="P167" s="1" t="s">
        <v>67</v>
      </c>
      <c r="Q167" s="1" t="s">
        <v>68</v>
      </c>
      <c r="R167" s="2">
        <v>13852.11</v>
      </c>
      <c r="S167" s="1" t="s">
        <v>69</v>
      </c>
      <c r="T167" s="50">
        <v>1.4573722202895464E-5</v>
      </c>
      <c r="U167" s="16">
        <v>273.54609147032363</v>
      </c>
      <c r="V167" s="17">
        <v>41.031913720548545</v>
      </c>
      <c r="W167" s="17">
        <v>232.51417774977509</v>
      </c>
      <c r="X167" s="1" t="s">
        <v>22</v>
      </c>
    </row>
    <row r="168" spans="1:24" x14ac:dyDescent="0.25">
      <c r="A168" s="1" t="s">
        <v>53</v>
      </c>
      <c r="B168" s="1" t="s">
        <v>54</v>
      </c>
      <c r="C168" s="1" t="s">
        <v>169</v>
      </c>
      <c r="D168" s="1" t="s">
        <v>170</v>
      </c>
      <c r="E168" s="1" t="s">
        <v>57</v>
      </c>
      <c r="F168" s="1" t="s">
        <v>58</v>
      </c>
      <c r="G168" s="1" t="s">
        <v>59</v>
      </c>
      <c r="H168" s="1" t="s">
        <v>191</v>
      </c>
      <c r="I168" s="1" t="s">
        <v>24</v>
      </c>
      <c r="J168" s="1" t="s">
        <v>61</v>
      </c>
      <c r="K168" s="1" t="s">
        <v>62</v>
      </c>
      <c r="L168" s="1" t="s">
        <v>82</v>
      </c>
      <c r="M168" s="1" t="s">
        <v>83</v>
      </c>
      <c r="N168" s="1" t="s">
        <v>101</v>
      </c>
      <c r="O168" s="1" t="s">
        <v>102</v>
      </c>
      <c r="P168" s="1" t="s">
        <v>67</v>
      </c>
      <c r="Q168" s="1" t="s">
        <v>68</v>
      </c>
      <c r="R168" s="2">
        <v>9645.6</v>
      </c>
      <c r="S168" s="1" t="s">
        <v>69</v>
      </c>
      <c r="T168" s="50">
        <v>1.0148078154176402E-5</v>
      </c>
      <c r="U168" s="16">
        <v>190.47756478154977</v>
      </c>
      <c r="V168" s="17">
        <v>28.571634717232467</v>
      </c>
      <c r="W168" s="17">
        <v>161.90593006431732</v>
      </c>
      <c r="X168" s="1" t="s">
        <v>22</v>
      </c>
    </row>
    <row r="169" spans="1:24" x14ac:dyDescent="0.25">
      <c r="A169" s="1" t="s">
        <v>53</v>
      </c>
      <c r="B169" s="1" t="s">
        <v>54</v>
      </c>
      <c r="C169" s="1" t="s">
        <v>155</v>
      </c>
      <c r="D169" s="1" t="s">
        <v>156</v>
      </c>
      <c r="E169" s="1" t="s">
        <v>57</v>
      </c>
      <c r="F169" s="1" t="s">
        <v>58</v>
      </c>
      <c r="G169" s="1" t="s">
        <v>59</v>
      </c>
      <c r="H169" s="1" t="s">
        <v>191</v>
      </c>
      <c r="I169" s="1" t="s">
        <v>24</v>
      </c>
      <c r="J169" s="1" t="s">
        <v>61</v>
      </c>
      <c r="K169" s="1" t="s">
        <v>62</v>
      </c>
      <c r="L169" s="1" t="s">
        <v>63</v>
      </c>
      <c r="M169" s="1" t="s">
        <v>64</v>
      </c>
      <c r="N169" s="1" t="s">
        <v>131</v>
      </c>
      <c r="O169" s="1" t="s">
        <v>132</v>
      </c>
      <c r="P169" s="1" t="s">
        <v>67</v>
      </c>
      <c r="Q169" s="1" t="s">
        <v>68</v>
      </c>
      <c r="R169" s="2">
        <v>522625.07</v>
      </c>
      <c r="S169" s="1" t="s">
        <v>69</v>
      </c>
      <c r="T169" s="50">
        <v>5.4985071490544013E-4</v>
      </c>
      <c r="U169" s="16">
        <v>10320.597021168925</v>
      </c>
      <c r="V169" s="17">
        <v>1548.0895531753388</v>
      </c>
      <c r="W169" s="17">
        <v>8772.507467993586</v>
      </c>
      <c r="X169" s="1" t="s">
        <v>22</v>
      </c>
    </row>
    <row r="170" spans="1:24" x14ac:dyDescent="0.25">
      <c r="A170" s="1" t="s">
        <v>53</v>
      </c>
      <c r="B170" s="1" t="s">
        <v>54</v>
      </c>
      <c r="C170" s="1" t="s">
        <v>70</v>
      </c>
      <c r="D170" s="1" t="s">
        <v>71</v>
      </c>
      <c r="E170" s="1" t="s">
        <v>57</v>
      </c>
      <c r="F170" s="1" t="s">
        <v>58</v>
      </c>
      <c r="G170" s="1" t="s">
        <v>59</v>
      </c>
      <c r="H170" s="1" t="s">
        <v>191</v>
      </c>
      <c r="I170" s="1" t="s">
        <v>24</v>
      </c>
      <c r="J170" s="1" t="s">
        <v>61</v>
      </c>
      <c r="K170" s="1" t="s">
        <v>62</v>
      </c>
      <c r="L170" s="1" t="s">
        <v>63</v>
      </c>
      <c r="M170" s="1" t="s">
        <v>64</v>
      </c>
      <c r="N170" s="1" t="s">
        <v>131</v>
      </c>
      <c r="O170" s="1" t="s">
        <v>132</v>
      </c>
      <c r="P170" s="1" t="s">
        <v>67</v>
      </c>
      <c r="Q170" s="1" t="s">
        <v>68</v>
      </c>
      <c r="R170" s="2">
        <v>535272.16</v>
      </c>
      <c r="S170" s="1" t="s">
        <v>69</v>
      </c>
      <c r="T170" s="50">
        <v>5.6315664276300242E-4</v>
      </c>
      <c r="U170" s="16">
        <v>10570.346845417609</v>
      </c>
      <c r="V170" s="17">
        <v>1585.5520268126413</v>
      </c>
      <c r="W170" s="17">
        <v>8984.7948186049671</v>
      </c>
      <c r="X170" s="1" t="s">
        <v>22</v>
      </c>
    </row>
    <row r="171" spans="1:24" x14ac:dyDescent="0.25">
      <c r="A171" s="1" t="s">
        <v>53</v>
      </c>
      <c r="B171" s="1" t="s">
        <v>54</v>
      </c>
      <c r="C171" s="1" t="s">
        <v>115</v>
      </c>
      <c r="D171" s="1" t="s">
        <v>116</v>
      </c>
      <c r="E171" s="1" t="s">
        <v>57</v>
      </c>
      <c r="F171" s="1" t="s">
        <v>58</v>
      </c>
      <c r="G171" s="1" t="s">
        <v>59</v>
      </c>
      <c r="H171" s="1" t="s">
        <v>191</v>
      </c>
      <c r="I171" s="1" t="s">
        <v>24</v>
      </c>
      <c r="J171" s="1" t="s">
        <v>61</v>
      </c>
      <c r="K171" s="1" t="s">
        <v>62</v>
      </c>
      <c r="L171" s="1" t="s">
        <v>63</v>
      </c>
      <c r="M171" s="1" t="s">
        <v>64</v>
      </c>
      <c r="N171" s="1" t="s">
        <v>131</v>
      </c>
      <c r="O171" s="1" t="s">
        <v>132</v>
      </c>
      <c r="P171" s="1" t="s">
        <v>67</v>
      </c>
      <c r="Q171" s="1" t="s">
        <v>68</v>
      </c>
      <c r="R171" s="2">
        <v>31416.14</v>
      </c>
      <c r="S171" s="1" t="s">
        <v>69</v>
      </c>
      <c r="T171" s="50">
        <v>3.3052733269319424E-5</v>
      </c>
      <c r="U171" s="16">
        <v>620.39373828857072</v>
      </c>
      <c r="V171" s="17">
        <v>93.059060743285599</v>
      </c>
      <c r="W171" s="17">
        <v>527.3346775452851</v>
      </c>
      <c r="X171" s="1" t="s">
        <v>22</v>
      </c>
    </row>
    <row r="172" spans="1:24" x14ac:dyDescent="0.25">
      <c r="A172" s="1" t="s">
        <v>53</v>
      </c>
      <c r="B172" s="1" t="s">
        <v>54</v>
      </c>
      <c r="C172" s="1" t="s">
        <v>87</v>
      </c>
      <c r="D172" s="1" t="s">
        <v>88</v>
      </c>
      <c r="E172" s="1" t="s">
        <v>57</v>
      </c>
      <c r="F172" s="1" t="s">
        <v>58</v>
      </c>
      <c r="G172" s="1" t="s">
        <v>59</v>
      </c>
      <c r="H172" s="1" t="s">
        <v>191</v>
      </c>
      <c r="I172" s="1" t="s">
        <v>24</v>
      </c>
      <c r="J172" s="1" t="s">
        <v>61</v>
      </c>
      <c r="K172" s="1" t="s">
        <v>62</v>
      </c>
      <c r="L172" s="1" t="s">
        <v>63</v>
      </c>
      <c r="M172" s="1" t="s">
        <v>64</v>
      </c>
      <c r="N172" s="1" t="s">
        <v>131</v>
      </c>
      <c r="O172" s="1" t="s">
        <v>132</v>
      </c>
      <c r="P172" s="1" t="s">
        <v>67</v>
      </c>
      <c r="Q172" s="1" t="s">
        <v>68</v>
      </c>
      <c r="R172" s="2">
        <v>23856.79</v>
      </c>
      <c r="S172" s="1" t="s">
        <v>69</v>
      </c>
      <c r="T172" s="50">
        <v>2.5099586280560468E-5</v>
      </c>
      <c r="U172" s="16">
        <v>471.11462871203747</v>
      </c>
      <c r="V172" s="17">
        <v>70.667194306805612</v>
      </c>
      <c r="W172" s="17">
        <v>400.44743440523183</v>
      </c>
      <c r="X172" s="1" t="s">
        <v>22</v>
      </c>
    </row>
    <row r="173" spans="1:24" x14ac:dyDescent="0.25">
      <c r="A173" s="1" t="s">
        <v>53</v>
      </c>
      <c r="B173" s="1" t="s">
        <v>54</v>
      </c>
      <c r="C173" s="1" t="s">
        <v>55</v>
      </c>
      <c r="D173" s="1" t="s">
        <v>56</v>
      </c>
      <c r="E173" s="1" t="s">
        <v>57</v>
      </c>
      <c r="F173" s="1" t="s">
        <v>58</v>
      </c>
      <c r="G173" s="1" t="s">
        <v>59</v>
      </c>
      <c r="H173" s="1" t="s">
        <v>191</v>
      </c>
      <c r="I173" s="1" t="s">
        <v>24</v>
      </c>
      <c r="J173" s="1" t="s">
        <v>61</v>
      </c>
      <c r="K173" s="1" t="s">
        <v>62</v>
      </c>
      <c r="L173" s="1" t="s">
        <v>63</v>
      </c>
      <c r="M173" s="1" t="s">
        <v>64</v>
      </c>
      <c r="N173" s="1" t="s">
        <v>131</v>
      </c>
      <c r="O173" s="1" t="s">
        <v>132</v>
      </c>
      <c r="P173" s="1" t="s">
        <v>67</v>
      </c>
      <c r="Q173" s="1" t="s">
        <v>68</v>
      </c>
      <c r="R173" s="2">
        <v>146778.56</v>
      </c>
      <c r="S173" s="1" t="s">
        <v>69</v>
      </c>
      <c r="T173" s="50">
        <v>1.5442484637943416E-4</v>
      </c>
      <c r="U173" s="16">
        <v>2898.5260295826683</v>
      </c>
      <c r="V173" s="17">
        <v>434.77890443740023</v>
      </c>
      <c r="W173" s="17">
        <v>2463.747125145268</v>
      </c>
      <c r="X173" s="1" t="s">
        <v>22</v>
      </c>
    </row>
    <row r="174" spans="1:24" x14ac:dyDescent="0.25">
      <c r="A174" s="1" t="s">
        <v>53</v>
      </c>
      <c r="B174" s="1" t="s">
        <v>54</v>
      </c>
      <c r="C174" s="1" t="s">
        <v>93</v>
      </c>
      <c r="D174" s="1" t="s">
        <v>94</v>
      </c>
      <c r="E174" s="1" t="s">
        <v>57</v>
      </c>
      <c r="F174" s="1" t="s">
        <v>58</v>
      </c>
      <c r="G174" s="1" t="s">
        <v>59</v>
      </c>
      <c r="H174" s="1" t="s">
        <v>191</v>
      </c>
      <c r="I174" s="1" t="s">
        <v>24</v>
      </c>
      <c r="J174" s="1" t="s">
        <v>61</v>
      </c>
      <c r="K174" s="1" t="s">
        <v>62</v>
      </c>
      <c r="L174" s="1" t="s">
        <v>82</v>
      </c>
      <c r="M174" s="1" t="s">
        <v>83</v>
      </c>
      <c r="N174" s="1" t="s">
        <v>101</v>
      </c>
      <c r="O174" s="1" t="s">
        <v>102</v>
      </c>
      <c r="P174" s="1" t="s">
        <v>67</v>
      </c>
      <c r="Q174" s="1" t="s">
        <v>68</v>
      </c>
      <c r="R174" s="2">
        <v>73.63</v>
      </c>
      <c r="S174" s="1" t="s">
        <v>69</v>
      </c>
      <c r="T174" s="50">
        <v>7.7465683264079834E-8</v>
      </c>
      <c r="U174" s="16">
        <v>1.4540166599138995</v>
      </c>
      <c r="V174" s="17">
        <v>0.21810249898708492</v>
      </c>
      <c r="W174" s="17">
        <v>1.2359141609268145</v>
      </c>
      <c r="X174" s="1" t="s">
        <v>22</v>
      </c>
    </row>
    <row r="175" spans="1:24" x14ac:dyDescent="0.25">
      <c r="A175" s="1" t="s">
        <v>53</v>
      </c>
      <c r="B175" s="1" t="s">
        <v>54</v>
      </c>
      <c r="C175" s="1" t="s">
        <v>111</v>
      </c>
      <c r="D175" s="1" t="s">
        <v>112</v>
      </c>
      <c r="E175" s="1" t="s">
        <v>57</v>
      </c>
      <c r="F175" s="1" t="s">
        <v>58</v>
      </c>
      <c r="G175" s="1" t="s">
        <v>59</v>
      </c>
      <c r="H175" s="1" t="s">
        <v>191</v>
      </c>
      <c r="I175" s="1" t="s">
        <v>24</v>
      </c>
      <c r="J175" s="1" t="s">
        <v>61</v>
      </c>
      <c r="K175" s="1" t="s">
        <v>62</v>
      </c>
      <c r="L175" s="1" t="s">
        <v>63</v>
      </c>
      <c r="M175" s="1" t="s">
        <v>64</v>
      </c>
      <c r="N175" s="1" t="s">
        <v>131</v>
      </c>
      <c r="O175" s="1" t="s">
        <v>132</v>
      </c>
      <c r="P175" s="1" t="s">
        <v>67</v>
      </c>
      <c r="Q175" s="1" t="s">
        <v>68</v>
      </c>
      <c r="R175" s="2">
        <v>82841.930000000008</v>
      </c>
      <c r="S175" s="1" t="s">
        <v>69</v>
      </c>
      <c r="T175" s="50">
        <v>8.7157499801236916E-5</v>
      </c>
      <c r="U175" s="16">
        <v>1635.9302778680035</v>
      </c>
      <c r="V175" s="17">
        <v>245.38954168020052</v>
      </c>
      <c r="W175" s="17">
        <v>1390.5407361878028</v>
      </c>
      <c r="X175" s="1" t="s">
        <v>22</v>
      </c>
    </row>
    <row r="176" spans="1:24" x14ac:dyDescent="0.25">
      <c r="A176" s="1" t="s">
        <v>53</v>
      </c>
      <c r="B176" s="1" t="s">
        <v>54</v>
      </c>
      <c r="C176" s="1" t="s">
        <v>143</v>
      </c>
      <c r="D176" s="1" t="s">
        <v>144</v>
      </c>
      <c r="E176" s="1" t="s">
        <v>57</v>
      </c>
      <c r="F176" s="1" t="s">
        <v>58</v>
      </c>
      <c r="G176" s="1" t="s">
        <v>59</v>
      </c>
      <c r="H176" s="1" t="s">
        <v>191</v>
      </c>
      <c r="I176" s="1" t="s">
        <v>24</v>
      </c>
      <c r="J176" s="1" t="s">
        <v>61</v>
      </c>
      <c r="K176" s="1" t="s">
        <v>62</v>
      </c>
      <c r="L176" s="1" t="s">
        <v>82</v>
      </c>
      <c r="M176" s="1" t="s">
        <v>83</v>
      </c>
      <c r="N176" s="1" t="s">
        <v>101</v>
      </c>
      <c r="O176" s="1" t="s">
        <v>102</v>
      </c>
      <c r="P176" s="1" t="s">
        <v>67</v>
      </c>
      <c r="Q176" s="1" t="s">
        <v>68</v>
      </c>
      <c r="R176" s="2">
        <v>21130.33</v>
      </c>
      <c r="S176" s="1" t="s">
        <v>69</v>
      </c>
      <c r="T176" s="50">
        <v>2.2231093997629827E-5</v>
      </c>
      <c r="U176" s="16">
        <v>417.27355492976329</v>
      </c>
      <c r="V176" s="17">
        <v>62.591033239464494</v>
      </c>
      <c r="W176" s="17">
        <v>354.68252169029881</v>
      </c>
      <c r="X176" s="1" t="s">
        <v>22</v>
      </c>
    </row>
    <row r="177" spans="1:24" x14ac:dyDescent="0.25">
      <c r="A177" s="1" t="s">
        <v>53</v>
      </c>
      <c r="B177" s="1" t="s">
        <v>54</v>
      </c>
      <c r="C177" s="1" t="s">
        <v>109</v>
      </c>
      <c r="D177" s="1" t="s">
        <v>110</v>
      </c>
      <c r="E177" s="1" t="s">
        <v>57</v>
      </c>
      <c r="F177" s="1" t="s">
        <v>58</v>
      </c>
      <c r="G177" s="1" t="s">
        <v>59</v>
      </c>
      <c r="H177" s="1" t="s">
        <v>191</v>
      </c>
      <c r="I177" s="1" t="s">
        <v>24</v>
      </c>
      <c r="J177" s="1" t="s">
        <v>61</v>
      </c>
      <c r="K177" s="1" t="s">
        <v>62</v>
      </c>
      <c r="L177" s="1" t="s">
        <v>63</v>
      </c>
      <c r="M177" s="1" t="s">
        <v>64</v>
      </c>
      <c r="N177" s="1" t="s">
        <v>131</v>
      </c>
      <c r="O177" s="1" t="s">
        <v>132</v>
      </c>
      <c r="P177" s="1" t="s">
        <v>67</v>
      </c>
      <c r="Q177" s="1" t="s">
        <v>68</v>
      </c>
      <c r="R177" s="2">
        <v>172353.6</v>
      </c>
      <c r="S177" s="1" t="s">
        <v>69</v>
      </c>
      <c r="T177" s="50">
        <v>1.8133219322319586E-4</v>
      </c>
      <c r="U177" s="16">
        <v>3403.5719923419297</v>
      </c>
      <c r="V177" s="17">
        <v>510.53579885128943</v>
      </c>
      <c r="W177" s="17">
        <v>2893.03619349064</v>
      </c>
      <c r="X177" s="1" t="s">
        <v>22</v>
      </c>
    </row>
    <row r="178" spans="1:24" x14ac:dyDescent="0.25">
      <c r="A178" s="1" t="s">
        <v>53</v>
      </c>
      <c r="B178" s="1" t="s">
        <v>54</v>
      </c>
      <c r="C178" s="1" t="s">
        <v>173</v>
      </c>
      <c r="D178" s="1" t="s">
        <v>174</v>
      </c>
      <c r="E178" s="1" t="s">
        <v>57</v>
      </c>
      <c r="F178" s="1" t="s">
        <v>58</v>
      </c>
      <c r="G178" s="1" t="s">
        <v>59</v>
      </c>
      <c r="H178" s="1" t="s">
        <v>191</v>
      </c>
      <c r="I178" s="1" t="s">
        <v>24</v>
      </c>
      <c r="J178" s="1" t="s">
        <v>61</v>
      </c>
      <c r="K178" s="1" t="s">
        <v>62</v>
      </c>
      <c r="L178" s="1" t="s">
        <v>63</v>
      </c>
      <c r="M178" s="1" t="s">
        <v>64</v>
      </c>
      <c r="N178" s="1" t="s">
        <v>131</v>
      </c>
      <c r="O178" s="1" t="s">
        <v>132</v>
      </c>
      <c r="P178" s="1" t="s">
        <v>67</v>
      </c>
      <c r="Q178" s="1" t="s">
        <v>68</v>
      </c>
      <c r="R178" s="2">
        <v>60168.32</v>
      </c>
      <c r="S178" s="1" t="s">
        <v>69</v>
      </c>
      <c r="T178" s="50">
        <v>6.33027301324433E-5</v>
      </c>
      <c r="U178" s="16">
        <v>1188.1806285349815</v>
      </c>
      <c r="V178" s="17">
        <v>178.2270942802472</v>
      </c>
      <c r="W178" s="17">
        <v>1009.9535342547342</v>
      </c>
      <c r="X178" s="1" t="s">
        <v>22</v>
      </c>
    </row>
    <row r="179" spans="1:24" x14ac:dyDescent="0.25">
      <c r="A179" s="1" t="s">
        <v>53</v>
      </c>
      <c r="B179" s="1" t="s">
        <v>54</v>
      </c>
      <c r="C179" s="1" t="s">
        <v>153</v>
      </c>
      <c r="D179" s="1" t="s">
        <v>154</v>
      </c>
      <c r="E179" s="1" t="s">
        <v>57</v>
      </c>
      <c r="F179" s="1" t="s">
        <v>58</v>
      </c>
      <c r="G179" s="1" t="s">
        <v>59</v>
      </c>
      <c r="H179" s="1" t="s">
        <v>191</v>
      </c>
      <c r="I179" s="1" t="s">
        <v>24</v>
      </c>
      <c r="J179" s="1" t="s">
        <v>61</v>
      </c>
      <c r="K179" s="1" t="s">
        <v>62</v>
      </c>
      <c r="L179" s="1" t="s">
        <v>63</v>
      </c>
      <c r="M179" s="1" t="s">
        <v>64</v>
      </c>
      <c r="N179" s="1" t="s">
        <v>131</v>
      </c>
      <c r="O179" s="1" t="s">
        <v>132</v>
      </c>
      <c r="P179" s="1" t="s">
        <v>67</v>
      </c>
      <c r="Q179" s="1" t="s">
        <v>68</v>
      </c>
      <c r="R179" s="2">
        <v>300563.93</v>
      </c>
      <c r="S179" s="1" t="s">
        <v>69</v>
      </c>
      <c r="T179" s="50">
        <v>3.1622151571352797E-4</v>
      </c>
      <c r="U179" s="16">
        <v>5935.4198232947865</v>
      </c>
      <c r="V179" s="17">
        <v>890.312973494218</v>
      </c>
      <c r="W179" s="17">
        <v>5045.1068498005689</v>
      </c>
      <c r="X179" s="1" t="s">
        <v>22</v>
      </c>
    </row>
    <row r="180" spans="1:24" x14ac:dyDescent="0.25">
      <c r="A180" s="1" t="s">
        <v>53</v>
      </c>
      <c r="B180" s="1" t="s">
        <v>54</v>
      </c>
      <c r="C180" s="1" t="s">
        <v>159</v>
      </c>
      <c r="D180" s="1" t="s">
        <v>160</v>
      </c>
      <c r="E180" s="1" t="s">
        <v>57</v>
      </c>
      <c r="F180" s="1" t="s">
        <v>58</v>
      </c>
      <c r="G180" s="1" t="s">
        <v>59</v>
      </c>
      <c r="H180" s="1" t="s">
        <v>191</v>
      </c>
      <c r="I180" s="1" t="s">
        <v>24</v>
      </c>
      <c r="J180" s="1" t="s">
        <v>61</v>
      </c>
      <c r="K180" s="1" t="s">
        <v>62</v>
      </c>
      <c r="L180" s="1" t="s">
        <v>95</v>
      </c>
      <c r="M180" s="1" t="s">
        <v>96</v>
      </c>
      <c r="N180" s="1" t="s">
        <v>125</v>
      </c>
      <c r="O180" s="1" t="s">
        <v>126</v>
      </c>
      <c r="P180" s="1" t="s">
        <v>67</v>
      </c>
      <c r="Q180" s="1" t="s">
        <v>68</v>
      </c>
      <c r="R180" s="2">
        <v>160.19</v>
      </c>
      <c r="S180" s="1" t="s">
        <v>69</v>
      </c>
      <c r="T180" s="50">
        <v>1.6853494230711598E-7</v>
      </c>
      <c r="U180" s="16">
        <v>3.1633699409426534</v>
      </c>
      <c r="V180" s="17">
        <v>0.47450549114139801</v>
      </c>
      <c r="W180" s="17">
        <v>2.6888644498012555</v>
      </c>
      <c r="X180" s="1" t="s">
        <v>22</v>
      </c>
    </row>
    <row r="181" spans="1:24" x14ac:dyDescent="0.25">
      <c r="A181" s="1" t="s">
        <v>53</v>
      </c>
      <c r="B181" s="1" t="s">
        <v>54</v>
      </c>
      <c r="C181" s="1" t="s">
        <v>103</v>
      </c>
      <c r="D181" s="1" t="s">
        <v>104</v>
      </c>
      <c r="E181" s="1" t="s">
        <v>57</v>
      </c>
      <c r="F181" s="1" t="s">
        <v>58</v>
      </c>
      <c r="G181" s="1" t="s">
        <v>59</v>
      </c>
      <c r="H181" s="1" t="s">
        <v>191</v>
      </c>
      <c r="I181" s="1" t="s">
        <v>24</v>
      </c>
      <c r="J181" s="1" t="s">
        <v>61</v>
      </c>
      <c r="K181" s="1" t="s">
        <v>62</v>
      </c>
      <c r="L181" s="1" t="s">
        <v>82</v>
      </c>
      <c r="M181" s="1" t="s">
        <v>83</v>
      </c>
      <c r="N181" s="1" t="s">
        <v>101</v>
      </c>
      <c r="O181" s="1" t="s">
        <v>102</v>
      </c>
      <c r="P181" s="1" t="s">
        <v>67</v>
      </c>
      <c r="Q181" s="1" t="s">
        <v>68</v>
      </c>
      <c r="R181" s="2">
        <v>52137.1</v>
      </c>
      <c r="S181" s="1" t="s">
        <v>69</v>
      </c>
      <c r="T181" s="50">
        <v>5.4853131534804517E-5</v>
      </c>
      <c r="U181" s="16">
        <v>1029.5832133586441</v>
      </c>
      <c r="V181" s="17">
        <v>154.43748200379662</v>
      </c>
      <c r="W181" s="17">
        <v>875.1457313548475</v>
      </c>
      <c r="X181" s="1" t="s">
        <v>22</v>
      </c>
    </row>
    <row r="182" spans="1:24" x14ac:dyDescent="0.25">
      <c r="A182" s="1" t="s">
        <v>53</v>
      </c>
      <c r="B182" s="1" t="s">
        <v>54</v>
      </c>
      <c r="C182" s="1" t="s">
        <v>109</v>
      </c>
      <c r="D182" s="1" t="s">
        <v>110</v>
      </c>
      <c r="E182" s="1" t="s">
        <v>57</v>
      </c>
      <c r="F182" s="1" t="s">
        <v>58</v>
      </c>
      <c r="G182" s="1" t="s">
        <v>59</v>
      </c>
      <c r="H182" s="1" t="s">
        <v>191</v>
      </c>
      <c r="I182" s="1" t="s">
        <v>24</v>
      </c>
      <c r="J182" s="1" t="s">
        <v>61</v>
      </c>
      <c r="K182" s="1" t="s">
        <v>62</v>
      </c>
      <c r="L182" s="1" t="s">
        <v>89</v>
      </c>
      <c r="M182" s="1" t="s">
        <v>90</v>
      </c>
      <c r="N182" s="1" t="s">
        <v>192</v>
      </c>
      <c r="O182" s="1" t="s">
        <v>193</v>
      </c>
      <c r="P182" s="1" t="s">
        <v>67</v>
      </c>
      <c r="Q182" s="1" t="s">
        <v>68</v>
      </c>
      <c r="R182" s="2">
        <v>54532.42</v>
      </c>
      <c r="S182" s="1" t="s">
        <v>69</v>
      </c>
      <c r="T182" s="50">
        <v>5.7373233401382214E-5</v>
      </c>
      <c r="U182" s="16">
        <v>1076.885062955615</v>
      </c>
      <c r="V182" s="17">
        <v>161.53275944334226</v>
      </c>
      <c r="W182" s="17">
        <v>915.35230351227278</v>
      </c>
      <c r="X182" s="1" t="s">
        <v>22</v>
      </c>
    </row>
    <row r="183" spans="1:24" x14ac:dyDescent="0.25">
      <c r="A183" s="1" t="s">
        <v>53</v>
      </c>
      <c r="B183" s="1" t="s">
        <v>54</v>
      </c>
      <c r="C183" s="1" t="s">
        <v>70</v>
      </c>
      <c r="D183" s="1" t="s">
        <v>71</v>
      </c>
      <c r="E183" s="1" t="s">
        <v>57</v>
      </c>
      <c r="F183" s="1" t="s">
        <v>58</v>
      </c>
      <c r="G183" s="1" t="s">
        <v>59</v>
      </c>
      <c r="H183" s="1" t="s">
        <v>194</v>
      </c>
      <c r="I183" s="1" t="s">
        <v>25</v>
      </c>
      <c r="J183" s="1" t="s">
        <v>61</v>
      </c>
      <c r="K183" s="1" t="s">
        <v>62</v>
      </c>
      <c r="L183" s="1" t="s">
        <v>82</v>
      </c>
      <c r="M183" s="1" t="s">
        <v>83</v>
      </c>
      <c r="N183" s="1" t="s">
        <v>101</v>
      </c>
      <c r="O183" s="1" t="s">
        <v>102</v>
      </c>
      <c r="P183" s="1" t="s">
        <v>67</v>
      </c>
      <c r="Q183" s="1" t="s">
        <v>68</v>
      </c>
      <c r="R183" s="2">
        <v>50956.5</v>
      </c>
      <c r="S183" s="1" t="s">
        <v>69</v>
      </c>
      <c r="T183" s="50">
        <v>5.3611029325629285E-5</v>
      </c>
      <c r="U183" s="16">
        <v>1006.2691828181804</v>
      </c>
      <c r="V183" s="17">
        <v>150.94037742272707</v>
      </c>
      <c r="W183" s="17">
        <v>855.32880539545329</v>
      </c>
      <c r="X183" s="1" t="s">
        <v>22</v>
      </c>
    </row>
    <row r="184" spans="1:24" x14ac:dyDescent="0.25">
      <c r="A184" s="1" t="s">
        <v>53</v>
      </c>
      <c r="B184" s="1" t="s">
        <v>54</v>
      </c>
      <c r="C184" s="1" t="s">
        <v>169</v>
      </c>
      <c r="D184" s="1" t="s">
        <v>170</v>
      </c>
      <c r="E184" s="1" t="s">
        <v>57</v>
      </c>
      <c r="F184" s="1" t="s">
        <v>58</v>
      </c>
      <c r="G184" s="1" t="s">
        <v>59</v>
      </c>
      <c r="H184" s="1" t="s">
        <v>195</v>
      </c>
      <c r="I184" s="1" t="s">
        <v>8</v>
      </c>
      <c r="J184" s="1" t="s">
        <v>61</v>
      </c>
      <c r="K184" s="1" t="s">
        <v>62</v>
      </c>
      <c r="L184" s="1" t="s">
        <v>89</v>
      </c>
      <c r="M184" s="1" t="s">
        <v>90</v>
      </c>
      <c r="N184" s="1" t="s">
        <v>91</v>
      </c>
      <c r="O184" s="1" t="s">
        <v>92</v>
      </c>
      <c r="P184" s="1" t="s">
        <v>67</v>
      </c>
      <c r="Q184" s="1" t="s">
        <v>68</v>
      </c>
      <c r="R184" s="2">
        <v>6779.14</v>
      </c>
      <c r="S184" s="1" t="s">
        <v>69</v>
      </c>
      <c r="T184" s="50">
        <v>7.1322927073591498E-6</v>
      </c>
      <c r="U184" s="16">
        <v>133.87182534141945</v>
      </c>
      <c r="V184" s="17">
        <v>20.080773801212917</v>
      </c>
      <c r="W184" s="17">
        <v>113.79105154020652</v>
      </c>
      <c r="X184" s="1" t="s">
        <v>7</v>
      </c>
    </row>
    <row r="185" spans="1:24" x14ac:dyDescent="0.25">
      <c r="A185" s="1" t="s">
        <v>53</v>
      </c>
      <c r="B185" s="1" t="s">
        <v>54</v>
      </c>
      <c r="C185" s="1" t="s">
        <v>173</v>
      </c>
      <c r="D185" s="1" t="s">
        <v>174</v>
      </c>
      <c r="E185" s="1" t="s">
        <v>57</v>
      </c>
      <c r="F185" s="1" t="s">
        <v>58</v>
      </c>
      <c r="G185" s="1" t="s">
        <v>59</v>
      </c>
      <c r="H185" s="1" t="s">
        <v>195</v>
      </c>
      <c r="I185" s="1" t="s">
        <v>8</v>
      </c>
      <c r="J185" s="1" t="s">
        <v>61</v>
      </c>
      <c r="K185" s="1" t="s">
        <v>62</v>
      </c>
      <c r="L185" s="1" t="s">
        <v>89</v>
      </c>
      <c r="M185" s="1" t="s">
        <v>90</v>
      </c>
      <c r="N185" s="1" t="s">
        <v>91</v>
      </c>
      <c r="O185" s="1" t="s">
        <v>92</v>
      </c>
      <c r="P185" s="1" t="s">
        <v>67</v>
      </c>
      <c r="Q185" s="1" t="s">
        <v>68</v>
      </c>
      <c r="R185" s="2">
        <v>35982.639999999999</v>
      </c>
      <c r="S185" s="1" t="s">
        <v>69</v>
      </c>
      <c r="T185" s="50">
        <v>3.7857120647092347E-5</v>
      </c>
      <c r="U185" s="16">
        <v>710.57120776428462</v>
      </c>
      <c r="V185" s="17">
        <v>106.58568116464269</v>
      </c>
      <c r="W185" s="17">
        <v>603.98552659964196</v>
      </c>
      <c r="X185" s="1" t="s">
        <v>7</v>
      </c>
    </row>
    <row r="186" spans="1:24" x14ac:dyDescent="0.25">
      <c r="A186" s="1" t="s">
        <v>53</v>
      </c>
      <c r="B186" s="1" t="s">
        <v>54</v>
      </c>
      <c r="C186" s="1" t="s">
        <v>173</v>
      </c>
      <c r="D186" s="1" t="s">
        <v>174</v>
      </c>
      <c r="E186" s="1" t="s">
        <v>57</v>
      </c>
      <c r="F186" s="1" t="s">
        <v>58</v>
      </c>
      <c r="G186" s="1" t="s">
        <v>59</v>
      </c>
      <c r="H186" s="1" t="s">
        <v>195</v>
      </c>
      <c r="I186" s="1" t="s">
        <v>8</v>
      </c>
      <c r="J186" s="1" t="s">
        <v>61</v>
      </c>
      <c r="K186" s="1" t="s">
        <v>62</v>
      </c>
      <c r="L186" s="1" t="s">
        <v>63</v>
      </c>
      <c r="M186" s="1" t="s">
        <v>64</v>
      </c>
      <c r="N186" s="1" t="s">
        <v>196</v>
      </c>
      <c r="O186" s="1" t="s">
        <v>197</v>
      </c>
      <c r="P186" s="1" t="s">
        <v>67</v>
      </c>
      <c r="Q186" s="1" t="s">
        <v>68</v>
      </c>
      <c r="R186" s="2">
        <v>303.59000000000003</v>
      </c>
      <c r="S186" s="1" t="s">
        <v>69</v>
      </c>
      <c r="T186" s="50">
        <v>3.1940522588811628E-7</v>
      </c>
      <c r="U186" s="16">
        <v>5.9951774790609926</v>
      </c>
      <c r="V186" s="17">
        <v>0.89927662185914881</v>
      </c>
      <c r="W186" s="17">
        <v>5.095900857201844</v>
      </c>
      <c r="X186" s="1" t="s">
        <v>7</v>
      </c>
    </row>
    <row r="187" spans="1:24" x14ac:dyDescent="0.25">
      <c r="A187" s="1" t="s">
        <v>53</v>
      </c>
      <c r="B187" s="1" t="s">
        <v>54</v>
      </c>
      <c r="C187" s="1" t="s">
        <v>169</v>
      </c>
      <c r="D187" s="1" t="s">
        <v>170</v>
      </c>
      <c r="E187" s="1" t="s">
        <v>57</v>
      </c>
      <c r="F187" s="1" t="s">
        <v>58</v>
      </c>
      <c r="G187" s="1" t="s">
        <v>59</v>
      </c>
      <c r="H187" s="1" t="s">
        <v>195</v>
      </c>
      <c r="I187" s="1" t="s">
        <v>8</v>
      </c>
      <c r="J187" s="1" t="s">
        <v>61</v>
      </c>
      <c r="K187" s="1" t="s">
        <v>62</v>
      </c>
      <c r="L187" s="1" t="s">
        <v>82</v>
      </c>
      <c r="M187" s="1" t="s">
        <v>83</v>
      </c>
      <c r="N187" s="1" t="s">
        <v>105</v>
      </c>
      <c r="O187" s="1" t="s">
        <v>106</v>
      </c>
      <c r="P187" s="1" t="s">
        <v>67</v>
      </c>
      <c r="Q187" s="1" t="s">
        <v>68</v>
      </c>
      <c r="R187" s="2">
        <v>1669.32</v>
      </c>
      <c r="S187" s="1" t="s">
        <v>69</v>
      </c>
      <c r="T187" s="50">
        <v>1.7562816024228405E-6</v>
      </c>
      <c r="U187" s="16">
        <v>32.965083399802673</v>
      </c>
      <c r="V187" s="17">
        <v>4.9447625099704009</v>
      </c>
      <c r="W187" s="17">
        <v>28.02032088983227</v>
      </c>
      <c r="X187" s="1" t="s">
        <v>7</v>
      </c>
    </row>
    <row r="188" spans="1:24" x14ac:dyDescent="0.25">
      <c r="A188" s="1" t="s">
        <v>53</v>
      </c>
      <c r="B188" s="1" t="s">
        <v>54</v>
      </c>
      <c r="C188" s="1" t="s">
        <v>76</v>
      </c>
      <c r="D188" s="1" t="s">
        <v>77</v>
      </c>
      <c r="E188" s="1" t="s">
        <v>57</v>
      </c>
      <c r="F188" s="1" t="s">
        <v>58</v>
      </c>
      <c r="G188" s="1" t="s">
        <v>59</v>
      </c>
      <c r="H188" s="1" t="s">
        <v>195</v>
      </c>
      <c r="I188" s="1" t="s">
        <v>8</v>
      </c>
      <c r="J188" s="1" t="s">
        <v>61</v>
      </c>
      <c r="K188" s="1" t="s">
        <v>62</v>
      </c>
      <c r="L188" s="1" t="s">
        <v>177</v>
      </c>
      <c r="M188" s="1" t="s">
        <v>178</v>
      </c>
      <c r="N188" s="1" t="s">
        <v>185</v>
      </c>
      <c r="O188" s="1" t="s">
        <v>186</v>
      </c>
      <c r="P188" s="1" t="s">
        <v>67</v>
      </c>
      <c r="Q188" s="1" t="s">
        <v>68</v>
      </c>
      <c r="R188" s="2">
        <v>333.63</v>
      </c>
      <c r="S188" s="1" t="s">
        <v>69</v>
      </c>
      <c r="T188" s="50">
        <v>3.5101013048207193E-7</v>
      </c>
      <c r="U188" s="16">
        <v>6.5883957387895462</v>
      </c>
      <c r="V188" s="17">
        <v>0.98825936081843191</v>
      </c>
      <c r="W188" s="17">
        <v>5.600136377971114</v>
      </c>
      <c r="X188" s="1" t="s">
        <v>7</v>
      </c>
    </row>
    <row r="189" spans="1:24" x14ac:dyDescent="0.25">
      <c r="A189" s="1" t="s">
        <v>53</v>
      </c>
      <c r="B189" s="1" t="s">
        <v>54</v>
      </c>
      <c r="C189" s="1" t="s">
        <v>76</v>
      </c>
      <c r="D189" s="1" t="s">
        <v>77</v>
      </c>
      <c r="E189" s="1" t="s">
        <v>57</v>
      </c>
      <c r="F189" s="1" t="s">
        <v>58</v>
      </c>
      <c r="G189" s="1" t="s">
        <v>59</v>
      </c>
      <c r="H189" s="1" t="s">
        <v>195</v>
      </c>
      <c r="I189" s="1" t="s">
        <v>8</v>
      </c>
      <c r="J189" s="1" t="s">
        <v>61</v>
      </c>
      <c r="K189" s="1" t="s">
        <v>62</v>
      </c>
      <c r="L189" s="1" t="s">
        <v>198</v>
      </c>
      <c r="M189" s="1" t="s">
        <v>199</v>
      </c>
      <c r="N189" s="1" t="s">
        <v>200</v>
      </c>
      <c r="O189" s="1" t="s">
        <v>201</v>
      </c>
      <c r="P189" s="1" t="s">
        <v>67</v>
      </c>
      <c r="Q189" s="1" t="s">
        <v>68</v>
      </c>
      <c r="R189" s="2">
        <v>5700.95</v>
      </c>
      <c r="S189" s="1" t="s">
        <v>69</v>
      </c>
      <c r="T189" s="50">
        <v>5.9979354475669693E-6</v>
      </c>
      <c r="U189" s="16">
        <v>112.58014772967738</v>
      </c>
      <c r="V189" s="17">
        <v>16.887022159451607</v>
      </c>
      <c r="W189" s="17">
        <v>95.693125570225774</v>
      </c>
      <c r="X189" s="1" t="s">
        <v>7</v>
      </c>
    </row>
    <row r="190" spans="1:24" x14ac:dyDescent="0.25">
      <c r="A190" s="1" t="s">
        <v>53</v>
      </c>
      <c r="B190" s="1" t="s">
        <v>54</v>
      </c>
      <c r="C190" s="1" t="s">
        <v>183</v>
      </c>
      <c r="D190" s="1" t="s">
        <v>184</v>
      </c>
      <c r="E190" s="1" t="s">
        <v>57</v>
      </c>
      <c r="F190" s="1" t="s">
        <v>58</v>
      </c>
      <c r="G190" s="1" t="s">
        <v>59</v>
      </c>
      <c r="H190" s="1" t="s">
        <v>195</v>
      </c>
      <c r="I190" s="1" t="s">
        <v>8</v>
      </c>
      <c r="J190" s="1" t="s">
        <v>61</v>
      </c>
      <c r="K190" s="1" t="s">
        <v>62</v>
      </c>
      <c r="L190" s="1" t="s">
        <v>63</v>
      </c>
      <c r="M190" s="1" t="s">
        <v>64</v>
      </c>
      <c r="N190" s="1" t="s">
        <v>107</v>
      </c>
      <c r="O190" s="1" t="s">
        <v>108</v>
      </c>
      <c r="P190" s="1" t="s">
        <v>67</v>
      </c>
      <c r="Q190" s="1" t="s">
        <v>68</v>
      </c>
      <c r="R190" s="2">
        <v>79935.97</v>
      </c>
      <c r="S190" s="1" t="s">
        <v>69</v>
      </c>
      <c r="T190" s="50">
        <v>8.4100156640323079E-5</v>
      </c>
      <c r="U190" s="16">
        <v>1578.5445077601207</v>
      </c>
      <c r="V190" s="17">
        <v>236.78167616401811</v>
      </c>
      <c r="W190" s="17">
        <v>1341.7628315961026</v>
      </c>
      <c r="X190" s="1" t="s">
        <v>7</v>
      </c>
    </row>
    <row r="191" spans="1:24" x14ac:dyDescent="0.25">
      <c r="A191" s="1" t="s">
        <v>53</v>
      </c>
      <c r="B191" s="1" t="s">
        <v>54</v>
      </c>
      <c r="C191" s="1" t="s">
        <v>141</v>
      </c>
      <c r="D191" s="1" t="s">
        <v>142</v>
      </c>
      <c r="E191" s="1" t="s">
        <v>57</v>
      </c>
      <c r="F191" s="1" t="s">
        <v>58</v>
      </c>
      <c r="G191" s="1" t="s">
        <v>59</v>
      </c>
      <c r="H191" s="1" t="s">
        <v>195</v>
      </c>
      <c r="I191" s="1" t="s">
        <v>8</v>
      </c>
      <c r="J191" s="1" t="s">
        <v>61</v>
      </c>
      <c r="K191" s="1" t="s">
        <v>62</v>
      </c>
      <c r="L191" s="1" t="s">
        <v>198</v>
      </c>
      <c r="M191" s="1" t="s">
        <v>199</v>
      </c>
      <c r="N191" s="1" t="s">
        <v>200</v>
      </c>
      <c r="O191" s="1" t="s">
        <v>201</v>
      </c>
      <c r="P191" s="1" t="s">
        <v>67</v>
      </c>
      <c r="Q191" s="1" t="s">
        <v>68</v>
      </c>
      <c r="R191" s="2">
        <v>59590.49</v>
      </c>
      <c r="S191" s="1" t="s">
        <v>69</v>
      </c>
      <c r="T191" s="50">
        <v>6.2694798640381861E-5</v>
      </c>
      <c r="U191" s="16">
        <v>1176.769865984417</v>
      </c>
      <c r="V191" s="17">
        <v>176.51547989766254</v>
      </c>
      <c r="W191" s="17">
        <v>1000.2543860867545</v>
      </c>
      <c r="X191" s="1" t="s">
        <v>7</v>
      </c>
    </row>
    <row r="192" spans="1:24" x14ac:dyDescent="0.25">
      <c r="A192" s="1" t="s">
        <v>53</v>
      </c>
      <c r="B192" s="1" t="s">
        <v>54</v>
      </c>
      <c r="C192" s="1" t="s">
        <v>79</v>
      </c>
      <c r="D192" s="1" t="s">
        <v>80</v>
      </c>
      <c r="E192" s="1" t="s">
        <v>57</v>
      </c>
      <c r="F192" s="1" t="s">
        <v>58</v>
      </c>
      <c r="G192" s="1" t="s">
        <v>59</v>
      </c>
      <c r="H192" s="1" t="s">
        <v>195</v>
      </c>
      <c r="I192" s="1" t="s">
        <v>8</v>
      </c>
      <c r="J192" s="1" t="s">
        <v>61</v>
      </c>
      <c r="K192" s="1" t="s">
        <v>62</v>
      </c>
      <c r="L192" s="1" t="s">
        <v>177</v>
      </c>
      <c r="M192" s="1" t="s">
        <v>178</v>
      </c>
      <c r="N192" s="1" t="s">
        <v>179</v>
      </c>
      <c r="O192" s="1" t="s">
        <v>180</v>
      </c>
      <c r="P192" s="1" t="s">
        <v>67</v>
      </c>
      <c r="Q192" s="1" t="s">
        <v>68</v>
      </c>
      <c r="R192" s="2">
        <v>137076.39000000001</v>
      </c>
      <c r="S192" s="1" t="s">
        <v>69</v>
      </c>
      <c r="T192" s="50">
        <v>1.4421725126610732E-4</v>
      </c>
      <c r="U192" s="16">
        <v>2706.9313423992271</v>
      </c>
      <c r="V192" s="17">
        <v>406.03970135988408</v>
      </c>
      <c r="W192" s="17">
        <v>2300.8916410393431</v>
      </c>
      <c r="X192" s="1" t="s">
        <v>7</v>
      </c>
    </row>
    <row r="193" spans="1:24" x14ac:dyDescent="0.25">
      <c r="A193" s="1" t="s">
        <v>53</v>
      </c>
      <c r="B193" s="1" t="s">
        <v>54</v>
      </c>
      <c r="C193" s="1" t="s">
        <v>143</v>
      </c>
      <c r="D193" s="1" t="s">
        <v>144</v>
      </c>
      <c r="E193" s="1" t="s">
        <v>57</v>
      </c>
      <c r="F193" s="1" t="s">
        <v>58</v>
      </c>
      <c r="G193" s="1" t="s">
        <v>59</v>
      </c>
      <c r="H193" s="1" t="s">
        <v>195</v>
      </c>
      <c r="I193" s="1" t="s">
        <v>8</v>
      </c>
      <c r="J193" s="1" t="s">
        <v>61</v>
      </c>
      <c r="K193" s="1" t="s">
        <v>62</v>
      </c>
      <c r="L193" s="1" t="s">
        <v>82</v>
      </c>
      <c r="M193" s="1" t="s">
        <v>83</v>
      </c>
      <c r="N193" s="1" t="s">
        <v>101</v>
      </c>
      <c r="O193" s="1" t="s">
        <v>102</v>
      </c>
      <c r="P193" s="1" t="s">
        <v>67</v>
      </c>
      <c r="Q193" s="1" t="s">
        <v>68</v>
      </c>
      <c r="R193" s="2">
        <v>3433.94</v>
      </c>
      <c r="S193" s="1" t="s">
        <v>69</v>
      </c>
      <c r="T193" s="50">
        <v>3.6128277656913531E-6</v>
      </c>
      <c r="U193" s="16">
        <v>67.812114208131689</v>
      </c>
      <c r="V193" s="17">
        <v>10.171817131219752</v>
      </c>
      <c r="W193" s="17">
        <v>57.640297076911935</v>
      </c>
      <c r="X193" s="1" t="s">
        <v>7</v>
      </c>
    </row>
    <row r="194" spans="1:24" x14ac:dyDescent="0.25">
      <c r="A194" s="1" t="s">
        <v>53</v>
      </c>
      <c r="B194" s="1" t="s">
        <v>54</v>
      </c>
      <c r="C194" s="1" t="s">
        <v>173</v>
      </c>
      <c r="D194" s="1" t="s">
        <v>174</v>
      </c>
      <c r="E194" s="1" t="s">
        <v>57</v>
      </c>
      <c r="F194" s="1" t="s">
        <v>58</v>
      </c>
      <c r="G194" s="1" t="s">
        <v>59</v>
      </c>
      <c r="H194" s="1" t="s">
        <v>195</v>
      </c>
      <c r="I194" s="1" t="s">
        <v>8</v>
      </c>
      <c r="J194" s="1" t="s">
        <v>61</v>
      </c>
      <c r="K194" s="1" t="s">
        <v>62</v>
      </c>
      <c r="L194" s="1" t="s">
        <v>82</v>
      </c>
      <c r="M194" s="1" t="s">
        <v>83</v>
      </c>
      <c r="N194" s="1" t="s">
        <v>101</v>
      </c>
      <c r="O194" s="1" t="s">
        <v>102</v>
      </c>
      <c r="P194" s="1" t="s">
        <v>67</v>
      </c>
      <c r="Q194" s="1" t="s">
        <v>68</v>
      </c>
      <c r="R194" s="2">
        <v>93240.41</v>
      </c>
      <c r="S194" s="1" t="s">
        <v>69</v>
      </c>
      <c r="T194" s="50">
        <v>9.8097678507034391E-5</v>
      </c>
      <c r="U194" s="16">
        <v>1841.2754246530294</v>
      </c>
      <c r="V194" s="17">
        <v>276.1913136979544</v>
      </c>
      <c r="W194" s="17">
        <v>1565.0841109550749</v>
      </c>
      <c r="X194" s="1" t="s">
        <v>7</v>
      </c>
    </row>
    <row r="195" spans="1:24" x14ac:dyDescent="0.25">
      <c r="A195" s="1" t="s">
        <v>53</v>
      </c>
      <c r="B195" s="1" t="s">
        <v>54</v>
      </c>
      <c r="C195" s="1" t="s">
        <v>109</v>
      </c>
      <c r="D195" s="1" t="s">
        <v>110</v>
      </c>
      <c r="E195" s="1" t="s">
        <v>57</v>
      </c>
      <c r="F195" s="1" t="s">
        <v>58</v>
      </c>
      <c r="G195" s="1" t="s">
        <v>59</v>
      </c>
      <c r="H195" s="1" t="s">
        <v>195</v>
      </c>
      <c r="I195" s="1" t="s">
        <v>8</v>
      </c>
      <c r="J195" s="1" t="s">
        <v>61</v>
      </c>
      <c r="K195" s="1" t="s">
        <v>62</v>
      </c>
      <c r="L195" s="1" t="s">
        <v>198</v>
      </c>
      <c r="M195" s="1" t="s">
        <v>199</v>
      </c>
      <c r="N195" s="1" t="s">
        <v>200</v>
      </c>
      <c r="O195" s="1" t="s">
        <v>201</v>
      </c>
      <c r="P195" s="1" t="s">
        <v>67</v>
      </c>
      <c r="Q195" s="1" t="s">
        <v>68</v>
      </c>
      <c r="R195" s="2">
        <v>718912.15</v>
      </c>
      <c r="S195" s="1" t="s">
        <v>69</v>
      </c>
      <c r="T195" s="50">
        <v>7.5636317950018546E-4</v>
      </c>
      <c r="U195" s="16">
        <v>14196.798086575043</v>
      </c>
      <c r="V195" s="17">
        <v>2129.5197129862563</v>
      </c>
      <c r="W195" s="17">
        <v>12067.278373588786</v>
      </c>
      <c r="X195" s="1" t="s">
        <v>7</v>
      </c>
    </row>
    <row r="196" spans="1:24" x14ac:dyDescent="0.25">
      <c r="A196" s="1" t="s">
        <v>53</v>
      </c>
      <c r="B196" s="1" t="s">
        <v>54</v>
      </c>
      <c r="C196" s="1" t="s">
        <v>79</v>
      </c>
      <c r="D196" s="1" t="s">
        <v>80</v>
      </c>
      <c r="E196" s="1" t="s">
        <v>57</v>
      </c>
      <c r="F196" s="1" t="s">
        <v>58</v>
      </c>
      <c r="G196" s="1" t="s">
        <v>59</v>
      </c>
      <c r="H196" s="1" t="s">
        <v>195</v>
      </c>
      <c r="I196" s="1" t="s">
        <v>8</v>
      </c>
      <c r="J196" s="1" t="s">
        <v>61</v>
      </c>
      <c r="K196" s="1" t="s">
        <v>62</v>
      </c>
      <c r="L196" s="1" t="s">
        <v>198</v>
      </c>
      <c r="M196" s="1" t="s">
        <v>199</v>
      </c>
      <c r="N196" s="1" t="s">
        <v>200</v>
      </c>
      <c r="O196" s="1" t="s">
        <v>201</v>
      </c>
      <c r="P196" s="1" t="s">
        <v>67</v>
      </c>
      <c r="Q196" s="1" t="s">
        <v>68</v>
      </c>
      <c r="R196" s="2">
        <v>43476.700000000004</v>
      </c>
      <c r="S196" s="1" t="s">
        <v>69</v>
      </c>
      <c r="T196" s="50">
        <v>4.5741576416778764E-5</v>
      </c>
      <c r="U196" s="16">
        <v>858.56099576366489</v>
      </c>
      <c r="V196" s="17">
        <v>128.78414936454973</v>
      </c>
      <c r="W196" s="17">
        <v>729.77684639911513</v>
      </c>
      <c r="X196" s="1" t="s">
        <v>7</v>
      </c>
    </row>
    <row r="197" spans="1:24" x14ac:dyDescent="0.25">
      <c r="A197" s="1" t="s">
        <v>53</v>
      </c>
      <c r="B197" s="1" t="s">
        <v>54</v>
      </c>
      <c r="C197" s="1" t="s">
        <v>153</v>
      </c>
      <c r="D197" s="1" t="s">
        <v>154</v>
      </c>
      <c r="E197" s="1" t="s">
        <v>57</v>
      </c>
      <c r="F197" s="1" t="s">
        <v>58</v>
      </c>
      <c r="G197" s="1" t="s">
        <v>59</v>
      </c>
      <c r="H197" s="1" t="s">
        <v>195</v>
      </c>
      <c r="I197" s="1" t="s">
        <v>8</v>
      </c>
      <c r="J197" s="1" t="s">
        <v>61</v>
      </c>
      <c r="K197" s="1" t="s">
        <v>62</v>
      </c>
      <c r="L197" s="1" t="s">
        <v>82</v>
      </c>
      <c r="M197" s="1" t="s">
        <v>83</v>
      </c>
      <c r="N197" s="1" t="s">
        <v>101</v>
      </c>
      <c r="O197" s="1" t="s">
        <v>102</v>
      </c>
      <c r="P197" s="1" t="s">
        <v>67</v>
      </c>
      <c r="Q197" s="1" t="s">
        <v>68</v>
      </c>
      <c r="R197" s="2">
        <v>361843.77</v>
      </c>
      <c r="S197" s="1" t="s">
        <v>69</v>
      </c>
      <c r="T197" s="50">
        <v>3.8069366939970877E-4</v>
      </c>
      <c r="U197" s="16">
        <v>7145.5503173441984</v>
      </c>
      <c r="V197" s="17">
        <v>1071.8325476016298</v>
      </c>
      <c r="W197" s="17">
        <v>6073.7177697425686</v>
      </c>
      <c r="X197" s="1" t="s">
        <v>7</v>
      </c>
    </row>
    <row r="198" spans="1:24" x14ac:dyDescent="0.25">
      <c r="A198" s="1" t="s">
        <v>53</v>
      </c>
      <c r="B198" s="1" t="s">
        <v>54</v>
      </c>
      <c r="C198" s="1" t="s">
        <v>76</v>
      </c>
      <c r="D198" s="1" t="s">
        <v>77</v>
      </c>
      <c r="E198" s="1" t="s">
        <v>57</v>
      </c>
      <c r="F198" s="1" t="s">
        <v>58</v>
      </c>
      <c r="G198" s="1" t="s">
        <v>59</v>
      </c>
      <c r="H198" s="1" t="s">
        <v>195</v>
      </c>
      <c r="I198" s="1" t="s">
        <v>8</v>
      </c>
      <c r="J198" s="1" t="s">
        <v>61</v>
      </c>
      <c r="K198" s="1" t="s">
        <v>62</v>
      </c>
      <c r="L198" s="1" t="s">
        <v>89</v>
      </c>
      <c r="M198" s="1" t="s">
        <v>90</v>
      </c>
      <c r="N198" s="1" t="s">
        <v>91</v>
      </c>
      <c r="O198" s="1" t="s">
        <v>92</v>
      </c>
      <c r="P198" s="1" t="s">
        <v>67</v>
      </c>
      <c r="Q198" s="1" t="s">
        <v>68</v>
      </c>
      <c r="R198" s="2">
        <v>8007.1900000000005</v>
      </c>
      <c r="S198" s="1" t="s">
        <v>69</v>
      </c>
      <c r="T198" s="50">
        <v>8.424316778151671E-6</v>
      </c>
      <c r="U198" s="16">
        <v>158.12288006377807</v>
      </c>
      <c r="V198" s="17">
        <v>23.718432009566708</v>
      </c>
      <c r="W198" s="17">
        <v>134.40444805421134</v>
      </c>
      <c r="X198" s="1" t="s">
        <v>7</v>
      </c>
    </row>
    <row r="199" spans="1:24" x14ac:dyDescent="0.25">
      <c r="A199" s="1" t="s">
        <v>53</v>
      </c>
      <c r="B199" s="1" t="s">
        <v>54</v>
      </c>
      <c r="C199" s="1" t="s">
        <v>141</v>
      </c>
      <c r="D199" s="1" t="s">
        <v>142</v>
      </c>
      <c r="E199" s="1" t="s">
        <v>57</v>
      </c>
      <c r="F199" s="1" t="s">
        <v>58</v>
      </c>
      <c r="G199" s="1" t="s">
        <v>59</v>
      </c>
      <c r="H199" s="1" t="s">
        <v>195</v>
      </c>
      <c r="I199" s="1" t="s">
        <v>8</v>
      </c>
      <c r="J199" s="1" t="s">
        <v>61</v>
      </c>
      <c r="K199" s="1" t="s">
        <v>62</v>
      </c>
      <c r="L199" s="1" t="s">
        <v>82</v>
      </c>
      <c r="M199" s="1" t="s">
        <v>83</v>
      </c>
      <c r="N199" s="1" t="s">
        <v>133</v>
      </c>
      <c r="O199" s="1" t="s">
        <v>134</v>
      </c>
      <c r="P199" s="1" t="s">
        <v>67</v>
      </c>
      <c r="Q199" s="1" t="s">
        <v>68</v>
      </c>
      <c r="R199" s="2">
        <v>2656.32</v>
      </c>
      <c r="S199" s="1" t="s">
        <v>69</v>
      </c>
      <c r="T199" s="50">
        <v>2.7946984078234494E-6</v>
      </c>
      <c r="U199" s="16">
        <v>52.455976287688308</v>
      </c>
      <c r="V199" s="17">
        <v>7.8683964431532463</v>
      </c>
      <c r="W199" s="17">
        <v>44.587579844535064</v>
      </c>
      <c r="X199" s="1" t="s">
        <v>7</v>
      </c>
    </row>
    <row r="200" spans="1:24" x14ac:dyDescent="0.25">
      <c r="A200" s="1" t="s">
        <v>53</v>
      </c>
      <c r="B200" s="1" t="s">
        <v>54</v>
      </c>
      <c r="C200" s="1" t="s">
        <v>141</v>
      </c>
      <c r="D200" s="1" t="s">
        <v>142</v>
      </c>
      <c r="E200" s="1" t="s">
        <v>57</v>
      </c>
      <c r="F200" s="1" t="s">
        <v>58</v>
      </c>
      <c r="G200" s="1" t="s">
        <v>59</v>
      </c>
      <c r="H200" s="1" t="s">
        <v>195</v>
      </c>
      <c r="I200" s="1" t="s">
        <v>8</v>
      </c>
      <c r="J200" s="1" t="s">
        <v>61</v>
      </c>
      <c r="K200" s="1" t="s">
        <v>62</v>
      </c>
      <c r="L200" s="1" t="s">
        <v>63</v>
      </c>
      <c r="M200" s="1" t="s">
        <v>64</v>
      </c>
      <c r="N200" s="1" t="s">
        <v>107</v>
      </c>
      <c r="O200" s="1" t="s">
        <v>108</v>
      </c>
      <c r="P200" s="1" t="s">
        <v>67</v>
      </c>
      <c r="Q200" s="1" t="s">
        <v>68</v>
      </c>
      <c r="R200" s="2">
        <v>78619.839999999997</v>
      </c>
      <c r="S200" s="1" t="s">
        <v>69</v>
      </c>
      <c r="T200" s="50">
        <v>8.2715464127565316E-5</v>
      </c>
      <c r="U200" s="16">
        <v>1552.5540833867335</v>
      </c>
      <c r="V200" s="17">
        <v>232.88311250801002</v>
      </c>
      <c r="W200" s="17">
        <v>1319.6709708787234</v>
      </c>
      <c r="X200" s="1" t="s">
        <v>7</v>
      </c>
    </row>
    <row r="201" spans="1:24" x14ac:dyDescent="0.25">
      <c r="A201" s="1" t="s">
        <v>53</v>
      </c>
      <c r="B201" s="1" t="s">
        <v>54</v>
      </c>
      <c r="C201" s="1" t="s">
        <v>141</v>
      </c>
      <c r="D201" s="1" t="s">
        <v>142</v>
      </c>
      <c r="E201" s="1" t="s">
        <v>57</v>
      </c>
      <c r="F201" s="1" t="s">
        <v>58</v>
      </c>
      <c r="G201" s="1" t="s">
        <v>59</v>
      </c>
      <c r="H201" s="1" t="s">
        <v>195</v>
      </c>
      <c r="I201" s="1" t="s">
        <v>8</v>
      </c>
      <c r="J201" s="1" t="s">
        <v>61</v>
      </c>
      <c r="K201" s="1" t="s">
        <v>62</v>
      </c>
      <c r="L201" s="1" t="s">
        <v>82</v>
      </c>
      <c r="M201" s="1" t="s">
        <v>83</v>
      </c>
      <c r="N201" s="1" t="s">
        <v>84</v>
      </c>
      <c r="O201" s="1" t="s">
        <v>85</v>
      </c>
      <c r="P201" s="1" t="s">
        <v>67</v>
      </c>
      <c r="Q201" s="1" t="s">
        <v>68</v>
      </c>
      <c r="R201" s="2">
        <v>8572.39</v>
      </c>
      <c r="S201" s="1" t="s">
        <v>69</v>
      </c>
      <c r="T201" s="50">
        <v>9.018960322642473E-6</v>
      </c>
      <c r="U201" s="16">
        <v>169.28423027678002</v>
      </c>
      <c r="V201" s="17">
        <v>25.392634541517001</v>
      </c>
      <c r="W201" s="17">
        <v>143.89159573526302</v>
      </c>
      <c r="X201" s="1" t="s">
        <v>7</v>
      </c>
    </row>
    <row r="202" spans="1:24" x14ac:dyDescent="0.25">
      <c r="A202" s="1" t="s">
        <v>53</v>
      </c>
      <c r="B202" s="1" t="s">
        <v>54</v>
      </c>
      <c r="C202" s="1" t="s">
        <v>141</v>
      </c>
      <c r="D202" s="1" t="s">
        <v>142</v>
      </c>
      <c r="E202" s="1" t="s">
        <v>57</v>
      </c>
      <c r="F202" s="1" t="s">
        <v>58</v>
      </c>
      <c r="G202" s="1" t="s">
        <v>59</v>
      </c>
      <c r="H202" s="1" t="s">
        <v>195</v>
      </c>
      <c r="I202" s="1" t="s">
        <v>8</v>
      </c>
      <c r="J202" s="1" t="s">
        <v>61</v>
      </c>
      <c r="K202" s="1" t="s">
        <v>62</v>
      </c>
      <c r="L202" s="1" t="s">
        <v>177</v>
      </c>
      <c r="M202" s="1" t="s">
        <v>178</v>
      </c>
      <c r="N202" s="1" t="s">
        <v>179</v>
      </c>
      <c r="O202" s="1" t="s">
        <v>180</v>
      </c>
      <c r="P202" s="1" t="s">
        <v>67</v>
      </c>
      <c r="Q202" s="1" t="s">
        <v>68</v>
      </c>
      <c r="R202" s="2">
        <v>657.6</v>
      </c>
      <c r="S202" s="1" t="s">
        <v>69</v>
      </c>
      <c r="T202" s="50">
        <v>6.9185703265596771E-7</v>
      </c>
      <c r="U202" s="16">
        <v>12.986029547187021</v>
      </c>
      <c r="V202" s="17">
        <v>1.9479044320780532</v>
      </c>
      <c r="W202" s="17">
        <v>11.038125115108969</v>
      </c>
      <c r="X202" s="1" t="s">
        <v>7</v>
      </c>
    </row>
    <row r="203" spans="1:24" x14ac:dyDescent="0.25">
      <c r="A203" s="1" t="s">
        <v>53</v>
      </c>
      <c r="B203" s="1" t="s">
        <v>54</v>
      </c>
      <c r="C203" s="1" t="s">
        <v>141</v>
      </c>
      <c r="D203" s="1" t="s">
        <v>142</v>
      </c>
      <c r="E203" s="1" t="s">
        <v>57</v>
      </c>
      <c r="F203" s="1" t="s">
        <v>58</v>
      </c>
      <c r="G203" s="1" t="s">
        <v>59</v>
      </c>
      <c r="H203" s="1" t="s">
        <v>195</v>
      </c>
      <c r="I203" s="1" t="s">
        <v>8</v>
      </c>
      <c r="J203" s="1" t="s">
        <v>61</v>
      </c>
      <c r="K203" s="1" t="s">
        <v>62</v>
      </c>
      <c r="L203" s="1" t="s">
        <v>89</v>
      </c>
      <c r="M203" s="1" t="s">
        <v>90</v>
      </c>
      <c r="N203" s="1" t="s">
        <v>192</v>
      </c>
      <c r="O203" s="1" t="s">
        <v>193</v>
      </c>
      <c r="P203" s="1" t="s">
        <v>67</v>
      </c>
      <c r="Q203" s="1" t="s">
        <v>68</v>
      </c>
      <c r="R203" s="2">
        <v>58854.71</v>
      </c>
      <c r="S203" s="1" t="s">
        <v>69</v>
      </c>
      <c r="T203" s="50">
        <v>6.19206888966355E-5</v>
      </c>
      <c r="U203" s="16">
        <v>1162.2399681434358</v>
      </c>
      <c r="V203" s="17">
        <v>174.33599522151536</v>
      </c>
      <c r="W203" s="17">
        <v>987.9039729219204</v>
      </c>
      <c r="X203" s="1" t="s">
        <v>7</v>
      </c>
    </row>
    <row r="204" spans="1:24" x14ac:dyDescent="0.25">
      <c r="A204" s="1" t="s">
        <v>53</v>
      </c>
      <c r="B204" s="1" t="s">
        <v>54</v>
      </c>
      <c r="C204" s="1" t="s">
        <v>141</v>
      </c>
      <c r="D204" s="1" t="s">
        <v>142</v>
      </c>
      <c r="E204" s="1" t="s">
        <v>57</v>
      </c>
      <c r="F204" s="1" t="s">
        <v>58</v>
      </c>
      <c r="G204" s="1" t="s">
        <v>59</v>
      </c>
      <c r="H204" s="1" t="s">
        <v>195</v>
      </c>
      <c r="I204" s="1" t="s">
        <v>8</v>
      </c>
      <c r="J204" s="1" t="s">
        <v>61</v>
      </c>
      <c r="K204" s="1" t="s">
        <v>62</v>
      </c>
      <c r="L204" s="1" t="s">
        <v>177</v>
      </c>
      <c r="M204" s="1" t="s">
        <v>178</v>
      </c>
      <c r="N204" s="1" t="s">
        <v>185</v>
      </c>
      <c r="O204" s="1" t="s">
        <v>186</v>
      </c>
      <c r="P204" s="1" t="s">
        <v>67</v>
      </c>
      <c r="Q204" s="1" t="s">
        <v>68</v>
      </c>
      <c r="R204" s="2">
        <v>101609.82</v>
      </c>
      <c r="S204" s="1" t="s">
        <v>69</v>
      </c>
      <c r="T204" s="50">
        <v>1.0690308478392184E-4</v>
      </c>
      <c r="U204" s="16">
        <v>2006.5512846781551</v>
      </c>
      <c r="V204" s="17">
        <v>300.98269270172324</v>
      </c>
      <c r="W204" s="17">
        <v>1705.5685919764317</v>
      </c>
      <c r="X204" s="1" t="s">
        <v>7</v>
      </c>
    </row>
    <row r="205" spans="1:24" x14ac:dyDescent="0.25">
      <c r="A205" s="1" t="s">
        <v>53</v>
      </c>
      <c r="B205" s="1" t="s">
        <v>54</v>
      </c>
      <c r="C205" s="1" t="s">
        <v>141</v>
      </c>
      <c r="D205" s="1" t="s">
        <v>142</v>
      </c>
      <c r="E205" s="1" t="s">
        <v>57</v>
      </c>
      <c r="F205" s="1" t="s">
        <v>58</v>
      </c>
      <c r="G205" s="1" t="s">
        <v>59</v>
      </c>
      <c r="H205" s="1" t="s">
        <v>195</v>
      </c>
      <c r="I205" s="1" t="s">
        <v>8</v>
      </c>
      <c r="J205" s="1" t="s">
        <v>61</v>
      </c>
      <c r="K205" s="1" t="s">
        <v>62</v>
      </c>
      <c r="L205" s="1" t="s">
        <v>82</v>
      </c>
      <c r="M205" s="1" t="s">
        <v>83</v>
      </c>
      <c r="N205" s="1" t="s">
        <v>101</v>
      </c>
      <c r="O205" s="1" t="s">
        <v>102</v>
      </c>
      <c r="P205" s="1" t="s">
        <v>67</v>
      </c>
      <c r="Q205" s="1" t="s">
        <v>68</v>
      </c>
      <c r="R205" s="2">
        <v>150814.20000000001</v>
      </c>
      <c r="S205" s="1" t="s">
        <v>69</v>
      </c>
      <c r="T205" s="50">
        <v>1.5867071912162965E-4</v>
      </c>
      <c r="U205" s="16">
        <v>2978.2202818360297</v>
      </c>
      <c r="V205" s="17">
        <v>446.73304227540444</v>
      </c>
      <c r="W205" s="17">
        <v>2531.4872395606253</v>
      </c>
      <c r="X205" s="1" t="s">
        <v>7</v>
      </c>
    </row>
    <row r="206" spans="1:24" x14ac:dyDescent="0.25">
      <c r="A206" s="1" t="s">
        <v>53</v>
      </c>
      <c r="B206" s="1" t="s">
        <v>54</v>
      </c>
      <c r="C206" s="1" t="s">
        <v>76</v>
      </c>
      <c r="D206" s="1" t="s">
        <v>77</v>
      </c>
      <c r="E206" s="1" t="s">
        <v>57</v>
      </c>
      <c r="F206" s="1" t="s">
        <v>58</v>
      </c>
      <c r="G206" s="1" t="s">
        <v>59</v>
      </c>
      <c r="H206" s="1" t="s">
        <v>195</v>
      </c>
      <c r="I206" s="1" t="s">
        <v>8</v>
      </c>
      <c r="J206" s="1" t="s">
        <v>61</v>
      </c>
      <c r="K206" s="1" t="s">
        <v>62</v>
      </c>
      <c r="L206" s="1" t="s">
        <v>63</v>
      </c>
      <c r="M206" s="1" t="s">
        <v>64</v>
      </c>
      <c r="N206" s="1" t="s">
        <v>107</v>
      </c>
      <c r="O206" s="1" t="s">
        <v>108</v>
      </c>
      <c r="P206" s="1" t="s">
        <v>67</v>
      </c>
      <c r="Q206" s="1" t="s">
        <v>68</v>
      </c>
      <c r="R206" s="2">
        <v>339.3</v>
      </c>
      <c r="S206" s="1" t="s">
        <v>69</v>
      </c>
      <c r="T206" s="50">
        <v>3.5697550361947972E-7</v>
      </c>
      <c r="U206" s="16">
        <v>6.70036469793272</v>
      </c>
      <c r="V206" s="17">
        <v>1.0050547046899079</v>
      </c>
      <c r="W206" s="17">
        <v>5.6953099932428115</v>
      </c>
      <c r="X206" s="1" t="s">
        <v>7</v>
      </c>
    </row>
    <row r="207" spans="1:24" x14ac:dyDescent="0.25">
      <c r="A207" s="1" t="s">
        <v>53</v>
      </c>
      <c r="B207" s="1" t="s">
        <v>54</v>
      </c>
      <c r="C207" s="1" t="s">
        <v>153</v>
      </c>
      <c r="D207" s="1" t="s">
        <v>154</v>
      </c>
      <c r="E207" s="1" t="s">
        <v>57</v>
      </c>
      <c r="F207" s="1" t="s">
        <v>58</v>
      </c>
      <c r="G207" s="1" t="s">
        <v>59</v>
      </c>
      <c r="H207" s="1" t="s">
        <v>195</v>
      </c>
      <c r="I207" s="1" t="s">
        <v>8</v>
      </c>
      <c r="J207" s="1" t="s">
        <v>61</v>
      </c>
      <c r="K207" s="1" t="s">
        <v>62</v>
      </c>
      <c r="L207" s="1" t="s">
        <v>82</v>
      </c>
      <c r="M207" s="1" t="s">
        <v>83</v>
      </c>
      <c r="N207" s="1" t="s">
        <v>84</v>
      </c>
      <c r="O207" s="1" t="s">
        <v>85</v>
      </c>
      <c r="P207" s="1" t="s">
        <v>67</v>
      </c>
      <c r="Q207" s="1" t="s">
        <v>68</v>
      </c>
      <c r="R207" s="2">
        <v>37847.4</v>
      </c>
      <c r="S207" s="1" t="s">
        <v>69</v>
      </c>
      <c r="T207" s="50">
        <v>3.9819023506300902E-5</v>
      </c>
      <c r="U207" s="16">
        <v>747.39576442245448</v>
      </c>
      <c r="V207" s="17">
        <v>112.10936466336817</v>
      </c>
      <c r="W207" s="17">
        <v>635.28639975908629</v>
      </c>
      <c r="X207" s="1" t="s">
        <v>7</v>
      </c>
    </row>
    <row r="208" spans="1:24" x14ac:dyDescent="0.25">
      <c r="A208" s="1" t="s">
        <v>53</v>
      </c>
      <c r="B208" s="1" t="s">
        <v>54</v>
      </c>
      <c r="C208" s="1" t="s">
        <v>103</v>
      </c>
      <c r="D208" s="1" t="s">
        <v>104</v>
      </c>
      <c r="E208" s="1" t="s">
        <v>57</v>
      </c>
      <c r="F208" s="1" t="s">
        <v>58</v>
      </c>
      <c r="G208" s="1" t="s">
        <v>59</v>
      </c>
      <c r="H208" s="1" t="s">
        <v>195</v>
      </c>
      <c r="I208" s="1" t="s">
        <v>8</v>
      </c>
      <c r="J208" s="1" t="s">
        <v>61</v>
      </c>
      <c r="K208" s="1" t="s">
        <v>62</v>
      </c>
      <c r="L208" s="1" t="s">
        <v>198</v>
      </c>
      <c r="M208" s="1" t="s">
        <v>199</v>
      </c>
      <c r="N208" s="1" t="s">
        <v>200</v>
      </c>
      <c r="O208" s="1" t="s">
        <v>201</v>
      </c>
      <c r="P208" s="1" t="s">
        <v>67</v>
      </c>
      <c r="Q208" s="1" t="s">
        <v>68</v>
      </c>
      <c r="R208" s="2">
        <v>128702.94</v>
      </c>
      <c r="S208" s="1" t="s">
        <v>69</v>
      </c>
      <c r="T208" s="50">
        <v>1.354075945293477E-4</v>
      </c>
      <c r="U208" s="16">
        <v>2541.57570202226</v>
      </c>
      <c r="V208" s="17">
        <v>381.236355303339</v>
      </c>
      <c r="W208" s="17">
        <v>2160.3393467189208</v>
      </c>
      <c r="X208" s="1" t="s">
        <v>7</v>
      </c>
    </row>
    <row r="209" spans="1:24" x14ac:dyDescent="0.25">
      <c r="A209" s="1" t="s">
        <v>53</v>
      </c>
      <c r="B209" s="1" t="s">
        <v>54</v>
      </c>
      <c r="C209" s="1" t="s">
        <v>153</v>
      </c>
      <c r="D209" s="1" t="s">
        <v>154</v>
      </c>
      <c r="E209" s="1" t="s">
        <v>57</v>
      </c>
      <c r="F209" s="1" t="s">
        <v>58</v>
      </c>
      <c r="G209" s="1" t="s">
        <v>59</v>
      </c>
      <c r="H209" s="1" t="s">
        <v>195</v>
      </c>
      <c r="I209" s="1" t="s">
        <v>8</v>
      </c>
      <c r="J209" s="1" t="s">
        <v>61</v>
      </c>
      <c r="K209" s="1" t="s">
        <v>62</v>
      </c>
      <c r="L209" s="1" t="s">
        <v>89</v>
      </c>
      <c r="M209" s="1" t="s">
        <v>90</v>
      </c>
      <c r="N209" s="1" t="s">
        <v>192</v>
      </c>
      <c r="O209" s="1" t="s">
        <v>193</v>
      </c>
      <c r="P209" s="1" t="s">
        <v>67</v>
      </c>
      <c r="Q209" s="1" t="s">
        <v>68</v>
      </c>
      <c r="R209" s="2">
        <v>18191.29</v>
      </c>
      <c r="S209" s="1" t="s">
        <v>69</v>
      </c>
      <c r="T209" s="50">
        <v>1.9138947566277645E-5</v>
      </c>
      <c r="U209" s="16">
        <v>359.23453382215297</v>
      </c>
      <c r="V209" s="17">
        <v>53.885180073322942</v>
      </c>
      <c r="W209" s="17">
        <v>305.34935374883003</v>
      </c>
      <c r="X209" s="1" t="s">
        <v>7</v>
      </c>
    </row>
    <row r="210" spans="1:24" x14ac:dyDescent="0.25">
      <c r="A210" s="1" t="s">
        <v>53</v>
      </c>
      <c r="B210" s="1" t="s">
        <v>54</v>
      </c>
      <c r="C210" s="1" t="s">
        <v>173</v>
      </c>
      <c r="D210" s="1" t="s">
        <v>174</v>
      </c>
      <c r="E210" s="1" t="s">
        <v>57</v>
      </c>
      <c r="F210" s="1" t="s">
        <v>58</v>
      </c>
      <c r="G210" s="1" t="s">
        <v>59</v>
      </c>
      <c r="H210" s="1" t="s">
        <v>195</v>
      </c>
      <c r="I210" s="1" t="s">
        <v>8</v>
      </c>
      <c r="J210" s="1" t="s">
        <v>61</v>
      </c>
      <c r="K210" s="1" t="s">
        <v>62</v>
      </c>
      <c r="L210" s="1" t="s">
        <v>177</v>
      </c>
      <c r="M210" s="1" t="s">
        <v>178</v>
      </c>
      <c r="N210" s="1" t="s">
        <v>185</v>
      </c>
      <c r="O210" s="1" t="s">
        <v>186</v>
      </c>
      <c r="P210" s="1" t="s">
        <v>67</v>
      </c>
      <c r="Q210" s="1" t="s">
        <v>68</v>
      </c>
      <c r="R210" s="2">
        <v>8668.02</v>
      </c>
      <c r="S210" s="1" t="s">
        <v>69</v>
      </c>
      <c r="T210" s="50">
        <v>9.1195720745173068E-6</v>
      </c>
      <c r="U210" s="16">
        <v>171.17269439721417</v>
      </c>
      <c r="V210" s="17">
        <v>25.675904159582124</v>
      </c>
      <c r="W210" s="17">
        <v>145.49679023763204</v>
      </c>
      <c r="X210" s="1" t="s">
        <v>7</v>
      </c>
    </row>
    <row r="211" spans="1:24" x14ac:dyDescent="0.25">
      <c r="A211" s="1" t="s">
        <v>53</v>
      </c>
      <c r="B211" s="1" t="s">
        <v>54</v>
      </c>
      <c r="C211" s="1" t="s">
        <v>153</v>
      </c>
      <c r="D211" s="1" t="s">
        <v>154</v>
      </c>
      <c r="E211" s="1" t="s">
        <v>57</v>
      </c>
      <c r="F211" s="1" t="s">
        <v>58</v>
      </c>
      <c r="G211" s="1" t="s">
        <v>59</v>
      </c>
      <c r="H211" s="1" t="s">
        <v>195</v>
      </c>
      <c r="I211" s="1" t="s">
        <v>8</v>
      </c>
      <c r="J211" s="1" t="s">
        <v>61</v>
      </c>
      <c r="K211" s="1" t="s">
        <v>62</v>
      </c>
      <c r="L211" s="1" t="s">
        <v>63</v>
      </c>
      <c r="M211" s="1" t="s">
        <v>64</v>
      </c>
      <c r="N211" s="1" t="s">
        <v>107</v>
      </c>
      <c r="O211" s="1" t="s">
        <v>108</v>
      </c>
      <c r="P211" s="1" t="s">
        <v>67</v>
      </c>
      <c r="Q211" s="1" t="s">
        <v>68</v>
      </c>
      <c r="R211" s="2">
        <v>318841.35000000003</v>
      </c>
      <c r="S211" s="1" t="s">
        <v>69</v>
      </c>
      <c r="T211" s="50">
        <v>3.3545108013841675E-4</v>
      </c>
      <c r="U211" s="16">
        <v>6296.3552189248767</v>
      </c>
      <c r="V211" s="17">
        <v>944.45328283873141</v>
      </c>
      <c r="W211" s="17">
        <v>5351.9019360861448</v>
      </c>
      <c r="X211" s="1" t="s">
        <v>7</v>
      </c>
    </row>
    <row r="212" spans="1:24" x14ac:dyDescent="0.25">
      <c r="A212" s="1" t="s">
        <v>53</v>
      </c>
      <c r="B212" s="1" t="s">
        <v>54</v>
      </c>
      <c r="C212" s="1" t="s">
        <v>153</v>
      </c>
      <c r="D212" s="1" t="s">
        <v>154</v>
      </c>
      <c r="E212" s="1" t="s">
        <v>57</v>
      </c>
      <c r="F212" s="1" t="s">
        <v>58</v>
      </c>
      <c r="G212" s="1" t="s">
        <v>59</v>
      </c>
      <c r="H212" s="1" t="s">
        <v>195</v>
      </c>
      <c r="I212" s="1" t="s">
        <v>8</v>
      </c>
      <c r="J212" s="1" t="s">
        <v>61</v>
      </c>
      <c r="K212" s="1" t="s">
        <v>62</v>
      </c>
      <c r="L212" s="1" t="s">
        <v>198</v>
      </c>
      <c r="M212" s="1" t="s">
        <v>199</v>
      </c>
      <c r="N212" s="1" t="s">
        <v>200</v>
      </c>
      <c r="O212" s="1" t="s">
        <v>201</v>
      </c>
      <c r="P212" s="1" t="s">
        <v>67</v>
      </c>
      <c r="Q212" s="1" t="s">
        <v>68</v>
      </c>
      <c r="R212" s="2">
        <v>244218.32</v>
      </c>
      <c r="S212" s="1" t="s">
        <v>69</v>
      </c>
      <c r="T212" s="50">
        <v>2.5694063594194888E-4</v>
      </c>
      <c r="U212" s="16">
        <v>4822.728588023685</v>
      </c>
      <c r="V212" s="17">
        <v>723.40928820355271</v>
      </c>
      <c r="W212" s="17">
        <v>4099.3192998201321</v>
      </c>
      <c r="X212" s="1" t="s">
        <v>7</v>
      </c>
    </row>
    <row r="213" spans="1:24" x14ac:dyDescent="0.25">
      <c r="A213" s="1" t="s">
        <v>53</v>
      </c>
      <c r="B213" s="1" t="s">
        <v>54</v>
      </c>
      <c r="C213" s="1" t="s">
        <v>173</v>
      </c>
      <c r="D213" s="1" t="s">
        <v>174</v>
      </c>
      <c r="E213" s="1" t="s">
        <v>57</v>
      </c>
      <c r="F213" s="1" t="s">
        <v>58</v>
      </c>
      <c r="G213" s="1" t="s">
        <v>59</v>
      </c>
      <c r="H213" s="1" t="s">
        <v>195</v>
      </c>
      <c r="I213" s="1" t="s">
        <v>8</v>
      </c>
      <c r="J213" s="1" t="s">
        <v>61</v>
      </c>
      <c r="K213" s="1" t="s">
        <v>62</v>
      </c>
      <c r="L213" s="1" t="s">
        <v>177</v>
      </c>
      <c r="M213" s="1" t="s">
        <v>178</v>
      </c>
      <c r="N213" s="1" t="s">
        <v>179</v>
      </c>
      <c r="O213" s="1" t="s">
        <v>180</v>
      </c>
      <c r="P213" s="1" t="s">
        <v>67</v>
      </c>
      <c r="Q213" s="1" t="s">
        <v>68</v>
      </c>
      <c r="R213" s="2">
        <v>162056.67000000001</v>
      </c>
      <c r="S213" s="1" t="s">
        <v>69</v>
      </c>
      <c r="T213" s="50">
        <v>1.7049885466591757E-4</v>
      </c>
      <c r="U213" s="16">
        <v>3200.2322155394413</v>
      </c>
      <c r="V213" s="17">
        <v>480.03483233091617</v>
      </c>
      <c r="W213" s="17">
        <v>2720.197383208525</v>
      </c>
      <c r="X213" s="1" t="s">
        <v>7</v>
      </c>
    </row>
    <row r="214" spans="1:24" x14ac:dyDescent="0.25">
      <c r="A214" s="1" t="s">
        <v>53</v>
      </c>
      <c r="B214" s="1" t="s">
        <v>54</v>
      </c>
      <c r="C214" s="1" t="s">
        <v>153</v>
      </c>
      <c r="D214" s="1" t="s">
        <v>154</v>
      </c>
      <c r="E214" s="1" t="s">
        <v>57</v>
      </c>
      <c r="F214" s="1" t="s">
        <v>58</v>
      </c>
      <c r="G214" s="1" t="s">
        <v>59</v>
      </c>
      <c r="H214" s="1" t="s">
        <v>195</v>
      </c>
      <c r="I214" s="1" t="s">
        <v>8</v>
      </c>
      <c r="J214" s="1" t="s">
        <v>61</v>
      </c>
      <c r="K214" s="1" t="s">
        <v>62</v>
      </c>
      <c r="L214" s="1" t="s">
        <v>177</v>
      </c>
      <c r="M214" s="1" t="s">
        <v>178</v>
      </c>
      <c r="N214" s="1" t="s">
        <v>185</v>
      </c>
      <c r="O214" s="1" t="s">
        <v>186</v>
      </c>
      <c r="P214" s="1" t="s">
        <v>67</v>
      </c>
      <c r="Q214" s="1" t="s">
        <v>68</v>
      </c>
      <c r="R214" s="2">
        <v>1106720.78</v>
      </c>
      <c r="S214" s="1" t="s">
        <v>69</v>
      </c>
      <c r="T214" s="50">
        <v>1.1643743230375578E-3</v>
      </c>
      <c r="U214" s="16">
        <v>21855.092380726681</v>
      </c>
      <c r="V214" s="17">
        <v>3278.2638571090019</v>
      </c>
      <c r="W214" s="17">
        <v>18576.828523617678</v>
      </c>
      <c r="X214" s="1" t="s">
        <v>7</v>
      </c>
    </row>
    <row r="215" spans="1:24" x14ac:dyDescent="0.25">
      <c r="A215" s="1" t="s">
        <v>53</v>
      </c>
      <c r="B215" s="1" t="s">
        <v>54</v>
      </c>
      <c r="C215" s="1" t="s">
        <v>173</v>
      </c>
      <c r="D215" s="1" t="s">
        <v>174</v>
      </c>
      <c r="E215" s="1" t="s">
        <v>57</v>
      </c>
      <c r="F215" s="1" t="s">
        <v>58</v>
      </c>
      <c r="G215" s="1" t="s">
        <v>59</v>
      </c>
      <c r="H215" s="1" t="s">
        <v>195</v>
      </c>
      <c r="I215" s="1" t="s">
        <v>8</v>
      </c>
      <c r="J215" s="1" t="s">
        <v>61</v>
      </c>
      <c r="K215" s="1" t="s">
        <v>62</v>
      </c>
      <c r="L215" s="1" t="s">
        <v>95</v>
      </c>
      <c r="M215" s="1" t="s">
        <v>96</v>
      </c>
      <c r="N215" s="1" t="s">
        <v>145</v>
      </c>
      <c r="O215" s="1" t="s">
        <v>146</v>
      </c>
      <c r="P215" s="1" t="s">
        <v>67</v>
      </c>
      <c r="Q215" s="1" t="s">
        <v>68</v>
      </c>
      <c r="R215" s="2">
        <v>1214.1600000000001</v>
      </c>
      <c r="S215" s="1" t="s">
        <v>69</v>
      </c>
      <c r="T215" s="50">
        <v>1.2774104847469128E-6</v>
      </c>
      <c r="U215" s="16">
        <v>23.976760393875601</v>
      </c>
      <c r="V215" s="17">
        <v>3.5965140590813403</v>
      </c>
      <c r="W215" s="17">
        <v>20.380246334794261</v>
      </c>
      <c r="X215" s="1" t="s">
        <v>7</v>
      </c>
    </row>
    <row r="216" spans="1:24" x14ac:dyDescent="0.25">
      <c r="A216" s="1" t="s">
        <v>53</v>
      </c>
      <c r="B216" s="1" t="s">
        <v>54</v>
      </c>
      <c r="C216" s="1" t="s">
        <v>109</v>
      </c>
      <c r="D216" s="1" t="s">
        <v>110</v>
      </c>
      <c r="E216" s="1" t="s">
        <v>57</v>
      </c>
      <c r="F216" s="1" t="s">
        <v>58</v>
      </c>
      <c r="G216" s="1" t="s">
        <v>59</v>
      </c>
      <c r="H216" s="1" t="s">
        <v>195</v>
      </c>
      <c r="I216" s="1" t="s">
        <v>8</v>
      </c>
      <c r="J216" s="1" t="s">
        <v>61</v>
      </c>
      <c r="K216" s="1" t="s">
        <v>62</v>
      </c>
      <c r="L216" s="1" t="s">
        <v>177</v>
      </c>
      <c r="M216" s="1" t="s">
        <v>178</v>
      </c>
      <c r="N216" s="1" t="s">
        <v>185</v>
      </c>
      <c r="O216" s="1" t="s">
        <v>186</v>
      </c>
      <c r="P216" s="1" t="s">
        <v>67</v>
      </c>
      <c r="Q216" s="1" t="s">
        <v>68</v>
      </c>
      <c r="R216" s="2">
        <v>111707.87</v>
      </c>
      <c r="S216" s="1" t="s">
        <v>69</v>
      </c>
      <c r="T216" s="50">
        <v>1.1752718288095893E-4</v>
      </c>
      <c r="U216" s="16">
        <v>2205.9636564375405</v>
      </c>
      <c r="V216" s="17">
        <v>330.89454846563109</v>
      </c>
      <c r="W216" s="17">
        <v>1875.0691079719095</v>
      </c>
      <c r="X216" s="1" t="s">
        <v>7</v>
      </c>
    </row>
    <row r="217" spans="1:24" x14ac:dyDescent="0.25">
      <c r="A217" s="1" t="s">
        <v>53</v>
      </c>
      <c r="B217" s="1" t="s">
        <v>54</v>
      </c>
      <c r="C217" s="1" t="s">
        <v>143</v>
      </c>
      <c r="D217" s="1" t="s">
        <v>144</v>
      </c>
      <c r="E217" s="1" t="s">
        <v>57</v>
      </c>
      <c r="F217" s="1" t="s">
        <v>58</v>
      </c>
      <c r="G217" s="1" t="s">
        <v>59</v>
      </c>
      <c r="H217" s="1" t="s">
        <v>195</v>
      </c>
      <c r="I217" s="1" t="s">
        <v>8</v>
      </c>
      <c r="J217" s="1" t="s">
        <v>61</v>
      </c>
      <c r="K217" s="1" t="s">
        <v>62</v>
      </c>
      <c r="L217" s="1" t="s">
        <v>198</v>
      </c>
      <c r="M217" s="1" t="s">
        <v>199</v>
      </c>
      <c r="N217" s="1" t="s">
        <v>200</v>
      </c>
      <c r="O217" s="1" t="s">
        <v>201</v>
      </c>
      <c r="P217" s="1" t="s">
        <v>67</v>
      </c>
      <c r="Q217" s="1" t="s">
        <v>68</v>
      </c>
      <c r="R217" s="2">
        <v>35434.28</v>
      </c>
      <c r="S217" s="1" t="s">
        <v>69</v>
      </c>
      <c r="T217" s="50">
        <v>3.7280194366029052E-5</v>
      </c>
      <c r="U217" s="16">
        <v>699.74240733469912</v>
      </c>
      <c r="V217" s="17">
        <v>104.96136110020487</v>
      </c>
      <c r="W217" s="17">
        <v>594.78104623449428</v>
      </c>
      <c r="X217" s="1" t="s">
        <v>7</v>
      </c>
    </row>
    <row r="218" spans="1:24" x14ac:dyDescent="0.25">
      <c r="A218" s="1" t="s">
        <v>53</v>
      </c>
      <c r="B218" s="1" t="s">
        <v>54</v>
      </c>
      <c r="C218" s="1" t="s">
        <v>137</v>
      </c>
      <c r="D218" s="1" t="s">
        <v>138</v>
      </c>
      <c r="E218" s="1" t="s">
        <v>57</v>
      </c>
      <c r="F218" s="1" t="s">
        <v>58</v>
      </c>
      <c r="G218" s="1" t="s">
        <v>59</v>
      </c>
      <c r="H218" s="1" t="s">
        <v>195</v>
      </c>
      <c r="I218" s="1" t="s">
        <v>8</v>
      </c>
      <c r="J218" s="1" t="s">
        <v>61</v>
      </c>
      <c r="K218" s="1" t="s">
        <v>62</v>
      </c>
      <c r="L218" s="1" t="s">
        <v>177</v>
      </c>
      <c r="M218" s="1" t="s">
        <v>178</v>
      </c>
      <c r="N218" s="1" t="s">
        <v>179</v>
      </c>
      <c r="O218" s="1" t="s">
        <v>180</v>
      </c>
      <c r="P218" s="1" t="s">
        <v>67</v>
      </c>
      <c r="Q218" s="1" t="s">
        <v>68</v>
      </c>
      <c r="R218" s="2">
        <v>104317.96</v>
      </c>
      <c r="S218" s="1" t="s">
        <v>69</v>
      </c>
      <c r="T218" s="50">
        <v>1.0975230270426389E-4</v>
      </c>
      <c r="U218" s="16">
        <v>2060.0305822114869</v>
      </c>
      <c r="V218" s="17">
        <v>309.00458733172303</v>
      </c>
      <c r="W218" s="17">
        <v>1751.0259948797639</v>
      </c>
      <c r="X218" s="1" t="s">
        <v>7</v>
      </c>
    </row>
    <row r="219" spans="1:24" x14ac:dyDescent="0.25">
      <c r="A219" s="1" t="s">
        <v>53</v>
      </c>
      <c r="B219" s="1" t="s">
        <v>54</v>
      </c>
      <c r="C219" s="1" t="s">
        <v>143</v>
      </c>
      <c r="D219" s="1" t="s">
        <v>144</v>
      </c>
      <c r="E219" s="1" t="s">
        <v>57</v>
      </c>
      <c r="F219" s="1" t="s">
        <v>58</v>
      </c>
      <c r="G219" s="1" t="s">
        <v>59</v>
      </c>
      <c r="H219" s="1" t="s">
        <v>195</v>
      </c>
      <c r="I219" s="1" t="s">
        <v>8</v>
      </c>
      <c r="J219" s="1" t="s">
        <v>61</v>
      </c>
      <c r="K219" s="1" t="s">
        <v>62</v>
      </c>
      <c r="L219" s="1" t="s">
        <v>89</v>
      </c>
      <c r="M219" s="1" t="s">
        <v>90</v>
      </c>
      <c r="N219" s="1" t="s">
        <v>91</v>
      </c>
      <c r="O219" s="1" t="s">
        <v>92</v>
      </c>
      <c r="P219" s="1" t="s">
        <v>67</v>
      </c>
      <c r="Q219" s="1" t="s">
        <v>68</v>
      </c>
      <c r="R219" s="2">
        <v>2675.51</v>
      </c>
      <c r="S219" s="1" t="s">
        <v>69</v>
      </c>
      <c r="T219" s="50">
        <v>2.8148880922161928E-6</v>
      </c>
      <c r="U219" s="16">
        <v>52.834932958933017</v>
      </c>
      <c r="V219" s="17">
        <v>7.9252399438399523</v>
      </c>
      <c r="W219" s="17">
        <v>44.909693015093062</v>
      </c>
      <c r="X219" s="1" t="s">
        <v>7</v>
      </c>
    </row>
    <row r="220" spans="1:24" x14ac:dyDescent="0.25">
      <c r="A220" s="1" t="s">
        <v>53</v>
      </c>
      <c r="B220" s="1" t="s">
        <v>54</v>
      </c>
      <c r="C220" s="1" t="s">
        <v>137</v>
      </c>
      <c r="D220" s="1" t="s">
        <v>138</v>
      </c>
      <c r="E220" s="1" t="s">
        <v>57</v>
      </c>
      <c r="F220" s="1" t="s">
        <v>58</v>
      </c>
      <c r="G220" s="1" t="s">
        <v>59</v>
      </c>
      <c r="H220" s="1" t="s">
        <v>195</v>
      </c>
      <c r="I220" s="1" t="s">
        <v>8</v>
      </c>
      <c r="J220" s="1" t="s">
        <v>61</v>
      </c>
      <c r="K220" s="1" t="s">
        <v>62</v>
      </c>
      <c r="L220" s="1" t="s">
        <v>177</v>
      </c>
      <c r="M220" s="1" t="s">
        <v>178</v>
      </c>
      <c r="N220" s="1" t="s">
        <v>185</v>
      </c>
      <c r="O220" s="1" t="s">
        <v>186</v>
      </c>
      <c r="P220" s="1" t="s">
        <v>67</v>
      </c>
      <c r="Q220" s="1" t="s">
        <v>68</v>
      </c>
      <c r="R220" s="2">
        <v>6578.54</v>
      </c>
      <c r="S220" s="1" t="s">
        <v>69</v>
      </c>
      <c r="T220" s="50">
        <v>6.9212426453901911E-6</v>
      </c>
      <c r="U220" s="16">
        <v>129.91045440594846</v>
      </c>
      <c r="V220" s="17">
        <v>19.486568160892269</v>
      </c>
      <c r="W220" s="17">
        <v>110.42388624505618</v>
      </c>
      <c r="X220" s="1" t="s">
        <v>7</v>
      </c>
    </row>
    <row r="221" spans="1:24" x14ac:dyDescent="0.25">
      <c r="A221" s="1" t="s">
        <v>53</v>
      </c>
      <c r="B221" s="1" t="s">
        <v>54</v>
      </c>
      <c r="C221" s="1" t="s">
        <v>153</v>
      </c>
      <c r="D221" s="1" t="s">
        <v>154</v>
      </c>
      <c r="E221" s="1" t="s">
        <v>57</v>
      </c>
      <c r="F221" s="1" t="s">
        <v>58</v>
      </c>
      <c r="G221" s="1" t="s">
        <v>59</v>
      </c>
      <c r="H221" s="1" t="s">
        <v>195</v>
      </c>
      <c r="I221" s="1" t="s">
        <v>8</v>
      </c>
      <c r="J221" s="1" t="s">
        <v>61</v>
      </c>
      <c r="K221" s="1" t="s">
        <v>62</v>
      </c>
      <c r="L221" s="1" t="s">
        <v>177</v>
      </c>
      <c r="M221" s="1" t="s">
        <v>178</v>
      </c>
      <c r="N221" s="1" t="s">
        <v>179</v>
      </c>
      <c r="O221" s="1" t="s">
        <v>180</v>
      </c>
      <c r="P221" s="1" t="s">
        <v>67</v>
      </c>
      <c r="Q221" s="1" t="s">
        <v>68</v>
      </c>
      <c r="R221" s="2">
        <v>44458.9</v>
      </c>
      <c r="S221" s="1" t="s">
        <v>69</v>
      </c>
      <c r="T221" s="50">
        <v>4.6774943170846114E-5</v>
      </c>
      <c r="U221" s="16">
        <v>877.95710011470976</v>
      </c>
      <c r="V221" s="17">
        <v>131.69356501720645</v>
      </c>
      <c r="W221" s="17">
        <v>746.26353509750322</v>
      </c>
      <c r="X221" s="1" t="s">
        <v>7</v>
      </c>
    </row>
    <row r="222" spans="1:24" x14ac:dyDescent="0.25">
      <c r="A222" s="1" t="s">
        <v>53</v>
      </c>
      <c r="B222" s="1" t="s">
        <v>54</v>
      </c>
      <c r="C222" s="1" t="s">
        <v>70</v>
      </c>
      <c r="D222" s="1" t="s">
        <v>71</v>
      </c>
      <c r="E222" s="1" t="s">
        <v>57</v>
      </c>
      <c r="F222" s="1" t="s">
        <v>58</v>
      </c>
      <c r="G222" s="1" t="s">
        <v>59</v>
      </c>
      <c r="H222" s="1" t="s">
        <v>202</v>
      </c>
      <c r="I222" s="1" t="s">
        <v>20</v>
      </c>
      <c r="J222" s="1" t="s">
        <v>61</v>
      </c>
      <c r="K222" s="1" t="s">
        <v>62</v>
      </c>
      <c r="L222" s="1" t="s">
        <v>203</v>
      </c>
      <c r="M222" s="1" t="s">
        <v>204</v>
      </c>
      <c r="N222" s="1" t="s">
        <v>205</v>
      </c>
      <c r="O222" s="1" t="s">
        <v>206</v>
      </c>
      <c r="P222" s="1" t="s">
        <v>67</v>
      </c>
      <c r="Q222" s="1" t="s">
        <v>68</v>
      </c>
      <c r="R222" s="2">
        <v>3655.6</v>
      </c>
      <c r="S222" s="1" t="s">
        <v>86</v>
      </c>
      <c r="T222" s="50">
        <v>3.8460349278849684E-6</v>
      </c>
      <c r="U222" s="16">
        <v>72.189369848991589</v>
      </c>
      <c r="V222" s="17">
        <v>10.828405477348738</v>
      </c>
      <c r="W222" s="17">
        <v>61.360964371642851</v>
      </c>
      <c r="X222" s="1" t="s">
        <v>19</v>
      </c>
    </row>
    <row r="223" spans="1:24" x14ac:dyDescent="0.25">
      <c r="A223" s="1" t="s">
        <v>53</v>
      </c>
      <c r="B223" s="1" t="s">
        <v>54</v>
      </c>
      <c r="C223" s="1" t="s">
        <v>123</v>
      </c>
      <c r="D223" s="1" t="s">
        <v>124</v>
      </c>
      <c r="E223" s="1" t="s">
        <v>57</v>
      </c>
      <c r="F223" s="1" t="s">
        <v>58</v>
      </c>
      <c r="G223" s="1" t="s">
        <v>59</v>
      </c>
      <c r="H223" s="1" t="s">
        <v>202</v>
      </c>
      <c r="I223" s="1" t="s">
        <v>20</v>
      </c>
      <c r="J223" s="1" t="s">
        <v>61</v>
      </c>
      <c r="K223" s="1" t="s">
        <v>62</v>
      </c>
      <c r="L223" s="1" t="s">
        <v>203</v>
      </c>
      <c r="M223" s="1" t="s">
        <v>204</v>
      </c>
      <c r="N223" s="1" t="s">
        <v>205</v>
      </c>
      <c r="O223" s="1" t="s">
        <v>206</v>
      </c>
      <c r="P223" s="1" t="s">
        <v>67</v>
      </c>
      <c r="Q223" s="1" t="s">
        <v>68</v>
      </c>
      <c r="R223" s="2">
        <v>13474.31</v>
      </c>
      <c r="S223" s="1" t="s">
        <v>86</v>
      </c>
      <c r="T223" s="50">
        <v>1.4176241079207164E-5</v>
      </c>
      <c r="U223" s="16">
        <v>266.08544371648043</v>
      </c>
      <c r="V223" s="17">
        <v>39.912816557472063</v>
      </c>
      <c r="W223" s="17">
        <v>226.17262715900836</v>
      </c>
      <c r="X223" s="1" t="s">
        <v>19</v>
      </c>
    </row>
    <row r="224" spans="1:24" x14ac:dyDescent="0.25">
      <c r="A224" s="1" t="s">
        <v>53</v>
      </c>
      <c r="B224" s="1" t="s">
        <v>54</v>
      </c>
      <c r="C224" s="1" t="s">
        <v>115</v>
      </c>
      <c r="D224" s="1" t="s">
        <v>116</v>
      </c>
      <c r="E224" s="1" t="s">
        <v>57</v>
      </c>
      <c r="F224" s="1" t="s">
        <v>58</v>
      </c>
      <c r="G224" s="1" t="s">
        <v>59</v>
      </c>
      <c r="H224" s="1" t="s">
        <v>202</v>
      </c>
      <c r="I224" s="1" t="s">
        <v>20</v>
      </c>
      <c r="J224" s="1" t="s">
        <v>61</v>
      </c>
      <c r="K224" s="1" t="s">
        <v>62</v>
      </c>
      <c r="L224" s="1" t="s">
        <v>203</v>
      </c>
      <c r="M224" s="1" t="s">
        <v>204</v>
      </c>
      <c r="N224" s="1" t="s">
        <v>205</v>
      </c>
      <c r="O224" s="1" t="s">
        <v>206</v>
      </c>
      <c r="P224" s="1" t="s">
        <v>67</v>
      </c>
      <c r="Q224" s="1" t="s">
        <v>68</v>
      </c>
      <c r="R224" s="2">
        <v>11361.61</v>
      </c>
      <c r="S224" s="1" t="s">
        <v>86</v>
      </c>
      <c r="T224" s="50">
        <v>1.1953482026755429E-5</v>
      </c>
      <c r="U224" s="16">
        <v>224.36466417824749</v>
      </c>
      <c r="V224" s="17">
        <v>33.65469962673712</v>
      </c>
      <c r="W224" s="17">
        <v>190.70996455151035</v>
      </c>
      <c r="X224" s="1" t="s">
        <v>19</v>
      </c>
    </row>
    <row r="225" spans="1:24" x14ac:dyDescent="0.25">
      <c r="A225" s="1" t="s">
        <v>53</v>
      </c>
      <c r="B225" s="1" t="s">
        <v>54</v>
      </c>
      <c r="C225" s="1" t="s">
        <v>159</v>
      </c>
      <c r="D225" s="1" t="s">
        <v>160</v>
      </c>
      <c r="E225" s="1" t="s">
        <v>57</v>
      </c>
      <c r="F225" s="1" t="s">
        <v>58</v>
      </c>
      <c r="G225" s="1" t="s">
        <v>59</v>
      </c>
      <c r="H225" s="1" t="s">
        <v>202</v>
      </c>
      <c r="I225" s="1" t="s">
        <v>20</v>
      </c>
      <c r="J225" s="1" t="s">
        <v>61</v>
      </c>
      <c r="K225" s="1" t="s">
        <v>62</v>
      </c>
      <c r="L225" s="1" t="s">
        <v>203</v>
      </c>
      <c r="M225" s="1" t="s">
        <v>204</v>
      </c>
      <c r="N225" s="1" t="s">
        <v>205</v>
      </c>
      <c r="O225" s="1" t="s">
        <v>206</v>
      </c>
      <c r="P225" s="1" t="s">
        <v>67</v>
      </c>
      <c r="Q225" s="1" t="s">
        <v>68</v>
      </c>
      <c r="R225" s="2">
        <v>23050.98</v>
      </c>
      <c r="S225" s="1" t="s">
        <v>86</v>
      </c>
      <c r="T225" s="50">
        <v>2.4251798392049967E-5</v>
      </c>
      <c r="U225" s="16">
        <v>455.20180561377293</v>
      </c>
      <c r="V225" s="17">
        <v>68.280270842065931</v>
      </c>
      <c r="W225" s="17">
        <v>386.921534771707</v>
      </c>
      <c r="X225" s="1" t="s">
        <v>19</v>
      </c>
    </row>
    <row r="226" spans="1:24" x14ac:dyDescent="0.25">
      <c r="A226" s="1" t="s">
        <v>53</v>
      </c>
      <c r="B226" s="1" t="s">
        <v>54</v>
      </c>
      <c r="C226" s="1" t="s">
        <v>153</v>
      </c>
      <c r="D226" s="1" t="s">
        <v>154</v>
      </c>
      <c r="E226" s="1" t="s">
        <v>57</v>
      </c>
      <c r="F226" s="1" t="s">
        <v>58</v>
      </c>
      <c r="G226" s="1" t="s">
        <v>59</v>
      </c>
      <c r="H226" s="1" t="s">
        <v>202</v>
      </c>
      <c r="I226" s="1" t="s">
        <v>20</v>
      </c>
      <c r="J226" s="1" t="s">
        <v>61</v>
      </c>
      <c r="K226" s="1" t="s">
        <v>62</v>
      </c>
      <c r="L226" s="1" t="s">
        <v>203</v>
      </c>
      <c r="M226" s="1" t="s">
        <v>204</v>
      </c>
      <c r="N226" s="1" t="s">
        <v>205</v>
      </c>
      <c r="O226" s="1" t="s">
        <v>206</v>
      </c>
      <c r="P226" s="1" t="s">
        <v>67</v>
      </c>
      <c r="Q226" s="1" t="s">
        <v>68</v>
      </c>
      <c r="R226" s="2">
        <v>21266.73</v>
      </c>
      <c r="S226" s="1" t="s">
        <v>86</v>
      </c>
      <c r="T226" s="50">
        <v>2.2374599623016495E-5</v>
      </c>
      <c r="U226" s="16">
        <v>419.96712918498878</v>
      </c>
      <c r="V226" s="17">
        <v>62.995069377748315</v>
      </c>
      <c r="W226" s="17">
        <v>356.97205980724044</v>
      </c>
      <c r="X226" s="1" t="s">
        <v>19</v>
      </c>
    </row>
    <row r="227" spans="1:24" x14ac:dyDescent="0.25">
      <c r="A227" s="1" t="s">
        <v>53</v>
      </c>
      <c r="B227" s="1" t="s">
        <v>54</v>
      </c>
      <c r="C227" s="1" t="s">
        <v>87</v>
      </c>
      <c r="D227" s="1" t="s">
        <v>88</v>
      </c>
      <c r="E227" s="1" t="s">
        <v>57</v>
      </c>
      <c r="F227" s="1" t="s">
        <v>58</v>
      </c>
      <c r="G227" s="1" t="s">
        <v>59</v>
      </c>
      <c r="H227" s="1" t="s">
        <v>202</v>
      </c>
      <c r="I227" s="1" t="s">
        <v>20</v>
      </c>
      <c r="J227" s="1" t="s">
        <v>61</v>
      </c>
      <c r="K227" s="1" t="s">
        <v>62</v>
      </c>
      <c r="L227" s="1" t="s">
        <v>203</v>
      </c>
      <c r="M227" s="1" t="s">
        <v>204</v>
      </c>
      <c r="N227" s="1" t="s">
        <v>205</v>
      </c>
      <c r="O227" s="1" t="s">
        <v>206</v>
      </c>
      <c r="P227" s="1" t="s">
        <v>67</v>
      </c>
      <c r="Q227" s="1" t="s">
        <v>68</v>
      </c>
      <c r="R227" s="2">
        <v>27473.510000000002</v>
      </c>
      <c r="S227" s="1" t="s">
        <v>86</v>
      </c>
      <c r="T227" s="50">
        <v>2.8904715792646072E-5</v>
      </c>
      <c r="U227" s="16">
        <v>542.53621141261885</v>
      </c>
      <c r="V227" s="17">
        <v>81.380431711892825</v>
      </c>
      <c r="W227" s="17">
        <v>461.15577970072599</v>
      </c>
      <c r="X227" s="1" t="s">
        <v>19</v>
      </c>
    </row>
    <row r="228" spans="1:24" x14ac:dyDescent="0.25">
      <c r="A228" s="1" t="s">
        <v>53</v>
      </c>
      <c r="B228" s="1" t="s">
        <v>54</v>
      </c>
      <c r="C228" s="1" t="s">
        <v>109</v>
      </c>
      <c r="D228" s="1" t="s">
        <v>110</v>
      </c>
      <c r="E228" s="1" t="s">
        <v>57</v>
      </c>
      <c r="F228" s="1" t="s">
        <v>58</v>
      </c>
      <c r="G228" s="1" t="s">
        <v>59</v>
      </c>
      <c r="H228" s="1" t="s">
        <v>202</v>
      </c>
      <c r="I228" s="1" t="s">
        <v>20</v>
      </c>
      <c r="J228" s="1" t="s">
        <v>61</v>
      </c>
      <c r="K228" s="1" t="s">
        <v>62</v>
      </c>
      <c r="L228" s="1" t="s">
        <v>203</v>
      </c>
      <c r="M228" s="1" t="s">
        <v>204</v>
      </c>
      <c r="N228" s="1" t="s">
        <v>205</v>
      </c>
      <c r="O228" s="1" t="s">
        <v>206</v>
      </c>
      <c r="P228" s="1" t="s">
        <v>67</v>
      </c>
      <c r="Q228" s="1" t="s">
        <v>68</v>
      </c>
      <c r="R228" s="2">
        <v>13041.06</v>
      </c>
      <c r="S228" s="1" t="s">
        <v>86</v>
      </c>
      <c r="T228" s="50">
        <v>1.3720421341679492E-5</v>
      </c>
      <c r="U228" s="16">
        <v>257.52979088600785</v>
      </c>
      <c r="V228" s="17">
        <v>38.629468632901172</v>
      </c>
      <c r="W228" s="17">
        <v>218.90032225310665</v>
      </c>
      <c r="X228" s="1" t="s">
        <v>19</v>
      </c>
    </row>
    <row r="229" spans="1:24" x14ac:dyDescent="0.25">
      <c r="A229" s="1" t="s">
        <v>53</v>
      </c>
      <c r="B229" s="1" t="s">
        <v>54</v>
      </c>
      <c r="C229" s="1" t="s">
        <v>103</v>
      </c>
      <c r="D229" s="1" t="s">
        <v>104</v>
      </c>
      <c r="E229" s="1" t="s">
        <v>57</v>
      </c>
      <c r="F229" s="1" t="s">
        <v>58</v>
      </c>
      <c r="G229" s="1" t="s">
        <v>59</v>
      </c>
      <c r="H229" s="1" t="s">
        <v>202</v>
      </c>
      <c r="I229" s="1" t="s">
        <v>20</v>
      </c>
      <c r="J229" s="1" t="s">
        <v>61</v>
      </c>
      <c r="K229" s="1" t="s">
        <v>62</v>
      </c>
      <c r="L229" s="1" t="s">
        <v>203</v>
      </c>
      <c r="M229" s="1" t="s">
        <v>204</v>
      </c>
      <c r="N229" s="1" t="s">
        <v>205</v>
      </c>
      <c r="O229" s="1" t="s">
        <v>206</v>
      </c>
      <c r="P229" s="1" t="s">
        <v>67</v>
      </c>
      <c r="Q229" s="1" t="s">
        <v>68</v>
      </c>
      <c r="R229" s="2">
        <v>93604.07</v>
      </c>
      <c r="S229" s="1" t="s">
        <v>86</v>
      </c>
      <c r="T229" s="50">
        <v>9.8480283021170145E-5</v>
      </c>
      <c r="U229" s="16">
        <v>1848.4568411754292</v>
      </c>
      <c r="V229" s="17">
        <v>277.26852617631437</v>
      </c>
      <c r="W229" s="17">
        <v>1571.1883149991147</v>
      </c>
      <c r="X229" s="1" t="s">
        <v>19</v>
      </c>
    </row>
    <row r="230" spans="1:24" x14ac:dyDescent="0.25">
      <c r="A230" s="1" t="s">
        <v>53</v>
      </c>
      <c r="B230" s="1" t="s">
        <v>54</v>
      </c>
      <c r="C230" s="1" t="s">
        <v>79</v>
      </c>
      <c r="D230" s="1" t="s">
        <v>80</v>
      </c>
      <c r="E230" s="1" t="s">
        <v>57</v>
      </c>
      <c r="F230" s="1" t="s">
        <v>58</v>
      </c>
      <c r="G230" s="1" t="s">
        <v>59</v>
      </c>
      <c r="H230" s="1" t="s">
        <v>202</v>
      </c>
      <c r="I230" s="1" t="s">
        <v>20</v>
      </c>
      <c r="J230" s="1" t="s">
        <v>61</v>
      </c>
      <c r="K230" s="1" t="s">
        <v>62</v>
      </c>
      <c r="L230" s="1" t="s">
        <v>203</v>
      </c>
      <c r="M230" s="1" t="s">
        <v>204</v>
      </c>
      <c r="N230" s="1" t="s">
        <v>205</v>
      </c>
      <c r="O230" s="1" t="s">
        <v>206</v>
      </c>
      <c r="P230" s="1" t="s">
        <v>67</v>
      </c>
      <c r="Q230" s="1" t="s">
        <v>68</v>
      </c>
      <c r="R230" s="2">
        <v>4608.18</v>
      </c>
      <c r="S230" s="1" t="s">
        <v>86</v>
      </c>
      <c r="T230" s="50">
        <v>4.8482386568500264E-6</v>
      </c>
      <c r="U230" s="16">
        <v>91.000549937281463</v>
      </c>
      <c r="V230" s="17">
        <v>13.650082490592219</v>
      </c>
      <c r="W230" s="17">
        <v>77.350467446689237</v>
      </c>
      <c r="X230" s="1" t="s">
        <v>19</v>
      </c>
    </row>
    <row r="231" spans="1:24" x14ac:dyDescent="0.25">
      <c r="A231" s="1" t="s">
        <v>53</v>
      </c>
      <c r="B231" s="1" t="s">
        <v>54</v>
      </c>
      <c r="C231" s="1" t="s">
        <v>74</v>
      </c>
      <c r="D231" s="1" t="s">
        <v>75</v>
      </c>
      <c r="E231" s="1" t="s">
        <v>57</v>
      </c>
      <c r="F231" s="1" t="s">
        <v>58</v>
      </c>
      <c r="G231" s="1" t="s">
        <v>59</v>
      </c>
      <c r="H231" s="1" t="s">
        <v>202</v>
      </c>
      <c r="I231" s="1" t="s">
        <v>20</v>
      </c>
      <c r="J231" s="1" t="s">
        <v>61</v>
      </c>
      <c r="K231" s="1" t="s">
        <v>62</v>
      </c>
      <c r="L231" s="1" t="s">
        <v>203</v>
      </c>
      <c r="M231" s="1" t="s">
        <v>204</v>
      </c>
      <c r="N231" s="1" t="s">
        <v>205</v>
      </c>
      <c r="O231" s="1" t="s">
        <v>206</v>
      </c>
      <c r="P231" s="1" t="s">
        <v>67</v>
      </c>
      <c r="Q231" s="1" t="s">
        <v>68</v>
      </c>
      <c r="R231" s="2">
        <v>22996.61</v>
      </c>
      <c r="S231" s="1" t="s">
        <v>86</v>
      </c>
      <c r="T231" s="50">
        <v>2.4194596039760573E-5</v>
      </c>
      <c r="U231" s="16">
        <v>454.12812795793263</v>
      </c>
      <c r="V231" s="17">
        <v>68.119219193689887</v>
      </c>
      <c r="W231" s="17">
        <v>386.00890876424273</v>
      </c>
      <c r="X231" s="1" t="s">
        <v>19</v>
      </c>
    </row>
    <row r="232" spans="1:24" x14ac:dyDescent="0.25">
      <c r="A232" s="1" t="s">
        <v>53</v>
      </c>
      <c r="B232" s="1" t="s">
        <v>54</v>
      </c>
      <c r="C232" s="1" t="s">
        <v>135</v>
      </c>
      <c r="D232" s="1" t="s">
        <v>136</v>
      </c>
      <c r="E232" s="1" t="s">
        <v>57</v>
      </c>
      <c r="F232" s="1" t="s">
        <v>58</v>
      </c>
      <c r="G232" s="1" t="s">
        <v>59</v>
      </c>
      <c r="H232" s="1" t="s">
        <v>202</v>
      </c>
      <c r="I232" s="1" t="s">
        <v>20</v>
      </c>
      <c r="J232" s="1" t="s">
        <v>61</v>
      </c>
      <c r="K232" s="1" t="s">
        <v>62</v>
      </c>
      <c r="L232" s="1" t="s">
        <v>203</v>
      </c>
      <c r="M232" s="1" t="s">
        <v>204</v>
      </c>
      <c r="N232" s="1" t="s">
        <v>205</v>
      </c>
      <c r="O232" s="1" t="s">
        <v>206</v>
      </c>
      <c r="P232" s="1" t="s">
        <v>67</v>
      </c>
      <c r="Q232" s="1" t="s">
        <v>68</v>
      </c>
      <c r="R232" s="2">
        <v>51423.840000000004</v>
      </c>
      <c r="S232" s="1" t="s">
        <v>86</v>
      </c>
      <c r="T232" s="50">
        <v>5.4102714948563356E-5</v>
      </c>
      <c r="U232" s="16">
        <v>1015.4980317363411</v>
      </c>
      <c r="V232" s="17">
        <v>152.32470476045117</v>
      </c>
      <c r="W232" s="17">
        <v>863.17332697588995</v>
      </c>
      <c r="X232" s="1" t="s">
        <v>19</v>
      </c>
    </row>
    <row r="233" spans="1:24" x14ac:dyDescent="0.25">
      <c r="A233" s="1" t="s">
        <v>53</v>
      </c>
      <c r="B233" s="1" t="s">
        <v>54</v>
      </c>
      <c r="C233" s="1" t="s">
        <v>169</v>
      </c>
      <c r="D233" s="1" t="s">
        <v>170</v>
      </c>
      <c r="E233" s="1" t="s">
        <v>57</v>
      </c>
      <c r="F233" s="1" t="s">
        <v>58</v>
      </c>
      <c r="G233" s="1" t="s">
        <v>59</v>
      </c>
      <c r="H233" s="1" t="s">
        <v>202</v>
      </c>
      <c r="I233" s="1" t="s">
        <v>20</v>
      </c>
      <c r="J233" s="1" t="s">
        <v>61</v>
      </c>
      <c r="K233" s="1" t="s">
        <v>62</v>
      </c>
      <c r="L233" s="1" t="s">
        <v>203</v>
      </c>
      <c r="M233" s="1" t="s">
        <v>204</v>
      </c>
      <c r="N233" s="1" t="s">
        <v>205</v>
      </c>
      <c r="O233" s="1" t="s">
        <v>206</v>
      </c>
      <c r="P233" s="1" t="s">
        <v>67</v>
      </c>
      <c r="Q233" s="1" t="s">
        <v>68</v>
      </c>
      <c r="R233" s="2">
        <v>117.12</v>
      </c>
      <c r="S233" s="1" t="s">
        <v>86</v>
      </c>
      <c r="T233" s="50">
        <v>1.2322125253142784E-7</v>
      </c>
      <c r="U233" s="16">
        <v>2.3128402989150612</v>
      </c>
      <c r="V233" s="17">
        <v>0.34692604483725914</v>
      </c>
      <c r="W233" s="17">
        <v>1.9659142540778018</v>
      </c>
      <c r="X233" s="1" t="s">
        <v>19</v>
      </c>
    </row>
    <row r="234" spans="1:24" x14ac:dyDescent="0.25">
      <c r="A234" s="1" t="s">
        <v>53</v>
      </c>
      <c r="B234" s="1" t="s">
        <v>54</v>
      </c>
      <c r="C234" s="1" t="s">
        <v>111</v>
      </c>
      <c r="D234" s="1" t="s">
        <v>112</v>
      </c>
      <c r="E234" s="1" t="s">
        <v>57</v>
      </c>
      <c r="F234" s="1" t="s">
        <v>58</v>
      </c>
      <c r="G234" s="1" t="s">
        <v>59</v>
      </c>
      <c r="H234" s="1" t="s">
        <v>202</v>
      </c>
      <c r="I234" s="1" t="s">
        <v>20</v>
      </c>
      <c r="J234" s="1" t="s">
        <v>61</v>
      </c>
      <c r="K234" s="1" t="s">
        <v>62</v>
      </c>
      <c r="L234" s="1" t="s">
        <v>203</v>
      </c>
      <c r="M234" s="1" t="s">
        <v>204</v>
      </c>
      <c r="N234" s="1" t="s">
        <v>205</v>
      </c>
      <c r="O234" s="1" t="s">
        <v>206</v>
      </c>
      <c r="P234" s="1" t="s">
        <v>67</v>
      </c>
      <c r="Q234" s="1" t="s">
        <v>68</v>
      </c>
      <c r="R234" s="2">
        <v>23449.010000000002</v>
      </c>
      <c r="S234" s="1" t="s">
        <v>86</v>
      </c>
      <c r="T234" s="50">
        <v>2.4670563377919883E-5</v>
      </c>
      <c r="U234" s="16">
        <v>463.06194755517635</v>
      </c>
      <c r="V234" s="17">
        <v>69.459292133276449</v>
      </c>
      <c r="W234" s="17">
        <v>393.6026554218999</v>
      </c>
      <c r="X234" s="1" t="s">
        <v>19</v>
      </c>
    </row>
    <row r="235" spans="1:24" x14ac:dyDescent="0.25">
      <c r="A235" s="1" t="s">
        <v>53</v>
      </c>
      <c r="B235" s="1" t="s">
        <v>54</v>
      </c>
      <c r="C235" s="1" t="s">
        <v>87</v>
      </c>
      <c r="D235" s="1" t="s">
        <v>88</v>
      </c>
      <c r="E235" s="1" t="s">
        <v>57</v>
      </c>
      <c r="F235" s="1" t="s">
        <v>58</v>
      </c>
      <c r="G235" s="1" t="s">
        <v>59</v>
      </c>
      <c r="H235" s="1" t="s">
        <v>207</v>
      </c>
      <c r="I235" s="1" t="s">
        <v>21</v>
      </c>
      <c r="J235" s="1" t="s">
        <v>61</v>
      </c>
      <c r="K235" s="1" t="s">
        <v>62</v>
      </c>
      <c r="L235" s="1" t="s">
        <v>203</v>
      </c>
      <c r="M235" s="1" t="s">
        <v>204</v>
      </c>
      <c r="N235" s="1" t="s">
        <v>205</v>
      </c>
      <c r="O235" s="1" t="s">
        <v>206</v>
      </c>
      <c r="P235" s="1" t="s">
        <v>67</v>
      </c>
      <c r="Q235" s="1" t="s">
        <v>68</v>
      </c>
      <c r="R235" s="2">
        <v>168269.33000000002</v>
      </c>
      <c r="S235" s="1" t="s">
        <v>86</v>
      </c>
      <c r="T235" s="50">
        <v>1.7703515714843037E-4</v>
      </c>
      <c r="U235" s="16">
        <v>3322.9174137247014</v>
      </c>
      <c r="V235" s="17">
        <v>498.43761205870521</v>
      </c>
      <c r="W235" s="17">
        <v>2824.4798016659961</v>
      </c>
      <c r="X235" s="1" t="s">
        <v>19</v>
      </c>
    </row>
    <row r="236" spans="1:24" x14ac:dyDescent="0.25">
      <c r="A236" s="1" t="s">
        <v>53</v>
      </c>
      <c r="B236" s="1" t="s">
        <v>54</v>
      </c>
      <c r="C236" s="1" t="s">
        <v>143</v>
      </c>
      <c r="D236" s="1" t="s">
        <v>144</v>
      </c>
      <c r="E236" s="1" t="s">
        <v>57</v>
      </c>
      <c r="F236" s="1" t="s">
        <v>58</v>
      </c>
      <c r="G236" s="1" t="s">
        <v>59</v>
      </c>
      <c r="H236" s="1" t="s">
        <v>207</v>
      </c>
      <c r="I236" s="1" t="s">
        <v>21</v>
      </c>
      <c r="J236" s="1" t="s">
        <v>61</v>
      </c>
      <c r="K236" s="1" t="s">
        <v>62</v>
      </c>
      <c r="L236" s="1" t="s">
        <v>203</v>
      </c>
      <c r="M236" s="1" t="s">
        <v>204</v>
      </c>
      <c r="N236" s="1" t="s">
        <v>205</v>
      </c>
      <c r="O236" s="1" t="s">
        <v>206</v>
      </c>
      <c r="P236" s="1" t="s">
        <v>67</v>
      </c>
      <c r="Q236" s="1" t="s">
        <v>68</v>
      </c>
      <c r="R236" s="2">
        <v>55403.94</v>
      </c>
      <c r="S236" s="1" t="s">
        <v>86</v>
      </c>
      <c r="T236" s="50">
        <v>5.8290154388456927E-5</v>
      </c>
      <c r="U236" s="16">
        <v>1094.0955016280063</v>
      </c>
      <c r="V236" s="17">
        <v>164.11432524420096</v>
      </c>
      <c r="W236" s="17">
        <v>929.9811763838054</v>
      </c>
      <c r="X236" s="1" t="s">
        <v>19</v>
      </c>
    </row>
    <row r="237" spans="1:24" x14ac:dyDescent="0.25">
      <c r="A237" s="1" t="s">
        <v>53</v>
      </c>
      <c r="B237" s="1" t="s">
        <v>54</v>
      </c>
      <c r="C237" s="1" t="s">
        <v>55</v>
      </c>
      <c r="D237" s="1" t="s">
        <v>56</v>
      </c>
      <c r="E237" s="1" t="s">
        <v>57</v>
      </c>
      <c r="F237" s="1" t="s">
        <v>58</v>
      </c>
      <c r="G237" s="1" t="s">
        <v>59</v>
      </c>
      <c r="H237" s="1" t="s">
        <v>207</v>
      </c>
      <c r="I237" s="1" t="s">
        <v>21</v>
      </c>
      <c r="J237" s="1" t="s">
        <v>61</v>
      </c>
      <c r="K237" s="1" t="s">
        <v>62</v>
      </c>
      <c r="L237" s="1" t="s">
        <v>203</v>
      </c>
      <c r="M237" s="1" t="s">
        <v>204</v>
      </c>
      <c r="N237" s="1" t="s">
        <v>205</v>
      </c>
      <c r="O237" s="1" t="s">
        <v>206</v>
      </c>
      <c r="P237" s="1" t="s">
        <v>67</v>
      </c>
      <c r="Q237" s="1" t="s">
        <v>68</v>
      </c>
      <c r="R237" s="2">
        <v>207448.38</v>
      </c>
      <c r="S237" s="1" t="s">
        <v>86</v>
      </c>
      <c r="T237" s="50">
        <v>2.1825520166679987E-4</v>
      </c>
      <c r="U237" s="16">
        <v>4096.6100854563274</v>
      </c>
      <c r="V237" s="17">
        <v>614.49151281844911</v>
      </c>
      <c r="W237" s="17">
        <v>3482.1185726378781</v>
      </c>
      <c r="X237" s="1" t="s">
        <v>19</v>
      </c>
    </row>
    <row r="238" spans="1:24" x14ac:dyDescent="0.25">
      <c r="A238" s="1" t="s">
        <v>53</v>
      </c>
      <c r="B238" s="1" t="s">
        <v>54</v>
      </c>
      <c r="C238" s="1" t="s">
        <v>159</v>
      </c>
      <c r="D238" s="1" t="s">
        <v>160</v>
      </c>
      <c r="E238" s="1" t="s">
        <v>57</v>
      </c>
      <c r="F238" s="1" t="s">
        <v>58</v>
      </c>
      <c r="G238" s="1" t="s">
        <v>59</v>
      </c>
      <c r="H238" s="1" t="s">
        <v>207</v>
      </c>
      <c r="I238" s="1" t="s">
        <v>21</v>
      </c>
      <c r="J238" s="1" t="s">
        <v>61</v>
      </c>
      <c r="K238" s="1" t="s">
        <v>62</v>
      </c>
      <c r="L238" s="1" t="s">
        <v>203</v>
      </c>
      <c r="M238" s="1" t="s">
        <v>204</v>
      </c>
      <c r="N238" s="1" t="s">
        <v>205</v>
      </c>
      <c r="O238" s="1" t="s">
        <v>206</v>
      </c>
      <c r="P238" s="1" t="s">
        <v>67</v>
      </c>
      <c r="Q238" s="1" t="s">
        <v>68</v>
      </c>
      <c r="R238" s="2">
        <v>223562.53</v>
      </c>
      <c r="S238" s="1" t="s">
        <v>86</v>
      </c>
      <c r="T238" s="50">
        <v>2.3520880264425297E-4</v>
      </c>
      <c r="U238" s="16">
        <v>4414.8260648173427</v>
      </c>
      <c r="V238" s="17">
        <v>662.22390972260143</v>
      </c>
      <c r="W238" s="17">
        <v>3752.6021550947412</v>
      </c>
      <c r="X238" s="1" t="s">
        <v>19</v>
      </c>
    </row>
    <row r="239" spans="1:24" x14ac:dyDescent="0.25">
      <c r="A239" s="1" t="s">
        <v>53</v>
      </c>
      <c r="B239" s="1" t="s">
        <v>54</v>
      </c>
      <c r="C239" s="1" t="s">
        <v>153</v>
      </c>
      <c r="D239" s="1" t="s">
        <v>154</v>
      </c>
      <c r="E239" s="1" t="s">
        <v>57</v>
      </c>
      <c r="F239" s="1" t="s">
        <v>58</v>
      </c>
      <c r="G239" s="1" t="s">
        <v>59</v>
      </c>
      <c r="H239" s="1" t="s">
        <v>207</v>
      </c>
      <c r="I239" s="1" t="s">
        <v>21</v>
      </c>
      <c r="J239" s="1" t="s">
        <v>61</v>
      </c>
      <c r="K239" s="1" t="s">
        <v>62</v>
      </c>
      <c r="L239" s="1" t="s">
        <v>203</v>
      </c>
      <c r="M239" s="1" t="s">
        <v>204</v>
      </c>
      <c r="N239" s="1" t="s">
        <v>205</v>
      </c>
      <c r="O239" s="1" t="s">
        <v>206</v>
      </c>
      <c r="P239" s="1" t="s">
        <v>67</v>
      </c>
      <c r="Q239" s="1" t="s">
        <v>68</v>
      </c>
      <c r="R239" s="2">
        <v>97274.33</v>
      </c>
      <c r="S239" s="1" t="s">
        <v>86</v>
      </c>
      <c r="T239" s="50">
        <v>1.0234174164750209E-4</v>
      </c>
      <c r="U239" s="16">
        <v>1920.935711014022</v>
      </c>
      <c r="V239" s="17">
        <v>288.14035665210326</v>
      </c>
      <c r="W239" s="17">
        <v>1632.7953543619187</v>
      </c>
      <c r="X239" s="1" t="s">
        <v>19</v>
      </c>
    </row>
    <row r="240" spans="1:24" x14ac:dyDescent="0.25">
      <c r="A240" s="1" t="s">
        <v>53</v>
      </c>
      <c r="B240" s="1" t="s">
        <v>54</v>
      </c>
      <c r="C240" s="1" t="s">
        <v>109</v>
      </c>
      <c r="D240" s="1" t="s">
        <v>110</v>
      </c>
      <c r="E240" s="1" t="s">
        <v>57</v>
      </c>
      <c r="F240" s="1" t="s">
        <v>58</v>
      </c>
      <c r="G240" s="1" t="s">
        <v>59</v>
      </c>
      <c r="H240" s="1" t="s">
        <v>207</v>
      </c>
      <c r="I240" s="1" t="s">
        <v>21</v>
      </c>
      <c r="J240" s="1" t="s">
        <v>61</v>
      </c>
      <c r="K240" s="1" t="s">
        <v>62</v>
      </c>
      <c r="L240" s="1" t="s">
        <v>203</v>
      </c>
      <c r="M240" s="1" t="s">
        <v>204</v>
      </c>
      <c r="N240" s="1" t="s">
        <v>205</v>
      </c>
      <c r="O240" s="1" t="s">
        <v>206</v>
      </c>
      <c r="P240" s="1" t="s">
        <v>67</v>
      </c>
      <c r="Q240" s="1" t="s">
        <v>68</v>
      </c>
      <c r="R240" s="2">
        <v>58640.380000000005</v>
      </c>
      <c r="S240" s="1" t="s">
        <v>86</v>
      </c>
      <c r="T240" s="50">
        <v>6.1695193583665385E-5</v>
      </c>
      <c r="U240" s="16">
        <v>1158.0074624973768</v>
      </c>
      <c r="V240" s="17">
        <v>173.70111937460652</v>
      </c>
      <c r="W240" s="17">
        <v>984.30634312277027</v>
      </c>
      <c r="X240" s="1" t="s">
        <v>19</v>
      </c>
    </row>
    <row r="241" spans="1:24" x14ac:dyDescent="0.25">
      <c r="A241" s="1" t="s">
        <v>53</v>
      </c>
      <c r="B241" s="1" t="s">
        <v>54</v>
      </c>
      <c r="C241" s="1" t="s">
        <v>70</v>
      </c>
      <c r="D241" s="1" t="s">
        <v>71</v>
      </c>
      <c r="E241" s="1" t="s">
        <v>57</v>
      </c>
      <c r="F241" s="1" t="s">
        <v>58</v>
      </c>
      <c r="G241" s="1" t="s">
        <v>59</v>
      </c>
      <c r="H241" s="1" t="s">
        <v>207</v>
      </c>
      <c r="I241" s="1" t="s">
        <v>21</v>
      </c>
      <c r="J241" s="1" t="s">
        <v>61</v>
      </c>
      <c r="K241" s="1" t="s">
        <v>62</v>
      </c>
      <c r="L241" s="1" t="s">
        <v>203</v>
      </c>
      <c r="M241" s="1" t="s">
        <v>204</v>
      </c>
      <c r="N241" s="1" t="s">
        <v>205</v>
      </c>
      <c r="O241" s="1" t="s">
        <v>206</v>
      </c>
      <c r="P241" s="1" t="s">
        <v>67</v>
      </c>
      <c r="Q241" s="1" t="s">
        <v>68</v>
      </c>
      <c r="R241" s="2">
        <v>183377.2</v>
      </c>
      <c r="S241" s="1" t="s">
        <v>86</v>
      </c>
      <c r="T241" s="50">
        <v>1.9293005694762761E-4</v>
      </c>
      <c r="U241" s="16">
        <v>3621.2617662415205</v>
      </c>
      <c r="V241" s="17">
        <v>543.18926493622803</v>
      </c>
      <c r="W241" s="17">
        <v>3078.0725013052925</v>
      </c>
      <c r="X241" s="1" t="s">
        <v>19</v>
      </c>
    </row>
    <row r="242" spans="1:24" x14ac:dyDescent="0.25">
      <c r="A242" s="1" t="s">
        <v>53</v>
      </c>
      <c r="B242" s="1" t="s">
        <v>54</v>
      </c>
      <c r="C242" s="1" t="s">
        <v>115</v>
      </c>
      <c r="D242" s="1" t="s">
        <v>116</v>
      </c>
      <c r="E242" s="1" t="s">
        <v>57</v>
      </c>
      <c r="F242" s="1" t="s">
        <v>58</v>
      </c>
      <c r="G242" s="1" t="s">
        <v>59</v>
      </c>
      <c r="H242" s="1" t="s">
        <v>207</v>
      </c>
      <c r="I242" s="1" t="s">
        <v>21</v>
      </c>
      <c r="J242" s="1" t="s">
        <v>61</v>
      </c>
      <c r="K242" s="1" t="s">
        <v>62</v>
      </c>
      <c r="L242" s="1" t="s">
        <v>203</v>
      </c>
      <c r="M242" s="1" t="s">
        <v>204</v>
      </c>
      <c r="N242" s="1" t="s">
        <v>205</v>
      </c>
      <c r="O242" s="1" t="s">
        <v>206</v>
      </c>
      <c r="P242" s="1" t="s">
        <v>67</v>
      </c>
      <c r="Q242" s="1" t="s">
        <v>68</v>
      </c>
      <c r="R242" s="2">
        <v>66965.89</v>
      </c>
      <c r="S242" s="1" t="s">
        <v>86</v>
      </c>
      <c r="T242" s="50">
        <v>7.0454412932734095E-5</v>
      </c>
      <c r="U242" s="16">
        <v>1322.4164023626458</v>
      </c>
      <c r="V242" s="17">
        <v>198.36246035439686</v>
      </c>
      <c r="W242" s="17">
        <v>1124.0539420082489</v>
      </c>
      <c r="X242" s="1" t="s">
        <v>19</v>
      </c>
    </row>
    <row r="243" spans="1:24" x14ac:dyDescent="0.25">
      <c r="A243" s="1" t="s">
        <v>53</v>
      </c>
      <c r="B243" s="1" t="s">
        <v>54</v>
      </c>
      <c r="C243" s="1" t="s">
        <v>79</v>
      </c>
      <c r="D243" s="1" t="s">
        <v>80</v>
      </c>
      <c r="E243" s="1" t="s">
        <v>57</v>
      </c>
      <c r="F243" s="1" t="s">
        <v>58</v>
      </c>
      <c r="G243" s="1" t="s">
        <v>59</v>
      </c>
      <c r="H243" s="1" t="s">
        <v>207</v>
      </c>
      <c r="I243" s="1" t="s">
        <v>21</v>
      </c>
      <c r="J243" s="1" t="s">
        <v>61</v>
      </c>
      <c r="K243" s="1" t="s">
        <v>62</v>
      </c>
      <c r="L243" s="1" t="s">
        <v>203</v>
      </c>
      <c r="M243" s="1" t="s">
        <v>204</v>
      </c>
      <c r="N243" s="1" t="s">
        <v>205</v>
      </c>
      <c r="O243" s="1" t="s">
        <v>206</v>
      </c>
      <c r="P243" s="1" t="s">
        <v>67</v>
      </c>
      <c r="Q243" s="1" t="s">
        <v>68</v>
      </c>
      <c r="R243" s="2">
        <v>285886.91000000003</v>
      </c>
      <c r="S243" s="1" t="s">
        <v>86</v>
      </c>
      <c r="T243" s="50">
        <v>3.0077991062619179E-4</v>
      </c>
      <c r="U243" s="16">
        <v>5645.58372934002</v>
      </c>
      <c r="V243" s="17">
        <v>846.83755940100298</v>
      </c>
      <c r="W243" s="17">
        <v>4798.7461699390169</v>
      </c>
      <c r="X243" s="1" t="s">
        <v>19</v>
      </c>
    </row>
    <row r="244" spans="1:24" x14ac:dyDescent="0.25">
      <c r="A244" s="1" t="s">
        <v>53</v>
      </c>
      <c r="B244" s="1" t="s">
        <v>54</v>
      </c>
      <c r="C244" s="1" t="s">
        <v>169</v>
      </c>
      <c r="D244" s="1" t="s">
        <v>170</v>
      </c>
      <c r="E244" s="1" t="s">
        <v>57</v>
      </c>
      <c r="F244" s="1" t="s">
        <v>58</v>
      </c>
      <c r="G244" s="1" t="s">
        <v>59</v>
      </c>
      <c r="H244" s="1" t="s">
        <v>207</v>
      </c>
      <c r="I244" s="1" t="s">
        <v>21</v>
      </c>
      <c r="J244" s="1" t="s">
        <v>61</v>
      </c>
      <c r="K244" s="1" t="s">
        <v>62</v>
      </c>
      <c r="L244" s="1" t="s">
        <v>203</v>
      </c>
      <c r="M244" s="1" t="s">
        <v>204</v>
      </c>
      <c r="N244" s="1" t="s">
        <v>205</v>
      </c>
      <c r="O244" s="1" t="s">
        <v>206</v>
      </c>
      <c r="P244" s="1" t="s">
        <v>67</v>
      </c>
      <c r="Q244" s="1" t="s">
        <v>68</v>
      </c>
      <c r="R244" s="2">
        <v>197707.48</v>
      </c>
      <c r="S244" s="1" t="s">
        <v>86</v>
      </c>
      <c r="T244" s="50">
        <v>2.0800685895177781E-4</v>
      </c>
      <c r="U244" s="16">
        <v>3904.2505732662521</v>
      </c>
      <c r="V244" s="17">
        <v>585.63758598993775</v>
      </c>
      <c r="W244" s="17">
        <v>3318.612987276314</v>
      </c>
      <c r="X244" s="1" t="s">
        <v>19</v>
      </c>
    </row>
    <row r="245" spans="1:24" x14ac:dyDescent="0.25">
      <c r="A245" s="1" t="s">
        <v>53</v>
      </c>
      <c r="B245" s="1" t="s">
        <v>54</v>
      </c>
      <c r="C245" s="1" t="s">
        <v>155</v>
      </c>
      <c r="D245" s="1" t="s">
        <v>156</v>
      </c>
      <c r="E245" s="1" t="s">
        <v>57</v>
      </c>
      <c r="F245" s="1" t="s">
        <v>58</v>
      </c>
      <c r="G245" s="1" t="s">
        <v>59</v>
      </c>
      <c r="H245" s="1" t="s">
        <v>207</v>
      </c>
      <c r="I245" s="1" t="s">
        <v>21</v>
      </c>
      <c r="J245" s="1" t="s">
        <v>61</v>
      </c>
      <c r="K245" s="1" t="s">
        <v>62</v>
      </c>
      <c r="L245" s="1" t="s">
        <v>203</v>
      </c>
      <c r="M245" s="1" t="s">
        <v>204</v>
      </c>
      <c r="N245" s="1" t="s">
        <v>205</v>
      </c>
      <c r="O245" s="1" t="s">
        <v>206</v>
      </c>
      <c r="P245" s="1" t="s">
        <v>67</v>
      </c>
      <c r="Q245" s="1" t="s">
        <v>68</v>
      </c>
      <c r="R245" s="2">
        <v>14151.800000000001</v>
      </c>
      <c r="S245" s="1" t="s">
        <v>86</v>
      </c>
      <c r="T245" s="50">
        <v>1.4889024262075311E-5</v>
      </c>
      <c r="U245" s="16">
        <v>279.4642532632015</v>
      </c>
      <c r="V245" s="17">
        <v>41.919637989480222</v>
      </c>
      <c r="W245" s="17">
        <v>237.54461527372126</v>
      </c>
      <c r="X245" s="1" t="s">
        <v>19</v>
      </c>
    </row>
    <row r="246" spans="1:24" x14ac:dyDescent="0.25">
      <c r="A246" s="1" t="s">
        <v>53</v>
      </c>
      <c r="B246" s="1" t="s">
        <v>54</v>
      </c>
      <c r="C246" s="1" t="s">
        <v>123</v>
      </c>
      <c r="D246" s="1" t="s">
        <v>124</v>
      </c>
      <c r="E246" s="1" t="s">
        <v>57</v>
      </c>
      <c r="F246" s="1" t="s">
        <v>58</v>
      </c>
      <c r="G246" s="1" t="s">
        <v>59</v>
      </c>
      <c r="H246" s="1" t="s">
        <v>207</v>
      </c>
      <c r="I246" s="1" t="s">
        <v>21</v>
      </c>
      <c r="J246" s="1" t="s">
        <v>61</v>
      </c>
      <c r="K246" s="1" t="s">
        <v>62</v>
      </c>
      <c r="L246" s="1" t="s">
        <v>203</v>
      </c>
      <c r="M246" s="1" t="s">
        <v>204</v>
      </c>
      <c r="N246" s="1" t="s">
        <v>205</v>
      </c>
      <c r="O246" s="1" t="s">
        <v>206</v>
      </c>
      <c r="P246" s="1" t="s">
        <v>67</v>
      </c>
      <c r="Q246" s="1" t="s">
        <v>68</v>
      </c>
      <c r="R246" s="2">
        <v>248985.23</v>
      </c>
      <c r="S246" s="1" t="s">
        <v>86</v>
      </c>
      <c r="T246" s="50">
        <v>2.6195587348382549E-4</v>
      </c>
      <c r="U246" s="16">
        <v>4916.8636763886207</v>
      </c>
      <c r="V246" s="17">
        <v>737.5295514582931</v>
      </c>
      <c r="W246" s="17">
        <v>4179.3341249303276</v>
      </c>
      <c r="X246" s="1" t="s">
        <v>19</v>
      </c>
    </row>
    <row r="247" spans="1:24" x14ac:dyDescent="0.25">
      <c r="A247" s="1" t="s">
        <v>53</v>
      </c>
      <c r="B247" s="1" t="s">
        <v>54</v>
      </c>
      <c r="C247" s="1" t="s">
        <v>135</v>
      </c>
      <c r="D247" s="1" t="s">
        <v>136</v>
      </c>
      <c r="E247" s="1" t="s">
        <v>57</v>
      </c>
      <c r="F247" s="1" t="s">
        <v>58</v>
      </c>
      <c r="G247" s="1" t="s">
        <v>59</v>
      </c>
      <c r="H247" s="1" t="s">
        <v>207</v>
      </c>
      <c r="I247" s="1" t="s">
        <v>21</v>
      </c>
      <c r="J247" s="1" t="s">
        <v>61</v>
      </c>
      <c r="K247" s="1" t="s">
        <v>62</v>
      </c>
      <c r="L247" s="1" t="s">
        <v>203</v>
      </c>
      <c r="M247" s="1" t="s">
        <v>204</v>
      </c>
      <c r="N247" s="1" t="s">
        <v>205</v>
      </c>
      <c r="O247" s="1" t="s">
        <v>206</v>
      </c>
      <c r="P247" s="1" t="s">
        <v>67</v>
      </c>
      <c r="Q247" s="1" t="s">
        <v>68</v>
      </c>
      <c r="R247" s="2">
        <v>322228.95</v>
      </c>
      <c r="S247" s="1" t="s">
        <v>86</v>
      </c>
      <c r="T247" s="50">
        <v>3.390151538668616E-4</v>
      </c>
      <c r="U247" s="16">
        <v>6363.2522288002574</v>
      </c>
      <c r="V247" s="17">
        <v>954.48783432003859</v>
      </c>
      <c r="W247" s="17">
        <v>5408.7643944802185</v>
      </c>
      <c r="X247" s="1" t="s">
        <v>19</v>
      </c>
    </row>
    <row r="248" spans="1:24" x14ac:dyDescent="0.25">
      <c r="A248" s="1" t="s">
        <v>53</v>
      </c>
      <c r="B248" s="1" t="s">
        <v>54</v>
      </c>
      <c r="C248" s="1" t="s">
        <v>141</v>
      </c>
      <c r="D248" s="1" t="s">
        <v>142</v>
      </c>
      <c r="E248" s="1" t="s">
        <v>57</v>
      </c>
      <c r="F248" s="1" t="s">
        <v>58</v>
      </c>
      <c r="G248" s="1" t="s">
        <v>59</v>
      </c>
      <c r="H248" s="1" t="s">
        <v>207</v>
      </c>
      <c r="I248" s="1" t="s">
        <v>21</v>
      </c>
      <c r="J248" s="1" t="s">
        <v>61</v>
      </c>
      <c r="K248" s="1" t="s">
        <v>62</v>
      </c>
      <c r="L248" s="1" t="s">
        <v>203</v>
      </c>
      <c r="M248" s="1" t="s">
        <v>204</v>
      </c>
      <c r="N248" s="1" t="s">
        <v>205</v>
      </c>
      <c r="O248" s="1" t="s">
        <v>206</v>
      </c>
      <c r="P248" s="1" t="s">
        <v>67</v>
      </c>
      <c r="Q248" s="1" t="s">
        <v>68</v>
      </c>
      <c r="R248" s="2">
        <v>20945.97</v>
      </c>
      <c r="S248" s="1" t="s">
        <v>86</v>
      </c>
      <c r="T248" s="50">
        <v>2.2037129942671717E-5</v>
      </c>
      <c r="U248" s="16">
        <v>413.63288521060366</v>
      </c>
      <c r="V248" s="17">
        <v>62.044932781590546</v>
      </c>
      <c r="W248" s="17">
        <v>351.58795242901311</v>
      </c>
      <c r="X248" s="1" t="s">
        <v>19</v>
      </c>
    </row>
    <row r="249" spans="1:24" x14ac:dyDescent="0.25">
      <c r="A249" s="1" t="s">
        <v>53</v>
      </c>
      <c r="B249" s="1" t="s">
        <v>54</v>
      </c>
      <c r="C249" s="1" t="s">
        <v>183</v>
      </c>
      <c r="D249" s="1" t="s">
        <v>184</v>
      </c>
      <c r="E249" s="1" t="s">
        <v>57</v>
      </c>
      <c r="F249" s="1" t="s">
        <v>58</v>
      </c>
      <c r="G249" s="1" t="s">
        <v>59</v>
      </c>
      <c r="H249" s="1" t="s">
        <v>207</v>
      </c>
      <c r="I249" s="1" t="s">
        <v>21</v>
      </c>
      <c r="J249" s="1" t="s">
        <v>61</v>
      </c>
      <c r="K249" s="1" t="s">
        <v>62</v>
      </c>
      <c r="L249" s="1" t="s">
        <v>203</v>
      </c>
      <c r="M249" s="1" t="s">
        <v>204</v>
      </c>
      <c r="N249" s="1" t="s">
        <v>205</v>
      </c>
      <c r="O249" s="1" t="s">
        <v>206</v>
      </c>
      <c r="P249" s="1" t="s">
        <v>67</v>
      </c>
      <c r="Q249" s="1" t="s">
        <v>68</v>
      </c>
      <c r="R249" s="2">
        <v>31291.260000000002</v>
      </c>
      <c r="S249" s="1" t="s">
        <v>86</v>
      </c>
      <c r="T249" s="50">
        <v>3.2921347767132568E-5</v>
      </c>
      <c r="U249" s="16">
        <v>617.92765652176308</v>
      </c>
      <c r="V249" s="17">
        <v>92.689148478264457</v>
      </c>
      <c r="W249" s="17">
        <v>525.23850804349865</v>
      </c>
      <c r="X249" s="1" t="s">
        <v>19</v>
      </c>
    </row>
    <row r="250" spans="1:24" x14ac:dyDescent="0.25">
      <c r="A250" s="1" t="s">
        <v>53</v>
      </c>
      <c r="B250" s="1" t="s">
        <v>54</v>
      </c>
      <c r="C250" s="1" t="s">
        <v>173</v>
      </c>
      <c r="D250" s="1" t="s">
        <v>174</v>
      </c>
      <c r="E250" s="1" t="s">
        <v>57</v>
      </c>
      <c r="F250" s="1" t="s">
        <v>58</v>
      </c>
      <c r="G250" s="1" t="s">
        <v>59</v>
      </c>
      <c r="H250" s="1" t="s">
        <v>207</v>
      </c>
      <c r="I250" s="1" t="s">
        <v>21</v>
      </c>
      <c r="J250" s="1" t="s">
        <v>61</v>
      </c>
      <c r="K250" s="1" t="s">
        <v>62</v>
      </c>
      <c r="L250" s="1" t="s">
        <v>203</v>
      </c>
      <c r="M250" s="1" t="s">
        <v>204</v>
      </c>
      <c r="N250" s="1" t="s">
        <v>205</v>
      </c>
      <c r="O250" s="1" t="s">
        <v>206</v>
      </c>
      <c r="P250" s="1" t="s">
        <v>67</v>
      </c>
      <c r="Q250" s="1" t="s">
        <v>68</v>
      </c>
      <c r="R250" s="2">
        <v>128718.55</v>
      </c>
      <c r="S250" s="1" t="s">
        <v>86</v>
      </c>
      <c r="T250" s="50">
        <v>1.3542401771712107E-4</v>
      </c>
      <c r="U250" s="16">
        <v>2541.8839622431115</v>
      </c>
      <c r="V250" s="17">
        <v>381.28259433646673</v>
      </c>
      <c r="W250" s="17">
        <v>2160.6013679066446</v>
      </c>
      <c r="X250" s="1" t="s">
        <v>19</v>
      </c>
    </row>
    <row r="251" spans="1:24" x14ac:dyDescent="0.25">
      <c r="A251" s="1" t="s">
        <v>53</v>
      </c>
      <c r="B251" s="1" t="s">
        <v>54</v>
      </c>
      <c r="C251" s="1" t="s">
        <v>74</v>
      </c>
      <c r="D251" s="1" t="s">
        <v>75</v>
      </c>
      <c r="E251" s="1" t="s">
        <v>57</v>
      </c>
      <c r="F251" s="1" t="s">
        <v>58</v>
      </c>
      <c r="G251" s="1" t="s">
        <v>59</v>
      </c>
      <c r="H251" s="1" t="s">
        <v>207</v>
      </c>
      <c r="I251" s="1" t="s">
        <v>21</v>
      </c>
      <c r="J251" s="1" t="s">
        <v>61</v>
      </c>
      <c r="K251" s="1" t="s">
        <v>62</v>
      </c>
      <c r="L251" s="1" t="s">
        <v>203</v>
      </c>
      <c r="M251" s="1" t="s">
        <v>204</v>
      </c>
      <c r="N251" s="1" t="s">
        <v>205</v>
      </c>
      <c r="O251" s="1" t="s">
        <v>206</v>
      </c>
      <c r="P251" s="1" t="s">
        <v>67</v>
      </c>
      <c r="Q251" s="1" t="s">
        <v>68</v>
      </c>
      <c r="R251" s="2">
        <v>112507.23</v>
      </c>
      <c r="S251" s="1" t="s">
        <v>86</v>
      </c>
      <c r="T251" s="50">
        <v>1.1836818476299036E-4</v>
      </c>
      <c r="U251" s="16">
        <v>2221.7491074394252</v>
      </c>
      <c r="V251" s="17">
        <v>333.26236611591378</v>
      </c>
      <c r="W251" s="17">
        <v>1888.4867413235113</v>
      </c>
      <c r="X251" s="1" t="s">
        <v>19</v>
      </c>
    </row>
    <row r="252" spans="1:24" x14ac:dyDescent="0.25">
      <c r="A252" s="1" t="s">
        <v>53</v>
      </c>
      <c r="B252" s="1" t="s">
        <v>54</v>
      </c>
      <c r="C252" s="1" t="s">
        <v>149</v>
      </c>
      <c r="D252" s="1" t="s">
        <v>150</v>
      </c>
      <c r="E252" s="1" t="s">
        <v>57</v>
      </c>
      <c r="F252" s="1" t="s">
        <v>58</v>
      </c>
      <c r="G252" s="1" t="s">
        <v>59</v>
      </c>
      <c r="H252" s="1" t="s">
        <v>207</v>
      </c>
      <c r="I252" s="1" t="s">
        <v>21</v>
      </c>
      <c r="J252" s="1" t="s">
        <v>61</v>
      </c>
      <c r="K252" s="1" t="s">
        <v>62</v>
      </c>
      <c r="L252" s="1" t="s">
        <v>203</v>
      </c>
      <c r="M252" s="1" t="s">
        <v>204</v>
      </c>
      <c r="N252" s="1" t="s">
        <v>205</v>
      </c>
      <c r="O252" s="1" t="s">
        <v>206</v>
      </c>
      <c r="P252" s="1" t="s">
        <v>67</v>
      </c>
      <c r="Q252" s="1" t="s">
        <v>68</v>
      </c>
      <c r="R252" s="2">
        <v>67861.62</v>
      </c>
      <c r="S252" s="1" t="s">
        <v>86</v>
      </c>
      <c r="T252" s="50">
        <v>7.1396805116220904E-5</v>
      </c>
      <c r="U252" s="16">
        <v>1340.1049307177275</v>
      </c>
      <c r="V252" s="17">
        <v>201.01573960765913</v>
      </c>
      <c r="W252" s="17">
        <v>1139.0891911100684</v>
      </c>
      <c r="X252" s="1" t="s">
        <v>19</v>
      </c>
    </row>
    <row r="253" spans="1:24" x14ac:dyDescent="0.25">
      <c r="A253" s="1" t="s">
        <v>53</v>
      </c>
      <c r="B253" s="1" t="s">
        <v>54</v>
      </c>
      <c r="C253" s="1" t="s">
        <v>93</v>
      </c>
      <c r="D253" s="1" t="s">
        <v>94</v>
      </c>
      <c r="E253" s="1" t="s">
        <v>57</v>
      </c>
      <c r="F253" s="1" t="s">
        <v>58</v>
      </c>
      <c r="G253" s="1" t="s">
        <v>59</v>
      </c>
      <c r="H253" s="1" t="s">
        <v>207</v>
      </c>
      <c r="I253" s="1" t="s">
        <v>21</v>
      </c>
      <c r="J253" s="1" t="s">
        <v>61</v>
      </c>
      <c r="K253" s="1" t="s">
        <v>62</v>
      </c>
      <c r="L253" s="1" t="s">
        <v>203</v>
      </c>
      <c r="M253" s="1" t="s">
        <v>204</v>
      </c>
      <c r="N253" s="1" t="s">
        <v>205</v>
      </c>
      <c r="O253" s="1" t="s">
        <v>206</v>
      </c>
      <c r="P253" s="1" t="s">
        <v>67</v>
      </c>
      <c r="Q253" s="1" t="s">
        <v>68</v>
      </c>
      <c r="R253" s="2">
        <v>134387.03</v>
      </c>
      <c r="S253" s="1" t="s">
        <v>86</v>
      </c>
      <c r="T253" s="50">
        <v>1.4138779167160661E-4</v>
      </c>
      <c r="U253" s="16">
        <v>2653.8229050162845</v>
      </c>
      <c r="V253" s="17">
        <v>398.07343575244266</v>
      </c>
      <c r="W253" s="17">
        <v>2255.7494692638415</v>
      </c>
      <c r="X253" s="1" t="s">
        <v>19</v>
      </c>
    </row>
    <row r="254" spans="1:24" x14ac:dyDescent="0.25">
      <c r="A254" s="1" t="s">
        <v>53</v>
      </c>
      <c r="B254" s="1" t="s">
        <v>54</v>
      </c>
      <c r="C254" s="1" t="s">
        <v>111</v>
      </c>
      <c r="D254" s="1" t="s">
        <v>112</v>
      </c>
      <c r="E254" s="1" t="s">
        <v>57</v>
      </c>
      <c r="F254" s="1" t="s">
        <v>58</v>
      </c>
      <c r="G254" s="1" t="s">
        <v>59</v>
      </c>
      <c r="H254" s="1" t="s">
        <v>207</v>
      </c>
      <c r="I254" s="1" t="s">
        <v>21</v>
      </c>
      <c r="J254" s="1" t="s">
        <v>61</v>
      </c>
      <c r="K254" s="1" t="s">
        <v>62</v>
      </c>
      <c r="L254" s="1" t="s">
        <v>203</v>
      </c>
      <c r="M254" s="1" t="s">
        <v>204</v>
      </c>
      <c r="N254" s="1" t="s">
        <v>205</v>
      </c>
      <c r="O254" s="1" t="s">
        <v>206</v>
      </c>
      <c r="P254" s="1" t="s">
        <v>67</v>
      </c>
      <c r="Q254" s="1" t="s">
        <v>68</v>
      </c>
      <c r="R254" s="2">
        <v>180916.28</v>
      </c>
      <c r="S254" s="1" t="s">
        <v>86</v>
      </c>
      <c r="T254" s="50">
        <v>1.9034093771282877E-4</v>
      </c>
      <c r="U254" s="16">
        <v>3572.6644733077255</v>
      </c>
      <c r="V254" s="17">
        <v>535.89967099615876</v>
      </c>
      <c r="W254" s="17">
        <v>3036.7648023115667</v>
      </c>
      <c r="X254" s="1" t="s">
        <v>19</v>
      </c>
    </row>
    <row r="255" spans="1:24" x14ac:dyDescent="0.25">
      <c r="A255" s="1" t="s">
        <v>53</v>
      </c>
      <c r="B255" s="1" t="s">
        <v>54</v>
      </c>
      <c r="C255" s="1" t="s">
        <v>99</v>
      </c>
      <c r="D255" s="1" t="s">
        <v>100</v>
      </c>
      <c r="E255" s="1" t="s">
        <v>57</v>
      </c>
      <c r="F255" s="1" t="s">
        <v>58</v>
      </c>
      <c r="G255" s="1" t="s">
        <v>59</v>
      </c>
      <c r="H255" s="1" t="s">
        <v>207</v>
      </c>
      <c r="I255" s="1" t="s">
        <v>21</v>
      </c>
      <c r="J255" s="1" t="s">
        <v>61</v>
      </c>
      <c r="K255" s="1" t="s">
        <v>62</v>
      </c>
      <c r="L255" s="1" t="s">
        <v>203</v>
      </c>
      <c r="M255" s="1" t="s">
        <v>204</v>
      </c>
      <c r="N255" s="1" t="s">
        <v>205</v>
      </c>
      <c r="O255" s="1" t="s">
        <v>206</v>
      </c>
      <c r="P255" s="1" t="s">
        <v>67</v>
      </c>
      <c r="Q255" s="1" t="s">
        <v>68</v>
      </c>
      <c r="R255" s="2">
        <v>315791.7</v>
      </c>
      <c r="S255" s="1" t="s">
        <v>86</v>
      </c>
      <c r="T255" s="50">
        <v>3.3224256158665382E-4</v>
      </c>
      <c r="U255" s="16">
        <v>6236.1319144714407</v>
      </c>
      <c r="V255" s="17">
        <v>935.41978717071606</v>
      </c>
      <c r="W255" s="17">
        <v>5300.7121273007242</v>
      </c>
      <c r="X255" s="1" t="s">
        <v>19</v>
      </c>
    </row>
    <row r="256" spans="1:24" x14ac:dyDescent="0.25">
      <c r="A256" s="1" t="s">
        <v>53</v>
      </c>
      <c r="B256" s="1" t="s">
        <v>54</v>
      </c>
      <c r="C256" s="1" t="s">
        <v>103</v>
      </c>
      <c r="D256" s="1" t="s">
        <v>104</v>
      </c>
      <c r="E256" s="1" t="s">
        <v>57</v>
      </c>
      <c r="F256" s="1" t="s">
        <v>58</v>
      </c>
      <c r="G256" s="1" t="s">
        <v>59</v>
      </c>
      <c r="H256" s="1" t="s">
        <v>207</v>
      </c>
      <c r="I256" s="1" t="s">
        <v>21</v>
      </c>
      <c r="J256" s="1" t="s">
        <v>61</v>
      </c>
      <c r="K256" s="1" t="s">
        <v>62</v>
      </c>
      <c r="L256" s="1" t="s">
        <v>203</v>
      </c>
      <c r="M256" s="1" t="s">
        <v>204</v>
      </c>
      <c r="N256" s="1" t="s">
        <v>205</v>
      </c>
      <c r="O256" s="1" t="s">
        <v>206</v>
      </c>
      <c r="P256" s="1" t="s">
        <v>67</v>
      </c>
      <c r="Q256" s="1" t="s">
        <v>68</v>
      </c>
      <c r="R256" s="2">
        <v>209238.92</v>
      </c>
      <c r="S256" s="1" t="s">
        <v>86</v>
      </c>
      <c r="T256" s="50">
        <v>2.2013901810726796E-4</v>
      </c>
      <c r="U256" s="16">
        <v>4131.9689743635972</v>
      </c>
      <c r="V256" s="17">
        <v>619.79534615453952</v>
      </c>
      <c r="W256" s="17">
        <v>3512.1736282090574</v>
      </c>
      <c r="X256" s="1" t="s">
        <v>19</v>
      </c>
    </row>
    <row r="257" spans="1:24" x14ac:dyDescent="0.25">
      <c r="A257" s="1" t="s">
        <v>53</v>
      </c>
      <c r="B257" s="1" t="s">
        <v>54</v>
      </c>
      <c r="C257" s="1" t="s">
        <v>76</v>
      </c>
      <c r="D257" s="1" t="s">
        <v>77</v>
      </c>
      <c r="E257" s="1" t="s">
        <v>57</v>
      </c>
      <c r="F257" s="1" t="s">
        <v>58</v>
      </c>
      <c r="G257" s="1" t="s">
        <v>59</v>
      </c>
      <c r="H257" s="1" t="s">
        <v>208</v>
      </c>
      <c r="I257" s="1" t="s">
        <v>12</v>
      </c>
      <c r="J257" s="1" t="s">
        <v>209</v>
      </c>
      <c r="K257" s="1" t="s">
        <v>210</v>
      </c>
      <c r="L257" s="1" t="s">
        <v>198</v>
      </c>
      <c r="M257" s="1" t="s">
        <v>199</v>
      </c>
      <c r="N257" s="1" t="s">
        <v>200</v>
      </c>
      <c r="O257" s="1" t="s">
        <v>201</v>
      </c>
      <c r="P257" s="1" t="s">
        <v>67</v>
      </c>
      <c r="Q257" s="1" t="s">
        <v>68</v>
      </c>
      <c r="R257" s="2">
        <v>14730.79</v>
      </c>
      <c r="S257" s="1" t="s">
        <v>69</v>
      </c>
      <c r="T257" s="50">
        <v>1.5498176183208945E-5</v>
      </c>
      <c r="U257" s="16">
        <v>290.89792304350226</v>
      </c>
      <c r="V257" s="17">
        <v>43.634688456525339</v>
      </c>
      <c r="W257" s="17">
        <v>247.26323458697692</v>
      </c>
      <c r="X257" s="1" t="s">
        <v>11</v>
      </c>
    </row>
    <row r="258" spans="1:24" x14ac:dyDescent="0.25">
      <c r="A258" s="1" t="s">
        <v>53</v>
      </c>
      <c r="B258" s="1" t="s">
        <v>54</v>
      </c>
      <c r="C258" s="1" t="s">
        <v>70</v>
      </c>
      <c r="D258" s="1" t="s">
        <v>71</v>
      </c>
      <c r="E258" s="1" t="s">
        <v>57</v>
      </c>
      <c r="F258" s="1" t="s">
        <v>58</v>
      </c>
      <c r="G258" s="1" t="s">
        <v>59</v>
      </c>
      <c r="H258" s="1" t="s">
        <v>208</v>
      </c>
      <c r="I258" s="1" t="s">
        <v>12</v>
      </c>
      <c r="J258" s="1" t="s">
        <v>211</v>
      </c>
      <c r="K258" s="1" t="s">
        <v>212</v>
      </c>
      <c r="L258" s="1" t="s">
        <v>82</v>
      </c>
      <c r="M258" s="1" t="s">
        <v>83</v>
      </c>
      <c r="N258" s="1" t="s">
        <v>101</v>
      </c>
      <c r="O258" s="1" t="s">
        <v>102</v>
      </c>
      <c r="P258" s="1" t="s">
        <v>67</v>
      </c>
      <c r="Q258" s="1" t="s">
        <v>68</v>
      </c>
      <c r="R258" s="2">
        <v>1582.2</v>
      </c>
      <c r="S258" s="1" t="s">
        <v>69</v>
      </c>
      <c r="T258" s="50">
        <v>1.6646231707242582E-6</v>
      </c>
      <c r="U258" s="16">
        <v>31.244671456142498</v>
      </c>
      <c r="V258" s="17">
        <v>4.6867007184213749</v>
      </c>
      <c r="W258" s="17">
        <v>26.557970737721124</v>
      </c>
      <c r="X258" s="1" t="s">
        <v>11</v>
      </c>
    </row>
    <row r="259" spans="1:24" x14ac:dyDescent="0.25">
      <c r="A259" s="1" t="s">
        <v>53</v>
      </c>
      <c r="B259" s="1" t="s">
        <v>54</v>
      </c>
      <c r="C259" s="1" t="s">
        <v>99</v>
      </c>
      <c r="D259" s="1" t="s">
        <v>100</v>
      </c>
      <c r="E259" s="1" t="s">
        <v>57</v>
      </c>
      <c r="F259" s="1" t="s">
        <v>58</v>
      </c>
      <c r="G259" s="1" t="s">
        <v>59</v>
      </c>
      <c r="H259" s="1" t="s">
        <v>208</v>
      </c>
      <c r="I259" s="1" t="s">
        <v>12</v>
      </c>
      <c r="J259" s="1" t="s">
        <v>209</v>
      </c>
      <c r="K259" s="1" t="s">
        <v>210</v>
      </c>
      <c r="L259" s="1" t="s">
        <v>82</v>
      </c>
      <c r="M259" s="1" t="s">
        <v>83</v>
      </c>
      <c r="N259" s="1" t="s">
        <v>84</v>
      </c>
      <c r="O259" s="1" t="s">
        <v>85</v>
      </c>
      <c r="P259" s="1" t="s">
        <v>67</v>
      </c>
      <c r="Q259" s="1" t="s">
        <v>68</v>
      </c>
      <c r="R259" s="2">
        <v>472</v>
      </c>
      <c r="S259" s="1" t="s">
        <v>69</v>
      </c>
      <c r="T259" s="50">
        <v>4.9658838110343175E-7</v>
      </c>
      <c r="U259" s="16">
        <v>9.3208727893434808</v>
      </c>
      <c r="V259" s="17">
        <v>1.398130918401522</v>
      </c>
      <c r="W259" s="17">
        <v>7.9227418709419588</v>
      </c>
      <c r="X259" s="1" t="s">
        <v>11</v>
      </c>
    </row>
    <row r="260" spans="1:24" x14ac:dyDescent="0.25">
      <c r="A260" s="1" t="s">
        <v>53</v>
      </c>
      <c r="B260" s="1" t="s">
        <v>54</v>
      </c>
      <c r="C260" s="1" t="s">
        <v>135</v>
      </c>
      <c r="D260" s="1" t="s">
        <v>136</v>
      </c>
      <c r="E260" s="1" t="s">
        <v>57</v>
      </c>
      <c r="F260" s="1" t="s">
        <v>58</v>
      </c>
      <c r="G260" s="1" t="s">
        <v>59</v>
      </c>
      <c r="H260" s="1" t="s">
        <v>208</v>
      </c>
      <c r="I260" s="1" t="s">
        <v>12</v>
      </c>
      <c r="J260" s="1" t="s">
        <v>209</v>
      </c>
      <c r="K260" s="1" t="s">
        <v>210</v>
      </c>
      <c r="L260" s="1" t="s">
        <v>82</v>
      </c>
      <c r="M260" s="1" t="s">
        <v>83</v>
      </c>
      <c r="N260" s="1" t="s">
        <v>101</v>
      </c>
      <c r="O260" s="1" t="s">
        <v>102</v>
      </c>
      <c r="P260" s="1" t="s">
        <v>67</v>
      </c>
      <c r="Q260" s="1" t="s">
        <v>68</v>
      </c>
      <c r="R260" s="2">
        <v>2325.96</v>
      </c>
      <c r="S260" s="1" t="s">
        <v>69</v>
      </c>
      <c r="T260" s="50">
        <v>2.4471286248121571E-6</v>
      </c>
      <c r="U260" s="16">
        <v>45.932155239621537</v>
      </c>
      <c r="V260" s="17">
        <v>6.8898232859432307</v>
      </c>
      <c r="W260" s="17">
        <v>39.042331953678307</v>
      </c>
      <c r="X260" s="1" t="s">
        <v>11</v>
      </c>
    </row>
    <row r="261" spans="1:24" x14ac:dyDescent="0.25">
      <c r="A261" s="1" t="s">
        <v>53</v>
      </c>
      <c r="B261" s="1" t="s">
        <v>54</v>
      </c>
      <c r="C261" s="1" t="s">
        <v>143</v>
      </c>
      <c r="D261" s="1" t="s">
        <v>144</v>
      </c>
      <c r="E261" s="1" t="s">
        <v>57</v>
      </c>
      <c r="F261" s="1" t="s">
        <v>58</v>
      </c>
      <c r="G261" s="1" t="s">
        <v>59</v>
      </c>
      <c r="H261" s="1" t="s">
        <v>208</v>
      </c>
      <c r="I261" s="1" t="s">
        <v>12</v>
      </c>
      <c r="J261" s="1" t="s">
        <v>209</v>
      </c>
      <c r="K261" s="1" t="s">
        <v>210</v>
      </c>
      <c r="L261" s="1" t="s">
        <v>63</v>
      </c>
      <c r="M261" s="1" t="s">
        <v>64</v>
      </c>
      <c r="N261" s="1" t="s">
        <v>107</v>
      </c>
      <c r="O261" s="1" t="s">
        <v>108</v>
      </c>
      <c r="P261" s="1" t="s">
        <v>67</v>
      </c>
      <c r="Q261" s="1" t="s">
        <v>68</v>
      </c>
      <c r="R261" s="2">
        <v>5270.07</v>
      </c>
      <c r="S261" s="1" t="s">
        <v>69</v>
      </c>
      <c r="T261" s="50">
        <v>5.5446091728850902E-6</v>
      </c>
      <c r="U261" s="16">
        <v>104.07129673926993</v>
      </c>
      <c r="V261" s="17">
        <v>15.610694510890488</v>
      </c>
      <c r="W261" s="17">
        <v>88.460602228379429</v>
      </c>
      <c r="X261" s="1" t="s">
        <v>11</v>
      </c>
    </row>
    <row r="262" spans="1:24" x14ac:dyDescent="0.25">
      <c r="A262" s="1" t="s">
        <v>53</v>
      </c>
      <c r="B262" s="1" t="s">
        <v>54</v>
      </c>
      <c r="C262" s="1" t="s">
        <v>169</v>
      </c>
      <c r="D262" s="1" t="s">
        <v>170</v>
      </c>
      <c r="E262" s="1" t="s">
        <v>57</v>
      </c>
      <c r="F262" s="1" t="s">
        <v>58</v>
      </c>
      <c r="G262" s="1" t="s">
        <v>59</v>
      </c>
      <c r="H262" s="1" t="s">
        <v>208</v>
      </c>
      <c r="I262" s="1" t="s">
        <v>12</v>
      </c>
      <c r="J262" s="1" t="s">
        <v>209</v>
      </c>
      <c r="K262" s="1" t="s">
        <v>210</v>
      </c>
      <c r="L262" s="1" t="s">
        <v>89</v>
      </c>
      <c r="M262" s="1" t="s">
        <v>90</v>
      </c>
      <c r="N262" s="1" t="s">
        <v>181</v>
      </c>
      <c r="O262" s="1" t="s">
        <v>182</v>
      </c>
      <c r="P262" s="1" t="s">
        <v>67</v>
      </c>
      <c r="Q262" s="1" t="s">
        <v>68</v>
      </c>
      <c r="R262" s="2">
        <v>10601.460000000001</v>
      </c>
      <c r="S262" s="1" t="s">
        <v>69</v>
      </c>
      <c r="T262" s="50">
        <v>1.1153732751552517E-5</v>
      </c>
      <c r="U262" s="16">
        <v>209.35351703668084</v>
      </c>
      <c r="V262" s="17">
        <v>31.403027555502124</v>
      </c>
      <c r="W262" s="17">
        <v>177.95048948117872</v>
      </c>
      <c r="X262" s="1" t="s">
        <v>11</v>
      </c>
    </row>
    <row r="263" spans="1:24" x14ac:dyDescent="0.25">
      <c r="A263" s="1" t="s">
        <v>53</v>
      </c>
      <c r="B263" s="1" t="s">
        <v>54</v>
      </c>
      <c r="C263" s="1" t="s">
        <v>99</v>
      </c>
      <c r="D263" s="1" t="s">
        <v>100</v>
      </c>
      <c r="E263" s="1" t="s">
        <v>57</v>
      </c>
      <c r="F263" s="1" t="s">
        <v>58</v>
      </c>
      <c r="G263" s="1" t="s">
        <v>59</v>
      </c>
      <c r="H263" s="1" t="s">
        <v>208</v>
      </c>
      <c r="I263" s="1" t="s">
        <v>12</v>
      </c>
      <c r="J263" s="1" t="s">
        <v>209</v>
      </c>
      <c r="K263" s="1" t="s">
        <v>210</v>
      </c>
      <c r="L263" s="1" t="s">
        <v>89</v>
      </c>
      <c r="M263" s="1" t="s">
        <v>90</v>
      </c>
      <c r="N263" s="1" t="s">
        <v>91</v>
      </c>
      <c r="O263" s="1" t="s">
        <v>92</v>
      </c>
      <c r="P263" s="1" t="s">
        <v>67</v>
      </c>
      <c r="Q263" s="1" t="s">
        <v>68</v>
      </c>
      <c r="R263" s="2">
        <v>236</v>
      </c>
      <c r="S263" s="1" t="s">
        <v>69</v>
      </c>
      <c r="T263" s="50">
        <v>2.4829419055171588E-7</v>
      </c>
      <c r="U263" s="16">
        <v>4.6604363946717404</v>
      </c>
      <c r="V263" s="17">
        <v>0.69906545920076102</v>
      </c>
      <c r="W263" s="17">
        <v>3.9613709354709794</v>
      </c>
      <c r="X263" s="1" t="s">
        <v>11</v>
      </c>
    </row>
    <row r="264" spans="1:24" x14ac:dyDescent="0.25">
      <c r="A264" s="1" t="s">
        <v>53</v>
      </c>
      <c r="B264" s="1" t="s">
        <v>54</v>
      </c>
      <c r="C264" s="1" t="s">
        <v>169</v>
      </c>
      <c r="D264" s="1" t="s">
        <v>170</v>
      </c>
      <c r="E264" s="1" t="s">
        <v>57</v>
      </c>
      <c r="F264" s="1" t="s">
        <v>58</v>
      </c>
      <c r="G264" s="1" t="s">
        <v>59</v>
      </c>
      <c r="H264" s="1" t="s">
        <v>208</v>
      </c>
      <c r="I264" s="1" t="s">
        <v>12</v>
      </c>
      <c r="J264" s="1" t="s">
        <v>209</v>
      </c>
      <c r="K264" s="1" t="s">
        <v>210</v>
      </c>
      <c r="L264" s="1" t="s">
        <v>89</v>
      </c>
      <c r="M264" s="1" t="s">
        <v>90</v>
      </c>
      <c r="N264" s="1" t="s">
        <v>91</v>
      </c>
      <c r="O264" s="1" t="s">
        <v>92</v>
      </c>
      <c r="P264" s="1" t="s">
        <v>67</v>
      </c>
      <c r="Q264" s="1" t="s">
        <v>68</v>
      </c>
      <c r="R264" s="2">
        <v>9499.67</v>
      </c>
      <c r="S264" s="1" t="s">
        <v>69</v>
      </c>
      <c r="T264" s="50">
        <v>9.994546072705166E-6</v>
      </c>
      <c r="U264" s="16">
        <v>187.59579578547164</v>
      </c>
      <c r="V264" s="17">
        <v>28.139369367820745</v>
      </c>
      <c r="W264" s="17">
        <v>159.45642641765087</v>
      </c>
      <c r="X264" s="1" t="s">
        <v>11</v>
      </c>
    </row>
    <row r="265" spans="1:24" x14ac:dyDescent="0.25">
      <c r="A265" s="1" t="s">
        <v>53</v>
      </c>
      <c r="B265" s="1" t="s">
        <v>54</v>
      </c>
      <c r="C265" s="1" t="s">
        <v>173</v>
      </c>
      <c r="D265" s="1" t="s">
        <v>174</v>
      </c>
      <c r="E265" s="1" t="s">
        <v>57</v>
      </c>
      <c r="F265" s="1" t="s">
        <v>58</v>
      </c>
      <c r="G265" s="1" t="s">
        <v>59</v>
      </c>
      <c r="H265" s="1" t="s">
        <v>208</v>
      </c>
      <c r="I265" s="1" t="s">
        <v>12</v>
      </c>
      <c r="J265" s="1" t="s">
        <v>209</v>
      </c>
      <c r="K265" s="1" t="s">
        <v>210</v>
      </c>
      <c r="L265" s="1" t="s">
        <v>82</v>
      </c>
      <c r="M265" s="1" t="s">
        <v>83</v>
      </c>
      <c r="N265" s="1" t="s">
        <v>101</v>
      </c>
      <c r="O265" s="1" t="s">
        <v>102</v>
      </c>
      <c r="P265" s="1" t="s">
        <v>67</v>
      </c>
      <c r="Q265" s="1" t="s">
        <v>68</v>
      </c>
      <c r="R265" s="2">
        <v>5022.6500000000005</v>
      </c>
      <c r="S265" s="1" t="s">
        <v>69</v>
      </c>
      <c r="T265" s="50">
        <v>5.2843000685363389E-6</v>
      </c>
      <c r="U265" s="16">
        <v>99.185342617364512</v>
      </c>
      <c r="V265" s="17">
        <v>14.877801392604676</v>
      </c>
      <c r="W265" s="17">
        <v>84.307541224759831</v>
      </c>
      <c r="X265" s="1" t="s">
        <v>11</v>
      </c>
    </row>
    <row r="266" spans="1:24" x14ac:dyDescent="0.25">
      <c r="A266" s="1" t="s">
        <v>53</v>
      </c>
      <c r="B266" s="1" t="s">
        <v>54</v>
      </c>
      <c r="C266" s="1" t="s">
        <v>153</v>
      </c>
      <c r="D266" s="1" t="s">
        <v>154</v>
      </c>
      <c r="E266" s="1" t="s">
        <v>57</v>
      </c>
      <c r="F266" s="1" t="s">
        <v>58</v>
      </c>
      <c r="G266" s="1" t="s">
        <v>59</v>
      </c>
      <c r="H266" s="1" t="s">
        <v>208</v>
      </c>
      <c r="I266" s="1" t="s">
        <v>12</v>
      </c>
      <c r="J266" s="1" t="s">
        <v>211</v>
      </c>
      <c r="K266" s="1" t="s">
        <v>212</v>
      </c>
      <c r="L266" s="1" t="s">
        <v>82</v>
      </c>
      <c r="M266" s="1" t="s">
        <v>83</v>
      </c>
      <c r="N266" s="1" t="s">
        <v>101</v>
      </c>
      <c r="O266" s="1" t="s">
        <v>102</v>
      </c>
      <c r="P266" s="1" t="s">
        <v>67</v>
      </c>
      <c r="Q266" s="1" t="s">
        <v>68</v>
      </c>
      <c r="R266" s="2">
        <v>16364.48</v>
      </c>
      <c r="S266" s="1" t="s">
        <v>69</v>
      </c>
      <c r="T266" s="50">
        <v>1.7216971675422644E-5</v>
      </c>
      <c r="U266" s="16">
        <v>323.15939903338062</v>
      </c>
      <c r="V266" s="17">
        <v>48.473909855007093</v>
      </c>
      <c r="W266" s="17">
        <v>274.68548917837353</v>
      </c>
      <c r="X266" s="1" t="s">
        <v>11</v>
      </c>
    </row>
    <row r="267" spans="1:24" x14ac:dyDescent="0.25">
      <c r="A267" s="1" t="s">
        <v>53</v>
      </c>
      <c r="B267" s="1" t="s">
        <v>54</v>
      </c>
      <c r="C267" s="1" t="s">
        <v>173</v>
      </c>
      <c r="D267" s="1" t="s">
        <v>174</v>
      </c>
      <c r="E267" s="1" t="s">
        <v>57</v>
      </c>
      <c r="F267" s="1" t="s">
        <v>58</v>
      </c>
      <c r="G267" s="1" t="s">
        <v>59</v>
      </c>
      <c r="H267" s="1" t="s">
        <v>208</v>
      </c>
      <c r="I267" s="1" t="s">
        <v>12</v>
      </c>
      <c r="J267" s="1" t="s">
        <v>61</v>
      </c>
      <c r="K267" s="1" t="s">
        <v>62</v>
      </c>
      <c r="L267" s="1" t="s">
        <v>89</v>
      </c>
      <c r="M267" s="1" t="s">
        <v>90</v>
      </c>
      <c r="N267" s="1" t="s">
        <v>167</v>
      </c>
      <c r="O267" s="1" t="s">
        <v>168</v>
      </c>
      <c r="P267" s="1" t="s">
        <v>67</v>
      </c>
      <c r="Q267" s="1" t="s">
        <v>68</v>
      </c>
      <c r="R267" s="2">
        <v>1665.26</v>
      </c>
      <c r="S267" s="1" t="s">
        <v>69</v>
      </c>
      <c r="T267" s="50">
        <v>1.752010100670129E-6</v>
      </c>
      <c r="U267" s="16">
        <v>32.884908095724846</v>
      </c>
      <c r="V267" s="17">
        <v>4.9327362143587266</v>
      </c>
      <c r="W267" s="17">
        <v>27.95217188136612</v>
      </c>
      <c r="X267" s="1" t="s">
        <v>11</v>
      </c>
    </row>
    <row r="268" spans="1:24" x14ac:dyDescent="0.25">
      <c r="A268" s="1" t="s">
        <v>53</v>
      </c>
      <c r="B268" s="1" t="s">
        <v>54</v>
      </c>
      <c r="C268" s="1" t="s">
        <v>55</v>
      </c>
      <c r="D268" s="1" t="s">
        <v>56</v>
      </c>
      <c r="E268" s="1" t="s">
        <v>57</v>
      </c>
      <c r="F268" s="1" t="s">
        <v>58</v>
      </c>
      <c r="G268" s="1" t="s">
        <v>59</v>
      </c>
      <c r="H268" s="1" t="s">
        <v>208</v>
      </c>
      <c r="I268" s="1" t="s">
        <v>12</v>
      </c>
      <c r="J268" s="1" t="s">
        <v>213</v>
      </c>
      <c r="K268" s="1" t="s">
        <v>214</v>
      </c>
      <c r="L268" s="1" t="s">
        <v>63</v>
      </c>
      <c r="M268" s="1" t="s">
        <v>64</v>
      </c>
      <c r="N268" s="1" t="s">
        <v>72</v>
      </c>
      <c r="O268" s="1" t="s">
        <v>73</v>
      </c>
      <c r="P268" s="1" t="s">
        <v>67</v>
      </c>
      <c r="Q268" s="1" t="s">
        <v>68</v>
      </c>
      <c r="R268" s="2">
        <v>1484.38</v>
      </c>
      <c r="S268" s="1" t="s">
        <v>69</v>
      </c>
      <c r="T268" s="50">
        <v>1.5617073329286273E-6</v>
      </c>
      <c r="U268" s="16">
        <v>29.312960065774742</v>
      </c>
      <c r="V268" s="17">
        <v>4.3969440098662114</v>
      </c>
      <c r="W268" s="17">
        <v>24.916016055908532</v>
      </c>
      <c r="X268" s="1" t="s">
        <v>11</v>
      </c>
    </row>
    <row r="269" spans="1:24" x14ac:dyDescent="0.25">
      <c r="A269" s="1" t="s">
        <v>53</v>
      </c>
      <c r="B269" s="1" t="s">
        <v>54</v>
      </c>
      <c r="C269" s="1" t="s">
        <v>173</v>
      </c>
      <c r="D269" s="1" t="s">
        <v>174</v>
      </c>
      <c r="E269" s="1" t="s">
        <v>57</v>
      </c>
      <c r="F269" s="1" t="s">
        <v>58</v>
      </c>
      <c r="G269" s="1" t="s">
        <v>59</v>
      </c>
      <c r="H269" s="1" t="s">
        <v>208</v>
      </c>
      <c r="I269" s="1" t="s">
        <v>12</v>
      </c>
      <c r="J269" s="1" t="s">
        <v>61</v>
      </c>
      <c r="K269" s="1" t="s">
        <v>62</v>
      </c>
      <c r="L269" s="1" t="s">
        <v>89</v>
      </c>
      <c r="M269" s="1" t="s">
        <v>90</v>
      </c>
      <c r="N269" s="1" t="s">
        <v>91</v>
      </c>
      <c r="O269" s="1" t="s">
        <v>92</v>
      </c>
      <c r="P269" s="1" t="s">
        <v>67</v>
      </c>
      <c r="Q269" s="1" t="s">
        <v>68</v>
      </c>
      <c r="R269" s="2">
        <v>12496.12</v>
      </c>
      <c r="S269" s="1" t="s">
        <v>69</v>
      </c>
      <c r="T269" s="50">
        <v>1.3147093222191137E-5</v>
      </c>
      <c r="U269" s="16">
        <v>246.76852728892138</v>
      </c>
      <c r="V269" s="17">
        <v>37.015279093338208</v>
      </c>
      <c r="W269" s="17">
        <v>209.75324819558315</v>
      </c>
      <c r="X269" s="1" t="s">
        <v>11</v>
      </c>
    </row>
    <row r="270" spans="1:24" x14ac:dyDescent="0.25">
      <c r="A270" s="1" t="s">
        <v>53</v>
      </c>
      <c r="B270" s="1" t="s">
        <v>54</v>
      </c>
      <c r="C270" s="1" t="s">
        <v>87</v>
      </c>
      <c r="D270" s="1" t="s">
        <v>88</v>
      </c>
      <c r="E270" s="1" t="s">
        <v>57</v>
      </c>
      <c r="F270" s="1" t="s">
        <v>58</v>
      </c>
      <c r="G270" s="1" t="s">
        <v>59</v>
      </c>
      <c r="H270" s="1" t="s">
        <v>208</v>
      </c>
      <c r="I270" s="1" t="s">
        <v>12</v>
      </c>
      <c r="J270" s="1" t="s">
        <v>209</v>
      </c>
      <c r="K270" s="1" t="s">
        <v>210</v>
      </c>
      <c r="L270" s="1" t="s">
        <v>63</v>
      </c>
      <c r="M270" s="1" t="s">
        <v>64</v>
      </c>
      <c r="N270" s="1" t="s">
        <v>107</v>
      </c>
      <c r="O270" s="1" t="s">
        <v>108</v>
      </c>
      <c r="P270" s="1" t="s">
        <v>67</v>
      </c>
      <c r="Q270" s="1" t="s">
        <v>68</v>
      </c>
      <c r="R270" s="2">
        <v>18197.010000000002</v>
      </c>
      <c r="S270" s="1" t="s">
        <v>69</v>
      </c>
      <c r="T270" s="50">
        <v>1.9144965544116443E-5</v>
      </c>
      <c r="U270" s="16">
        <v>359.34749016188829</v>
      </c>
      <c r="V270" s="17">
        <v>53.90212352428324</v>
      </c>
      <c r="W270" s="17">
        <v>305.44536663760505</v>
      </c>
      <c r="X270" s="1" t="s">
        <v>11</v>
      </c>
    </row>
    <row r="271" spans="1:24" x14ac:dyDescent="0.25">
      <c r="A271" s="1" t="s">
        <v>53</v>
      </c>
      <c r="B271" s="1" t="s">
        <v>54</v>
      </c>
      <c r="C271" s="1" t="s">
        <v>76</v>
      </c>
      <c r="D271" s="1" t="s">
        <v>77</v>
      </c>
      <c r="E271" s="1" t="s">
        <v>57</v>
      </c>
      <c r="F271" s="1" t="s">
        <v>58</v>
      </c>
      <c r="G271" s="1" t="s">
        <v>59</v>
      </c>
      <c r="H271" s="1" t="s">
        <v>208</v>
      </c>
      <c r="I271" s="1" t="s">
        <v>12</v>
      </c>
      <c r="J271" s="1" t="s">
        <v>215</v>
      </c>
      <c r="K271" s="1" t="s">
        <v>216</v>
      </c>
      <c r="L271" s="1" t="s">
        <v>82</v>
      </c>
      <c r="M271" s="1" t="s">
        <v>83</v>
      </c>
      <c r="N271" s="1" t="s">
        <v>101</v>
      </c>
      <c r="O271" s="1" t="s">
        <v>102</v>
      </c>
      <c r="P271" s="1" t="s">
        <v>67</v>
      </c>
      <c r="Q271" s="1" t="s">
        <v>68</v>
      </c>
      <c r="R271" s="2">
        <v>27520.61</v>
      </c>
      <c r="S271" s="1" t="s">
        <v>69</v>
      </c>
      <c r="T271" s="50">
        <v>2.8954269421353636E-5</v>
      </c>
      <c r="U271" s="16">
        <v>543.46632393036896</v>
      </c>
      <c r="V271" s="17">
        <v>81.519948589555341</v>
      </c>
      <c r="W271" s="17">
        <v>461.94637534081357</v>
      </c>
      <c r="X271" s="1" t="s">
        <v>11</v>
      </c>
    </row>
    <row r="272" spans="1:24" x14ac:dyDescent="0.25">
      <c r="A272" s="1" t="s">
        <v>53</v>
      </c>
      <c r="B272" s="1" t="s">
        <v>54</v>
      </c>
      <c r="C272" s="1" t="s">
        <v>115</v>
      </c>
      <c r="D272" s="1" t="s">
        <v>116</v>
      </c>
      <c r="E272" s="1" t="s">
        <v>57</v>
      </c>
      <c r="F272" s="1" t="s">
        <v>58</v>
      </c>
      <c r="G272" s="1" t="s">
        <v>59</v>
      </c>
      <c r="H272" s="1" t="s">
        <v>208</v>
      </c>
      <c r="I272" s="1" t="s">
        <v>12</v>
      </c>
      <c r="J272" s="1" t="s">
        <v>209</v>
      </c>
      <c r="K272" s="1" t="s">
        <v>210</v>
      </c>
      <c r="L272" s="1" t="s">
        <v>89</v>
      </c>
      <c r="M272" s="1" t="s">
        <v>90</v>
      </c>
      <c r="N272" s="1" t="s">
        <v>151</v>
      </c>
      <c r="O272" s="1" t="s">
        <v>152</v>
      </c>
      <c r="P272" s="1" t="s">
        <v>67</v>
      </c>
      <c r="Q272" s="1" t="s">
        <v>68</v>
      </c>
      <c r="R272" s="2">
        <v>3497.19</v>
      </c>
      <c r="S272" s="1" t="s">
        <v>69</v>
      </c>
      <c r="T272" s="50">
        <v>3.6793727129472683E-6</v>
      </c>
      <c r="U272" s="16">
        <v>69.061150657127399</v>
      </c>
      <c r="V272" s="17">
        <v>10.35917259856911</v>
      </c>
      <c r="W272" s="17">
        <v>58.701978058558289</v>
      </c>
      <c r="X272" s="1" t="s">
        <v>11</v>
      </c>
    </row>
    <row r="273" spans="1:24" x14ac:dyDescent="0.25">
      <c r="A273" s="1" t="s">
        <v>53</v>
      </c>
      <c r="B273" s="1" t="s">
        <v>54</v>
      </c>
      <c r="C273" s="1" t="s">
        <v>141</v>
      </c>
      <c r="D273" s="1" t="s">
        <v>142</v>
      </c>
      <c r="E273" s="1" t="s">
        <v>57</v>
      </c>
      <c r="F273" s="1" t="s">
        <v>58</v>
      </c>
      <c r="G273" s="1" t="s">
        <v>59</v>
      </c>
      <c r="H273" s="1" t="s">
        <v>208</v>
      </c>
      <c r="I273" s="1" t="s">
        <v>12</v>
      </c>
      <c r="J273" s="1" t="s">
        <v>61</v>
      </c>
      <c r="K273" s="1" t="s">
        <v>62</v>
      </c>
      <c r="L273" s="1" t="s">
        <v>82</v>
      </c>
      <c r="M273" s="1" t="s">
        <v>83</v>
      </c>
      <c r="N273" s="1" t="s">
        <v>161</v>
      </c>
      <c r="O273" s="1" t="s">
        <v>162</v>
      </c>
      <c r="P273" s="1" t="s">
        <v>67</v>
      </c>
      <c r="Q273" s="1" t="s">
        <v>68</v>
      </c>
      <c r="R273" s="2">
        <v>14040.07</v>
      </c>
      <c r="S273" s="1" t="s">
        <v>69</v>
      </c>
      <c r="T273" s="50">
        <v>1.4771473796353516E-5</v>
      </c>
      <c r="U273" s="16">
        <v>277.25785259211386</v>
      </c>
      <c r="V273" s="17">
        <v>41.588677888817081</v>
      </c>
      <c r="W273" s="17">
        <v>235.66917470329679</v>
      </c>
      <c r="X273" s="1" t="s">
        <v>11</v>
      </c>
    </row>
    <row r="274" spans="1:24" x14ac:dyDescent="0.25">
      <c r="A274" s="1" t="s">
        <v>53</v>
      </c>
      <c r="B274" s="1" t="s">
        <v>54</v>
      </c>
      <c r="C274" s="1" t="s">
        <v>183</v>
      </c>
      <c r="D274" s="1" t="s">
        <v>184</v>
      </c>
      <c r="E274" s="1" t="s">
        <v>57</v>
      </c>
      <c r="F274" s="1" t="s">
        <v>58</v>
      </c>
      <c r="G274" s="1" t="s">
        <v>59</v>
      </c>
      <c r="H274" s="1" t="s">
        <v>208</v>
      </c>
      <c r="I274" s="1" t="s">
        <v>12</v>
      </c>
      <c r="J274" s="1" t="s">
        <v>211</v>
      </c>
      <c r="K274" s="1" t="s">
        <v>212</v>
      </c>
      <c r="L274" s="1" t="s">
        <v>82</v>
      </c>
      <c r="M274" s="1" t="s">
        <v>83</v>
      </c>
      <c r="N274" s="1" t="s">
        <v>101</v>
      </c>
      <c r="O274" s="1" t="s">
        <v>102</v>
      </c>
      <c r="P274" s="1" t="s">
        <v>67</v>
      </c>
      <c r="Q274" s="1" t="s">
        <v>68</v>
      </c>
      <c r="R274" s="2">
        <v>9332</v>
      </c>
      <c r="S274" s="1" t="s">
        <v>69</v>
      </c>
      <c r="T274" s="50">
        <v>9.8181414670703933E-6</v>
      </c>
      <c r="U274" s="16">
        <v>184.28471370795208</v>
      </c>
      <c r="V274" s="17">
        <v>27.642707056192812</v>
      </c>
      <c r="W274" s="17">
        <v>156.64200665175926</v>
      </c>
      <c r="X274" s="1" t="s">
        <v>11</v>
      </c>
    </row>
    <row r="275" spans="1:24" x14ac:dyDescent="0.25">
      <c r="A275" s="1" t="s">
        <v>53</v>
      </c>
      <c r="B275" s="1" t="s">
        <v>54</v>
      </c>
      <c r="C275" s="1" t="s">
        <v>155</v>
      </c>
      <c r="D275" s="1" t="s">
        <v>156</v>
      </c>
      <c r="E275" s="1" t="s">
        <v>57</v>
      </c>
      <c r="F275" s="1" t="s">
        <v>58</v>
      </c>
      <c r="G275" s="1" t="s">
        <v>59</v>
      </c>
      <c r="H275" s="1" t="s">
        <v>208</v>
      </c>
      <c r="I275" s="1" t="s">
        <v>12</v>
      </c>
      <c r="J275" s="1" t="s">
        <v>209</v>
      </c>
      <c r="K275" s="1" t="s">
        <v>210</v>
      </c>
      <c r="L275" s="1" t="s">
        <v>89</v>
      </c>
      <c r="M275" s="1" t="s">
        <v>90</v>
      </c>
      <c r="N275" s="1" t="s">
        <v>151</v>
      </c>
      <c r="O275" s="1" t="s">
        <v>152</v>
      </c>
      <c r="P275" s="1" t="s">
        <v>67</v>
      </c>
      <c r="Q275" s="1" t="s">
        <v>68</v>
      </c>
      <c r="R275" s="2">
        <v>498.26</v>
      </c>
      <c r="S275" s="1" t="s">
        <v>69</v>
      </c>
      <c r="T275" s="50">
        <v>5.2421637027244897E-7</v>
      </c>
      <c r="U275" s="16">
        <v>9.8394450763099215</v>
      </c>
      <c r="V275" s="17">
        <v>1.4759167614464881</v>
      </c>
      <c r="W275" s="17">
        <v>8.3635283148634336</v>
      </c>
      <c r="X275" s="1" t="s">
        <v>11</v>
      </c>
    </row>
    <row r="276" spans="1:24" x14ac:dyDescent="0.25">
      <c r="A276" s="1" t="s">
        <v>53</v>
      </c>
      <c r="B276" s="1" t="s">
        <v>54</v>
      </c>
      <c r="C276" s="1" t="s">
        <v>111</v>
      </c>
      <c r="D276" s="1" t="s">
        <v>112</v>
      </c>
      <c r="E276" s="1" t="s">
        <v>57</v>
      </c>
      <c r="F276" s="1" t="s">
        <v>58</v>
      </c>
      <c r="G276" s="1" t="s">
        <v>59</v>
      </c>
      <c r="H276" s="1" t="s">
        <v>208</v>
      </c>
      <c r="I276" s="1" t="s">
        <v>12</v>
      </c>
      <c r="J276" s="1" t="s">
        <v>211</v>
      </c>
      <c r="K276" s="1" t="s">
        <v>212</v>
      </c>
      <c r="L276" s="1" t="s">
        <v>82</v>
      </c>
      <c r="M276" s="1" t="s">
        <v>83</v>
      </c>
      <c r="N276" s="1" t="s">
        <v>101</v>
      </c>
      <c r="O276" s="1" t="s">
        <v>102</v>
      </c>
      <c r="P276" s="1" t="s">
        <v>67</v>
      </c>
      <c r="Q276" s="1" t="s">
        <v>68</v>
      </c>
      <c r="R276" s="2">
        <v>12290.99</v>
      </c>
      <c r="S276" s="1" t="s">
        <v>69</v>
      </c>
      <c r="T276" s="50">
        <v>1.2931277174276417E-5</v>
      </c>
      <c r="U276" s="16">
        <v>242.71769967180686</v>
      </c>
      <c r="V276" s="17">
        <v>36.407654950771025</v>
      </c>
      <c r="W276" s="17">
        <v>206.31004472103581</v>
      </c>
      <c r="X276" s="1" t="s">
        <v>11</v>
      </c>
    </row>
    <row r="277" spans="1:24" x14ac:dyDescent="0.25">
      <c r="A277" s="1" t="s">
        <v>53</v>
      </c>
      <c r="B277" s="1" t="s">
        <v>54</v>
      </c>
      <c r="C277" s="1" t="s">
        <v>99</v>
      </c>
      <c r="D277" s="1" t="s">
        <v>100</v>
      </c>
      <c r="E277" s="1" t="s">
        <v>57</v>
      </c>
      <c r="F277" s="1" t="s">
        <v>58</v>
      </c>
      <c r="G277" s="1" t="s">
        <v>59</v>
      </c>
      <c r="H277" s="1" t="s">
        <v>208</v>
      </c>
      <c r="I277" s="1" t="s">
        <v>12</v>
      </c>
      <c r="J277" s="1" t="s">
        <v>211</v>
      </c>
      <c r="K277" s="1" t="s">
        <v>212</v>
      </c>
      <c r="L277" s="1" t="s">
        <v>82</v>
      </c>
      <c r="M277" s="1" t="s">
        <v>83</v>
      </c>
      <c r="N277" s="1" t="s">
        <v>101</v>
      </c>
      <c r="O277" s="1" t="s">
        <v>102</v>
      </c>
      <c r="P277" s="1" t="s">
        <v>67</v>
      </c>
      <c r="Q277" s="1" t="s">
        <v>68</v>
      </c>
      <c r="R277" s="2">
        <v>19853.25</v>
      </c>
      <c r="S277" s="1" t="s">
        <v>69</v>
      </c>
      <c r="T277" s="50">
        <v>2.088748575665616E-5</v>
      </c>
      <c r="U277" s="16">
        <v>392.05427479879978</v>
      </c>
      <c r="V277" s="17">
        <v>58.808141219819966</v>
      </c>
      <c r="W277" s="17">
        <v>333.24613357897982</v>
      </c>
      <c r="X277" s="1" t="s">
        <v>11</v>
      </c>
    </row>
    <row r="278" spans="1:24" x14ac:dyDescent="0.25">
      <c r="A278" s="1" t="s">
        <v>53</v>
      </c>
      <c r="B278" s="1" t="s">
        <v>54</v>
      </c>
      <c r="C278" s="1" t="s">
        <v>99</v>
      </c>
      <c r="D278" s="1" t="s">
        <v>100</v>
      </c>
      <c r="E278" s="1" t="s">
        <v>57</v>
      </c>
      <c r="F278" s="1" t="s">
        <v>58</v>
      </c>
      <c r="G278" s="1" t="s">
        <v>59</v>
      </c>
      <c r="H278" s="1" t="s">
        <v>208</v>
      </c>
      <c r="I278" s="1" t="s">
        <v>12</v>
      </c>
      <c r="J278" s="1" t="s">
        <v>209</v>
      </c>
      <c r="K278" s="1" t="s">
        <v>210</v>
      </c>
      <c r="L278" s="1" t="s">
        <v>82</v>
      </c>
      <c r="M278" s="1" t="s">
        <v>83</v>
      </c>
      <c r="N278" s="1" t="s">
        <v>101</v>
      </c>
      <c r="O278" s="1" t="s">
        <v>102</v>
      </c>
      <c r="P278" s="1" t="s">
        <v>67</v>
      </c>
      <c r="Q278" s="1" t="s">
        <v>68</v>
      </c>
      <c r="R278" s="2">
        <v>6949.97</v>
      </c>
      <c r="S278" s="1" t="s">
        <v>69</v>
      </c>
      <c r="T278" s="50">
        <v>7.3120219301216485E-6</v>
      </c>
      <c r="U278" s="16">
        <v>137.24530987235917</v>
      </c>
      <c r="V278" s="17">
        <v>20.586796480853874</v>
      </c>
      <c r="W278" s="17">
        <v>116.65851339150529</v>
      </c>
      <c r="X278" s="1" t="s">
        <v>11</v>
      </c>
    </row>
    <row r="279" spans="1:24" x14ac:dyDescent="0.25">
      <c r="A279" s="1" t="s">
        <v>53</v>
      </c>
      <c r="B279" s="1" t="s">
        <v>54</v>
      </c>
      <c r="C279" s="1" t="s">
        <v>115</v>
      </c>
      <c r="D279" s="1" t="s">
        <v>116</v>
      </c>
      <c r="E279" s="1" t="s">
        <v>57</v>
      </c>
      <c r="F279" s="1" t="s">
        <v>58</v>
      </c>
      <c r="G279" s="1" t="s">
        <v>59</v>
      </c>
      <c r="H279" s="1" t="s">
        <v>208</v>
      </c>
      <c r="I279" s="1" t="s">
        <v>12</v>
      </c>
      <c r="J279" s="1" t="s">
        <v>209</v>
      </c>
      <c r="K279" s="1" t="s">
        <v>210</v>
      </c>
      <c r="L279" s="1" t="s">
        <v>82</v>
      </c>
      <c r="M279" s="1" t="s">
        <v>83</v>
      </c>
      <c r="N279" s="1" t="s">
        <v>101</v>
      </c>
      <c r="O279" s="1" t="s">
        <v>102</v>
      </c>
      <c r="P279" s="1" t="s">
        <v>67</v>
      </c>
      <c r="Q279" s="1" t="s">
        <v>68</v>
      </c>
      <c r="R279" s="2">
        <v>16872.61</v>
      </c>
      <c r="S279" s="1" t="s">
        <v>69</v>
      </c>
      <c r="T279" s="50">
        <v>1.7751572213749098E-5</v>
      </c>
      <c r="U279" s="16">
        <v>333.19375303856935</v>
      </c>
      <c r="V279" s="17">
        <v>49.979062955785402</v>
      </c>
      <c r="W279" s="17">
        <v>283.21469008278393</v>
      </c>
      <c r="X279" s="1" t="s">
        <v>11</v>
      </c>
    </row>
    <row r="280" spans="1:24" x14ac:dyDescent="0.25">
      <c r="A280" s="1" t="s">
        <v>53</v>
      </c>
      <c r="B280" s="1" t="s">
        <v>54</v>
      </c>
      <c r="C280" s="1" t="s">
        <v>99</v>
      </c>
      <c r="D280" s="1" t="s">
        <v>100</v>
      </c>
      <c r="E280" s="1" t="s">
        <v>57</v>
      </c>
      <c r="F280" s="1" t="s">
        <v>58</v>
      </c>
      <c r="G280" s="1" t="s">
        <v>59</v>
      </c>
      <c r="H280" s="1" t="s">
        <v>208</v>
      </c>
      <c r="I280" s="1" t="s">
        <v>12</v>
      </c>
      <c r="J280" s="1" t="s">
        <v>209</v>
      </c>
      <c r="K280" s="1" t="s">
        <v>210</v>
      </c>
      <c r="L280" s="1" t="s">
        <v>89</v>
      </c>
      <c r="M280" s="1" t="s">
        <v>90</v>
      </c>
      <c r="N280" s="1" t="s">
        <v>151</v>
      </c>
      <c r="O280" s="1" t="s">
        <v>152</v>
      </c>
      <c r="P280" s="1" t="s">
        <v>67</v>
      </c>
      <c r="Q280" s="1" t="s">
        <v>68</v>
      </c>
      <c r="R280" s="2">
        <v>235.99</v>
      </c>
      <c r="S280" s="1" t="s">
        <v>69</v>
      </c>
      <c r="T280" s="50">
        <v>2.4828366961143827E-7</v>
      </c>
      <c r="U280" s="16">
        <v>4.6602389185533228</v>
      </c>
      <c r="V280" s="17">
        <v>0.69903583778299838</v>
      </c>
      <c r="W280" s="17">
        <v>3.9612030807703245</v>
      </c>
      <c r="X280" s="1" t="s">
        <v>11</v>
      </c>
    </row>
    <row r="281" spans="1:24" x14ac:dyDescent="0.25">
      <c r="A281" s="1" t="s">
        <v>53</v>
      </c>
      <c r="B281" s="1" t="s">
        <v>54</v>
      </c>
      <c r="C281" s="1" t="s">
        <v>135</v>
      </c>
      <c r="D281" s="1" t="s">
        <v>136</v>
      </c>
      <c r="E281" s="1" t="s">
        <v>57</v>
      </c>
      <c r="F281" s="1" t="s">
        <v>58</v>
      </c>
      <c r="G281" s="1" t="s">
        <v>59</v>
      </c>
      <c r="H281" s="1" t="s">
        <v>208</v>
      </c>
      <c r="I281" s="1" t="s">
        <v>12</v>
      </c>
      <c r="J281" s="1" t="s">
        <v>209</v>
      </c>
      <c r="K281" s="1" t="s">
        <v>210</v>
      </c>
      <c r="L281" s="1" t="s">
        <v>63</v>
      </c>
      <c r="M281" s="1" t="s">
        <v>64</v>
      </c>
      <c r="N281" s="1" t="s">
        <v>107</v>
      </c>
      <c r="O281" s="1" t="s">
        <v>108</v>
      </c>
      <c r="P281" s="1" t="s">
        <v>67</v>
      </c>
      <c r="Q281" s="1" t="s">
        <v>68</v>
      </c>
      <c r="R281" s="2">
        <v>8063.22</v>
      </c>
      <c r="S281" s="1" t="s">
        <v>69</v>
      </c>
      <c r="T281" s="50">
        <v>8.4832656065271473E-6</v>
      </c>
      <c r="U281" s="16">
        <v>159.22933875527576</v>
      </c>
      <c r="V281" s="17">
        <v>23.884400813291364</v>
      </c>
      <c r="W281" s="17">
        <v>135.3449379419844</v>
      </c>
      <c r="X281" s="1" t="s">
        <v>11</v>
      </c>
    </row>
    <row r="282" spans="1:24" x14ac:dyDescent="0.25">
      <c r="A282" s="1" t="s">
        <v>53</v>
      </c>
      <c r="B282" s="1" t="s">
        <v>54</v>
      </c>
      <c r="C282" s="1" t="s">
        <v>109</v>
      </c>
      <c r="D282" s="1" t="s">
        <v>110</v>
      </c>
      <c r="E282" s="1" t="s">
        <v>57</v>
      </c>
      <c r="F282" s="1" t="s">
        <v>58</v>
      </c>
      <c r="G282" s="1" t="s">
        <v>59</v>
      </c>
      <c r="H282" s="1" t="s">
        <v>208</v>
      </c>
      <c r="I282" s="1" t="s">
        <v>12</v>
      </c>
      <c r="J282" s="1" t="s">
        <v>211</v>
      </c>
      <c r="K282" s="1" t="s">
        <v>212</v>
      </c>
      <c r="L282" s="1" t="s">
        <v>82</v>
      </c>
      <c r="M282" s="1" t="s">
        <v>83</v>
      </c>
      <c r="N282" s="1" t="s">
        <v>101</v>
      </c>
      <c r="O282" s="1" t="s">
        <v>102</v>
      </c>
      <c r="P282" s="1" t="s">
        <v>67</v>
      </c>
      <c r="Q282" s="1" t="s">
        <v>68</v>
      </c>
      <c r="R282" s="2">
        <v>14975.710000000001</v>
      </c>
      <c r="S282" s="1" t="s">
        <v>69</v>
      </c>
      <c r="T282" s="50">
        <v>1.5755855052488294E-5</v>
      </c>
      <c r="U282" s="16">
        <v>295.73450813580314</v>
      </c>
      <c r="V282" s="17">
        <v>44.360176220370469</v>
      </c>
      <c r="W282" s="17">
        <v>251.37433191543266</v>
      </c>
      <c r="X282" s="1" t="s">
        <v>11</v>
      </c>
    </row>
    <row r="283" spans="1:24" x14ac:dyDescent="0.25">
      <c r="A283" s="1" t="s">
        <v>53</v>
      </c>
      <c r="B283" s="1" t="s">
        <v>54</v>
      </c>
      <c r="C283" s="1" t="s">
        <v>76</v>
      </c>
      <c r="D283" s="1" t="s">
        <v>77</v>
      </c>
      <c r="E283" s="1" t="s">
        <v>57</v>
      </c>
      <c r="F283" s="1" t="s">
        <v>58</v>
      </c>
      <c r="G283" s="1" t="s">
        <v>59</v>
      </c>
      <c r="H283" s="1" t="s">
        <v>208</v>
      </c>
      <c r="I283" s="1" t="s">
        <v>12</v>
      </c>
      <c r="J283" s="1" t="s">
        <v>209</v>
      </c>
      <c r="K283" s="1" t="s">
        <v>210</v>
      </c>
      <c r="L283" s="1" t="s">
        <v>95</v>
      </c>
      <c r="M283" s="1" t="s">
        <v>96</v>
      </c>
      <c r="N283" s="1" t="s">
        <v>125</v>
      </c>
      <c r="O283" s="1" t="s">
        <v>126</v>
      </c>
      <c r="P283" s="1" t="s">
        <v>67</v>
      </c>
      <c r="Q283" s="1" t="s">
        <v>68</v>
      </c>
      <c r="R283" s="2">
        <v>118960.51000000001</v>
      </c>
      <c r="S283" s="1" t="s">
        <v>69</v>
      </c>
      <c r="T283" s="50">
        <v>1.2515764211046317E-4</v>
      </c>
      <c r="U283" s="16">
        <v>2349.1859759860663</v>
      </c>
      <c r="V283" s="17">
        <v>352.37789639790992</v>
      </c>
      <c r="W283" s="17">
        <v>1996.8080795881563</v>
      </c>
      <c r="X283" s="1" t="s">
        <v>11</v>
      </c>
    </row>
    <row r="284" spans="1:24" x14ac:dyDescent="0.25">
      <c r="A284" s="1" t="s">
        <v>53</v>
      </c>
      <c r="B284" s="1" t="s">
        <v>54</v>
      </c>
      <c r="C284" s="1" t="s">
        <v>173</v>
      </c>
      <c r="D284" s="1" t="s">
        <v>174</v>
      </c>
      <c r="E284" s="1" t="s">
        <v>57</v>
      </c>
      <c r="F284" s="1" t="s">
        <v>58</v>
      </c>
      <c r="G284" s="1" t="s">
        <v>59</v>
      </c>
      <c r="H284" s="1" t="s">
        <v>208</v>
      </c>
      <c r="I284" s="1" t="s">
        <v>12</v>
      </c>
      <c r="J284" s="1" t="s">
        <v>61</v>
      </c>
      <c r="K284" s="1" t="s">
        <v>62</v>
      </c>
      <c r="L284" s="1" t="s">
        <v>82</v>
      </c>
      <c r="M284" s="1" t="s">
        <v>83</v>
      </c>
      <c r="N284" s="1" t="s">
        <v>101</v>
      </c>
      <c r="O284" s="1" t="s">
        <v>102</v>
      </c>
      <c r="P284" s="1" t="s">
        <v>67</v>
      </c>
      <c r="Q284" s="1" t="s">
        <v>68</v>
      </c>
      <c r="R284" s="2">
        <v>18453.62</v>
      </c>
      <c r="S284" s="1" t="s">
        <v>69</v>
      </c>
      <c r="T284" s="50">
        <v>1.941494339258032E-5</v>
      </c>
      <c r="U284" s="16">
        <v>364.41492483662006</v>
      </c>
      <c r="V284" s="17">
        <v>54.662238725493005</v>
      </c>
      <c r="W284" s="17">
        <v>309.75268611112705</v>
      </c>
      <c r="X284" s="1" t="s">
        <v>11</v>
      </c>
    </row>
    <row r="285" spans="1:24" x14ac:dyDescent="0.25">
      <c r="A285" s="1" t="s">
        <v>53</v>
      </c>
      <c r="B285" s="1" t="s">
        <v>54</v>
      </c>
      <c r="C285" s="1" t="s">
        <v>87</v>
      </c>
      <c r="D285" s="1" t="s">
        <v>88</v>
      </c>
      <c r="E285" s="1" t="s">
        <v>57</v>
      </c>
      <c r="F285" s="1" t="s">
        <v>58</v>
      </c>
      <c r="G285" s="1" t="s">
        <v>59</v>
      </c>
      <c r="H285" s="1" t="s">
        <v>208</v>
      </c>
      <c r="I285" s="1" t="s">
        <v>12</v>
      </c>
      <c r="J285" s="1" t="s">
        <v>217</v>
      </c>
      <c r="K285" s="1" t="s">
        <v>218</v>
      </c>
      <c r="L285" s="1" t="s">
        <v>63</v>
      </c>
      <c r="M285" s="1" t="s">
        <v>64</v>
      </c>
      <c r="N285" s="1" t="s">
        <v>72</v>
      </c>
      <c r="O285" s="1" t="s">
        <v>73</v>
      </c>
      <c r="P285" s="1" t="s">
        <v>67</v>
      </c>
      <c r="Q285" s="1" t="s">
        <v>68</v>
      </c>
      <c r="R285" s="2">
        <v>14843.27</v>
      </c>
      <c r="S285" s="1" t="s">
        <v>69</v>
      </c>
      <c r="T285" s="50">
        <v>1.561651571945156E-5</v>
      </c>
      <c r="U285" s="16">
        <v>293.11913442347128</v>
      </c>
      <c r="V285" s="17">
        <v>43.967870163520693</v>
      </c>
      <c r="W285" s="17">
        <v>249.15126425995058</v>
      </c>
      <c r="X285" s="1" t="s">
        <v>11</v>
      </c>
    </row>
    <row r="286" spans="1:24" x14ac:dyDescent="0.25">
      <c r="A286" s="1" t="s">
        <v>53</v>
      </c>
      <c r="B286" s="1" t="s">
        <v>54</v>
      </c>
      <c r="C286" s="1" t="s">
        <v>173</v>
      </c>
      <c r="D286" s="1" t="s">
        <v>174</v>
      </c>
      <c r="E286" s="1" t="s">
        <v>57</v>
      </c>
      <c r="F286" s="1" t="s">
        <v>58</v>
      </c>
      <c r="G286" s="1" t="s">
        <v>59</v>
      </c>
      <c r="H286" s="1" t="s">
        <v>208</v>
      </c>
      <c r="I286" s="1" t="s">
        <v>12</v>
      </c>
      <c r="J286" s="1" t="s">
        <v>61</v>
      </c>
      <c r="K286" s="1" t="s">
        <v>62</v>
      </c>
      <c r="L286" s="1" t="s">
        <v>89</v>
      </c>
      <c r="M286" s="1" t="s">
        <v>90</v>
      </c>
      <c r="N286" s="1" t="s">
        <v>171</v>
      </c>
      <c r="O286" s="1" t="s">
        <v>172</v>
      </c>
      <c r="P286" s="1" t="s">
        <v>67</v>
      </c>
      <c r="Q286" s="1" t="s">
        <v>68</v>
      </c>
      <c r="R286" s="2">
        <v>20511.170000000002</v>
      </c>
      <c r="S286" s="1" t="s">
        <v>69</v>
      </c>
      <c r="T286" s="50">
        <v>2.1579679459401013E-5</v>
      </c>
      <c r="U286" s="16">
        <v>405.0466235817762</v>
      </c>
      <c r="V286" s="17">
        <v>60.756993537266425</v>
      </c>
      <c r="W286" s="17">
        <v>344.28963004450975</v>
      </c>
      <c r="X286" s="1" t="s">
        <v>11</v>
      </c>
    </row>
    <row r="287" spans="1:24" x14ac:dyDescent="0.25">
      <c r="A287" s="1" t="s">
        <v>53</v>
      </c>
      <c r="B287" s="1" t="s">
        <v>54</v>
      </c>
      <c r="C287" s="1" t="s">
        <v>135</v>
      </c>
      <c r="D287" s="1" t="s">
        <v>136</v>
      </c>
      <c r="E287" s="1" t="s">
        <v>57</v>
      </c>
      <c r="F287" s="1" t="s">
        <v>58</v>
      </c>
      <c r="G287" s="1" t="s">
        <v>59</v>
      </c>
      <c r="H287" s="1" t="s">
        <v>208</v>
      </c>
      <c r="I287" s="1" t="s">
        <v>12</v>
      </c>
      <c r="J287" s="1" t="s">
        <v>209</v>
      </c>
      <c r="K287" s="1" t="s">
        <v>210</v>
      </c>
      <c r="L287" s="1" t="s">
        <v>177</v>
      </c>
      <c r="M287" s="1" t="s">
        <v>178</v>
      </c>
      <c r="N287" s="1" t="s">
        <v>185</v>
      </c>
      <c r="O287" s="1" t="s">
        <v>186</v>
      </c>
      <c r="P287" s="1" t="s">
        <v>67</v>
      </c>
      <c r="Q287" s="1" t="s">
        <v>68</v>
      </c>
      <c r="R287" s="2">
        <v>5440.2300000000005</v>
      </c>
      <c r="S287" s="1" t="s">
        <v>69</v>
      </c>
      <c r="T287" s="50">
        <v>5.7236334926489895E-6</v>
      </c>
      <c r="U287" s="16">
        <v>107.43155037027563</v>
      </c>
      <c r="V287" s="17">
        <v>16.114732555541345</v>
      </c>
      <c r="W287" s="17">
        <v>91.316817814734279</v>
      </c>
      <c r="X287" s="1" t="s">
        <v>11</v>
      </c>
    </row>
    <row r="288" spans="1:24" x14ac:dyDescent="0.25">
      <c r="A288" s="1" t="s">
        <v>53</v>
      </c>
      <c r="B288" s="1" t="s">
        <v>54</v>
      </c>
      <c r="C288" s="1" t="s">
        <v>70</v>
      </c>
      <c r="D288" s="1" t="s">
        <v>71</v>
      </c>
      <c r="E288" s="1" t="s">
        <v>57</v>
      </c>
      <c r="F288" s="1" t="s">
        <v>58</v>
      </c>
      <c r="G288" s="1" t="s">
        <v>59</v>
      </c>
      <c r="H288" s="1" t="s">
        <v>208</v>
      </c>
      <c r="I288" s="1" t="s">
        <v>12</v>
      </c>
      <c r="J288" s="1" t="s">
        <v>213</v>
      </c>
      <c r="K288" s="1" t="s">
        <v>214</v>
      </c>
      <c r="L288" s="1" t="s">
        <v>63</v>
      </c>
      <c r="M288" s="1" t="s">
        <v>64</v>
      </c>
      <c r="N288" s="1" t="s">
        <v>72</v>
      </c>
      <c r="O288" s="1" t="s">
        <v>73</v>
      </c>
      <c r="P288" s="1" t="s">
        <v>67</v>
      </c>
      <c r="Q288" s="1" t="s">
        <v>68</v>
      </c>
      <c r="R288" s="2">
        <v>4554.0600000000004</v>
      </c>
      <c r="S288" s="1" t="s">
        <v>69</v>
      </c>
      <c r="T288" s="50">
        <v>4.791299328067574E-6</v>
      </c>
      <c r="U288" s="16">
        <v>89.931809184401658</v>
      </c>
      <c r="V288" s="17">
        <v>13.489771377660249</v>
      </c>
      <c r="W288" s="17">
        <v>76.442037806741411</v>
      </c>
      <c r="X288" s="1" t="s">
        <v>11</v>
      </c>
    </row>
    <row r="289" spans="1:24" x14ac:dyDescent="0.25">
      <c r="A289" s="1" t="s">
        <v>53</v>
      </c>
      <c r="B289" s="1" t="s">
        <v>54</v>
      </c>
      <c r="C289" s="1" t="s">
        <v>115</v>
      </c>
      <c r="D289" s="1" t="s">
        <v>116</v>
      </c>
      <c r="E289" s="1" t="s">
        <v>57</v>
      </c>
      <c r="F289" s="1" t="s">
        <v>58</v>
      </c>
      <c r="G289" s="1" t="s">
        <v>59</v>
      </c>
      <c r="H289" s="1" t="s">
        <v>208</v>
      </c>
      <c r="I289" s="1" t="s">
        <v>12</v>
      </c>
      <c r="J289" s="1" t="s">
        <v>209</v>
      </c>
      <c r="K289" s="1" t="s">
        <v>210</v>
      </c>
      <c r="L289" s="1" t="s">
        <v>63</v>
      </c>
      <c r="M289" s="1" t="s">
        <v>64</v>
      </c>
      <c r="N289" s="1" t="s">
        <v>157</v>
      </c>
      <c r="O289" s="1" t="s">
        <v>158</v>
      </c>
      <c r="P289" s="1" t="s">
        <v>67</v>
      </c>
      <c r="Q289" s="1" t="s">
        <v>68</v>
      </c>
      <c r="R289" s="2">
        <v>10569.51</v>
      </c>
      <c r="S289" s="1" t="s">
        <v>69</v>
      </c>
      <c r="T289" s="50">
        <v>1.1120118347365536E-5</v>
      </c>
      <c r="U289" s="16">
        <v>208.72258083833438</v>
      </c>
      <c r="V289" s="17">
        <v>31.308387125750155</v>
      </c>
      <c r="W289" s="17">
        <v>177.41419371258422</v>
      </c>
      <c r="X289" s="1" t="s">
        <v>11</v>
      </c>
    </row>
    <row r="290" spans="1:24" x14ac:dyDescent="0.25">
      <c r="A290" s="1" t="s">
        <v>53</v>
      </c>
      <c r="B290" s="1" t="s">
        <v>54</v>
      </c>
      <c r="C290" s="1" t="s">
        <v>93</v>
      </c>
      <c r="D290" s="1" t="s">
        <v>94</v>
      </c>
      <c r="E290" s="1" t="s">
        <v>57</v>
      </c>
      <c r="F290" s="1" t="s">
        <v>58</v>
      </c>
      <c r="G290" s="1" t="s">
        <v>59</v>
      </c>
      <c r="H290" s="1" t="s">
        <v>208</v>
      </c>
      <c r="I290" s="1" t="s">
        <v>12</v>
      </c>
      <c r="J290" s="1" t="s">
        <v>211</v>
      </c>
      <c r="K290" s="1" t="s">
        <v>212</v>
      </c>
      <c r="L290" s="1" t="s">
        <v>82</v>
      </c>
      <c r="M290" s="1" t="s">
        <v>83</v>
      </c>
      <c r="N290" s="1" t="s">
        <v>101</v>
      </c>
      <c r="O290" s="1" t="s">
        <v>102</v>
      </c>
      <c r="P290" s="1" t="s">
        <v>67</v>
      </c>
      <c r="Q290" s="1" t="s">
        <v>68</v>
      </c>
      <c r="R290" s="2">
        <v>17005.57</v>
      </c>
      <c r="S290" s="1" t="s">
        <v>69</v>
      </c>
      <c r="T290" s="50">
        <v>1.7891458635680268E-5</v>
      </c>
      <c r="U290" s="16">
        <v>335.81939550905901</v>
      </c>
      <c r="V290" s="17">
        <v>50.372909326358851</v>
      </c>
      <c r="W290" s="17">
        <v>285.44648618270014</v>
      </c>
      <c r="X290" s="1" t="s">
        <v>11</v>
      </c>
    </row>
    <row r="291" spans="1:24" x14ac:dyDescent="0.25">
      <c r="A291" s="1" t="s">
        <v>53</v>
      </c>
      <c r="B291" s="1" t="s">
        <v>54</v>
      </c>
      <c r="C291" s="1" t="s">
        <v>103</v>
      </c>
      <c r="D291" s="1" t="s">
        <v>104</v>
      </c>
      <c r="E291" s="1" t="s">
        <v>57</v>
      </c>
      <c r="F291" s="1" t="s">
        <v>58</v>
      </c>
      <c r="G291" s="1" t="s">
        <v>59</v>
      </c>
      <c r="H291" s="1" t="s">
        <v>208</v>
      </c>
      <c r="I291" s="1" t="s">
        <v>12</v>
      </c>
      <c r="J291" s="1" t="s">
        <v>211</v>
      </c>
      <c r="K291" s="1" t="s">
        <v>212</v>
      </c>
      <c r="L291" s="1" t="s">
        <v>82</v>
      </c>
      <c r="M291" s="1" t="s">
        <v>83</v>
      </c>
      <c r="N291" s="1" t="s">
        <v>101</v>
      </c>
      <c r="O291" s="1" t="s">
        <v>102</v>
      </c>
      <c r="P291" s="1" t="s">
        <v>67</v>
      </c>
      <c r="Q291" s="1" t="s">
        <v>68</v>
      </c>
      <c r="R291" s="2">
        <v>15348.42</v>
      </c>
      <c r="S291" s="1" t="s">
        <v>69</v>
      </c>
      <c r="T291" s="50">
        <v>1.6147981017575286E-5</v>
      </c>
      <c r="U291" s="16">
        <v>303.09464054537142</v>
      </c>
      <c r="V291" s="17">
        <v>45.46419608180571</v>
      </c>
      <c r="W291" s="17">
        <v>257.63044446356571</v>
      </c>
      <c r="X291" s="1" t="s">
        <v>11</v>
      </c>
    </row>
    <row r="292" spans="1:24" x14ac:dyDescent="0.25">
      <c r="A292" s="1" t="s">
        <v>53</v>
      </c>
      <c r="B292" s="1" t="s">
        <v>54</v>
      </c>
      <c r="C292" s="1" t="s">
        <v>149</v>
      </c>
      <c r="D292" s="1" t="s">
        <v>150</v>
      </c>
      <c r="E292" s="1" t="s">
        <v>57</v>
      </c>
      <c r="F292" s="1" t="s">
        <v>58</v>
      </c>
      <c r="G292" s="1" t="s">
        <v>59</v>
      </c>
      <c r="H292" s="1" t="s">
        <v>208</v>
      </c>
      <c r="I292" s="1" t="s">
        <v>12</v>
      </c>
      <c r="J292" s="1" t="s">
        <v>211</v>
      </c>
      <c r="K292" s="1" t="s">
        <v>212</v>
      </c>
      <c r="L292" s="1" t="s">
        <v>82</v>
      </c>
      <c r="M292" s="1" t="s">
        <v>83</v>
      </c>
      <c r="N292" s="1" t="s">
        <v>101</v>
      </c>
      <c r="O292" s="1" t="s">
        <v>102</v>
      </c>
      <c r="P292" s="1" t="s">
        <v>67</v>
      </c>
      <c r="Q292" s="1" t="s">
        <v>68</v>
      </c>
      <c r="R292" s="2">
        <v>16758.93</v>
      </c>
      <c r="S292" s="1" t="s">
        <v>69</v>
      </c>
      <c r="T292" s="50">
        <v>1.7631970164673171E-5</v>
      </c>
      <c r="U292" s="16">
        <v>330.94884452439021</v>
      </c>
      <c r="V292" s="17">
        <v>49.642326678658527</v>
      </c>
      <c r="W292" s="17">
        <v>281.30651784573166</v>
      </c>
      <c r="X292" s="1" t="s">
        <v>11</v>
      </c>
    </row>
    <row r="293" spans="1:24" x14ac:dyDescent="0.25">
      <c r="A293" s="1" t="s">
        <v>53</v>
      </c>
      <c r="B293" s="1" t="s">
        <v>54</v>
      </c>
      <c r="C293" s="1" t="s">
        <v>76</v>
      </c>
      <c r="D293" s="1" t="s">
        <v>77</v>
      </c>
      <c r="E293" s="1" t="s">
        <v>57</v>
      </c>
      <c r="F293" s="1" t="s">
        <v>58</v>
      </c>
      <c r="G293" s="1" t="s">
        <v>59</v>
      </c>
      <c r="H293" s="1" t="s">
        <v>208</v>
      </c>
      <c r="I293" s="1" t="s">
        <v>12</v>
      </c>
      <c r="J293" s="1" t="s">
        <v>219</v>
      </c>
      <c r="K293" s="1" t="s">
        <v>220</v>
      </c>
      <c r="L293" s="1" t="s">
        <v>82</v>
      </c>
      <c r="M293" s="1" t="s">
        <v>83</v>
      </c>
      <c r="N293" s="1" t="s">
        <v>101</v>
      </c>
      <c r="O293" s="1" t="s">
        <v>102</v>
      </c>
      <c r="P293" s="1" t="s">
        <v>67</v>
      </c>
      <c r="Q293" s="1" t="s">
        <v>68</v>
      </c>
      <c r="R293" s="2">
        <v>114864.14</v>
      </c>
      <c r="S293" s="1" t="s">
        <v>69</v>
      </c>
      <c r="T293" s="50">
        <v>1.2084787569796175E-4</v>
      </c>
      <c r="U293" s="16">
        <v>2268.2924512655513</v>
      </c>
      <c r="V293" s="17">
        <v>340.24386768983271</v>
      </c>
      <c r="W293" s="17">
        <v>1928.0485835757186</v>
      </c>
      <c r="X293" s="1" t="s">
        <v>11</v>
      </c>
    </row>
    <row r="294" spans="1:24" x14ac:dyDescent="0.25">
      <c r="A294" s="1" t="s">
        <v>53</v>
      </c>
      <c r="B294" s="1" t="s">
        <v>54</v>
      </c>
      <c r="C294" s="1" t="s">
        <v>135</v>
      </c>
      <c r="D294" s="1" t="s">
        <v>136</v>
      </c>
      <c r="E294" s="1" t="s">
        <v>57</v>
      </c>
      <c r="F294" s="1" t="s">
        <v>58</v>
      </c>
      <c r="G294" s="1" t="s">
        <v>59</v>
      </c>
      <c r="H294" s="1" t="s">
        <v>208</v>
      </c>
      <c r="I294" s="1" t="s">
        <v>12</v>
      </c>
      <c r="J294" s="1" t="s">
        <v>209</v>
      </c>
      <c r="K294" s="1" t="s">
        <v>210</v>
      </c>
      <c r="L294" s="1" t="s">
        <v>177</v>
      </c>
      <c r="M294" s="1" t="s">
        <v>178</v>
      </c>
      <c r="N294" s="1" t="s">
        <v>179</v>
      </c>
      <c r="O294" s="1" t="s">
        <v>180</v>
      </c>
      <c r="P294" s="1" t="s">
        <v>67</v>
      </c>
      <c r="Q294" s="1" t="s">
        <v>68</v>
      </c>
      <c r="R294" s="2">
        <v>189.81</v>
      </c>
      <c r="S294" s="1" t="s">
        <v>69</v>
      </c>
      <c r="T294" s="50">
        <v>1.9969796740941185E-7</v>
      </c>
      <c r="U294" s="16">
        <v>3.7482942036976405</v>
      </c>
      <c r="V294" s="17">
        <v>0.56224413055464606</v>
      </c>
      <c r="W294" s="17">
        <v>3.1860500731429946</v>
      </c>
      <c r="X294" s="1" t="s">
        <v>11</v>
      </c>
    </row>
    <row r="295" spans="1:24" x14ac:dyDescent="0.25">
      <c r="A295" s="1" t="s">
        <v>53</v>
      </c>
      <c r="B295" s="1" t="s">
        <v>54</v>
      </c>
      <c r="C295" s="1" t="s">
        <v>79</v>
      </c>
      <c r="D295" s="1" t="s">
        <v>80</v>
      </c>
      <c r="E295" s="1" t="s">
        <v>57</v>
      </c>
      <c r="F295" s="1" t="s">
        <v>58</v>
      </c>
      <c r="G295" s="1" t="s">
        <v>59</v>
      </c>
      <c r="H295" s="1" t="s">
        <v>208</v>
      </c>
      <c r="I295" s="1" t="s">
        <v>12</v>
      </c>
      <c r="J295" s="1" t="s">
        <v>221</v>
      </c>
      <c r="K295" s="1" t="s">
        <v>222</v>
      </c>
      <c r="L295" s="1" t="s">
        <v>63</v>
      </c>
      <c r="M295" s="1" t="s">
        <v>64</v>
      </c>
      <c r="N295" s="1" t="s">
        <v>107</v>
      </c>
      <c r="O295" s="1" t="s">
        <v>108</v>
      </c>
      <c r="P295" s="1" t="s">
        <v>67</v>
      </c>
      <c r="Q295" s="1" t="s">
        <v>68</v>
      </c>
      <c r="R295" s="2">
        <v>8575.16</v>
      </c>
      <c r="S295" s="1" t="s">
        <v>69</v>
      </c>
      <c r="T295" s="50">
        <v>9.0218746230993738E-6</v>
      </c>
      <c r="U295" s="16">
        <v>169.33893116158191</v>
      </c>
      <c r="V295" s="17">
        <v>25.400839674237286</v>
      </c>
      <c r="W295" s="17">
        <v>143.93809148734462</v>
      </c>
      <c r="X295" s="1" t="s">
        <v>11</v>
      </c>
    </row>
    <row r="296" spans="1:24" x14ac:dyDescent="0.25">
      <c r="A296" s="1" t="s">
        <v>53</v>
      </c>
      <c r="B296" s="1" t="s">
        <v>54</v>
      </c>
      <c r="C296" s="1" t="s">
        <v>123</v>
      </c>
      <c r="D296" s="1" t="s">
        <v>124</v>
      </c>
      <c r="E296" s="1" t="s">
        <v>57</v>
      </c>
      <c r="F296" s="1" t="s">
        <v>58</v>
      </c>
      <c r="G296" s="1" t="s">
        <v>59</v>
      </c>
      <c r="H296" s="1" t="s">
        <v>208</v>
      </c>
      <c r="I296" s="1" t="s">
        <v>12</v>
      </c>
      <c r="J296" s="1" t="s">
        <v>217</v>
      </c>
      <c r="K296" s="1" t="s">
        <v>218</v>
      </c>
      <c r="L296" s="1" t="s">
        <v>63</v>
      </c>
      <c r="M296" s="1" t="s">
        <v>64</v>
      </c>
      <c r="N296" s="1" t="s">
        <v>72</v>
      </c>
      <c r="O296" s="1" t="s">
        <v>73</v>
      </c>
      <c r="P296" s="1" t="s">
        <v>67</v>
      </c>
      <c r="Q296" s="1" t="s">
        <v>68</v>
      </c>
      <c r="R296" s="2">
        <v>20358.32</v>
      </c>
      <c r="S296" s="1" t="s">
        <v>69</v>
      </c>
      <c r="T296" s="50">
        <v>2.1418866887257664E-5</v>
      </c>
      <c r="U296" s="16">
        <v>402.02820111175254</v>
      </c>
      <c r="V296" s="17">
        <v>60.304230166762878</v>
      </c>
      <c r="W296" s="17">
        <v>341.72397094498967</v>
      </c>
      <c r="X296" s="1" t="s">
        <v>11</v>
      </c>
    </row>
    <row r="297" spans="1:24" x14ac:dyDescent="0.25">
      <c r="A297" s="1" t="s">
        <v>53</v>
      </c>
      <c r="B297" s="1" t="s">
        <v>54</v>
      </c>
      <c r="C297" s="1" t="s">
        <v>76</v>
      </c>
      <c r="D297" s="1" t="s">
        <v>77</v>
      </c>
      <c r="E297" s="1" t="s">
        <v>57</v>
      </c>
      <c r="F297" s="1" t="s">
        <v>58</v>
      </c>
      <c r="G297" s="1" t="s">
        <v>59</v>
      </c>
      <c r="H297" s="1" t="s">
        <v>208</v>
      </c>
      <c r="I297" s="1" t="s">
        <v>12</v>
      </c>
      <c r="J297" s="1" t="s">
        <v>209</v>
      </c>
      <c r="K297" s="1" t="s">
        <v>210</v>
      </c>
      <c r="L297" s="1" t="s">
        <v>63</v>
      </c>
      <c r="M297" s="1" t="s">
        <v>64</v>
      </c>
      <c r="N297" s="1" t="s">
        <v>107</v>
      </c>
      <c r="O297" s="1" t="s">
        <v>108</v>
      </c>
      <c r="P297" s="1" t="s">
        <v>67</v>
      </c>
      <c r="Q297" s="1" t="s">
        <v>68</v>
      </c>
      <c r="R297" s="2">
        <v>24427.62</v>
      </c>
      <c r="S297" s="1" t="s">
        <v>69</v>
      </c>
      <c r="T297" s="50">
        <v>2.5700153114427568E-5</v>
      </c>
      <c r="U297" s="16">
        <v>482.38715797970895</v>
      </c>
      <c r="V297" s="17">
        <v>72.358073696956339</v>
      </c>
      <c r="W297" s="17">
        <v>410.02908428275259</v>
      </c>
      <c r="X297" s="1" t="s">
        <v>11</v>
      </c>
    </row>
    <row r="298" spans="1:24" x14ac:dyDescent="0.25">
      <c r="A298" s="1" t="s">
        <v>53</v>
      </c>
      <c r="B298" s="1" t="s">
        <v>54</v>
      </c>
      <c r="C298" s="1" t="s">
        <v>123</v>
      </c>
      <c r="D298" s="1" t="s">
        <v>124</v>
      </c>
      <c r="E298" s="1" t="s">
        <v>57</v>
      </c>
      <c r="F298" s="1" t="s">
        <v>58</v>
      </c>
      <c r="G298" s="1" t="s">
        <v>59</v>
      </c>
      <c r="H298" s="1" t="s">
        <v>208</v>
      </c>
      <c r="I298" s="1" t="s">
        <v>12</v>
      </c>
      <c r="J298" s="1" t="s">
        <v>209</v>
      </c>
      <c r="K298" s="1" t="s">
        <v>210</v>
      </c>
      <c r="L298" s="1" t="s">
        <v>82</v>
      </c>
      <c r="M298" s="1" t="s">
        <v>83</v>
      </c>
      <c r="N298" s="1" t="s">
        <v>101</v>
      </c>
      <c r="O298" s="1" t="s">
        <v>102</v>
      </c>
      <c r="P298" s="1" t="s">
        <v>67</v>
      </c>
      <c r="Q298" s="1" t="s">
        <v>68</v>
      </c>
      <c r="R298" s="2">
        <v>1264.1300000000001</v>
      </c>
      <c r="S298" s="1" t="s">
        <v>69</v>
      </c>
      <c r="T298" s="50">
        <v>1.3299836233141554E-6</v>
      </c>
      <c r="U298" s="16">
        <v>24.963548557611819</v>
      </c>
      <c r="V298" s="17">
        <v>3.7445322836417727</v>
      </c>
      <c r="W298" s="17">
        <v>21.219016273970045</v>
      </c>
      <c r="X298" s="1" t="s">
        <v>11</v>
      </c>
    </row>
    <row r="299" spans="1:24" x14ac:dyDescent="0.25">
      <c r="A299" s="1" t="s">
        <v>53</v>
      </c>
      <c r="B299" s="1" t="s">
        <v>54</v>
      </c>
      <c r="C299" s="1" t="s">
        <v>115</v>
      </c>
      <c r="D299" s="1" t="s">
        <v>116</v>
      </c>
      <c r="E299" s="1" t="s">
        <v>57</v>
      </c>
      <c r="F299" s="1" t="s">
        <v>58</v>
      </c>
      <c r="G299" s="1" t="s">
        <v>59</v>
      </c>
      <c r="H299" s="1" t="s">
        <v>208</v>
      </c>
      <c r="I299" s="1" t="s">
        <v>12</v>
      </c>
      <c r="J299" s="1" t="s">
        <v>209</v>
      </c>
      <c r="K299" s="1" t="s">
        <v>210</v>
      </c>
      <c r="L299" s="1" t="s">
        <v>63</v>
      </c>
      <c r="M299" s="1" t="s">
        <v>64</v>
      </c>
      <c r="N299" s="1" t="s">
        <v>107</v>
      </c>
      <c r="O299" s="1" t="s">
        <v>108</v>
      </c>
      <c r="P299" s="1" t="s">
        <v>67</v>
      </c>
      <c r="Q299" s="1" t="s">
        <v>68</v>
      </c>
      <c r="R299" s="2">
        <v>4529.79</v>
      </c>
      <c r="S299" s="1" t="s">
        <v>69</v>
      </c>
      <c r="T299" s="50">
        <v>4.7657650060138012E-6</v>
      </c>
      <c r="U299" s="16">
        <v>89.452534645000441</v>
      </c>
      <c r="V299" s="17">
        <v>13.417880196750065</v>
      </c>
      <c r="W299" s="17">
        <v>76.034654448250379</v>
      </c>
      <c r="X299" s="1" t="s">
        <v>11</v>
      </c>
    </row>
    <row r="300" spans="1:24" x14ac:dyDescent="0.25">
      <c r="A300" s="1" t="s">
        <v>53</v>
      </c>
      <c r="B300" s="1" t="s">
        <v>54</v>
      </c>
      <c r="C300" s="1" t="s">
        <v>143</v>
      </c>
      <c r="D300" s="1" t="s">
        <v>144</v>
      </c>
      <c r="E300" s="1" t="s">
        <v>57</v>
      </c>
      <c r="F300" s="1" t="s">
        <v>58</v>
      </c>
      <c r="G300" s="1" t="s">
        <v>59</v>
      </c>
      <c r="H300" s="1" t="s">
        <v>208</v>
      </c>
      <c r="I300" s="1" t="s">
        <v>12</v>
      </c>
      <c r="J300" s="1" t="s">
        <v>209</v>
      </c>
      <c r="K300" s="1" t="s">
        <v>210</v>
      </c>
      <c r="L300" s="1" t="s">
        <v>89</v>
      </c>
      <c r="M300" s="1" t="s">
        <v>90</v>
      </c>
      <c r="N300" s="1" t="s">
        <v>167</v>
      </c>
      <c r="O300" s="1" t="s">
        <v>168</v>
      </c>
      <c r="P300" s="1" t="s">
        <v>67</v>
      </c>
      <c r="Q300" s="1" t="s">
        <v>68</v>
      </c>
      <c r="R300" s="2">
        <v>586.30000000000007</v>
      </c>
      <c r="S300" s="1" t="s">
        <v>69</v>
      </c>
      <c r="T300" s="50">
        <v>6.1684272847657224E-7</v>
      </c>
      <c r="U300" s="16">
        <v>11.578024822864586</v>
      </c>
      <c r="V300" s="17">
        <v>1.7367037234296878</v>
      </c>
      <c r="W300" s="17">
        <v>9.8413210994348983</v>
      </c>
      <c r="X300" s="1" t="s">
        <v>11</v>
      </c>
    </row>
    <row r="301" spans="1:24" x14ac:dyDescent="0.25">
      <c r="A301" s="1" t="s">
        <v>53</v>
      </c>
      <c r="B301" s="1" t="s">
        <v>54</v>
      </c>
      <c r="C301" s="1" t="s">
        <v>159</v>
      </c>
      <c r="D301" s="1" t="s">
        <v>160</v>
      </c>
      <c r="E301" s="1" t="s">
        <v>57</v>
      </c>
      <c r="F301" s="1" t="s">
        <v>58</v>
      </c>
      <c r="G301" s="1" t="s">
        <v>59</v>
      </c>
      <c r="H301" s="1" t="s">
        <v>208</v>
      </c>
      <c r="I301" s="1" t="s">
        <v>12</v>
      </c>
      <c r="J301" s="1" t="s">
        <v>213</v>
      </c>
      <c r="K301" s="1" t="s">
        <v>214</v>
      </c>
      <c r="L301" s="1" t="s">
        <v>63</v>
      </c>
      <c r="M301" s="1" t="s">
        <v>64</v>
      </c>
      <c r="N301" s="1" t="s">
        <v>72</v>
      </c>
      <c r="O301" s="1" t="s">
        <v>73</v>
      </c>
      <c r="P301" s="1" t="s">
        <v>67</v>
      </c>
      <c r="Q301" s="1" t="s">
        <v>68</v>
      </c>
      <c r="R301" s="2">
        <v>751.30000000000007</v>
      </c>
      <c r="S301" s="1" t="s">
        <v>69</v>
      </c>
      <c r="T301" s="50">
        <v>7.9043824305722111E-7</v>
      </c>
      <c r="U301" s="16">
        <v>14.83638077676644</v>
      </c>
      <c r="V301" s="17">
        <v>2.2254571165149657</v>
      </c>
      <c r="W301" s="17">
        <v>12.610923660251473</v>
      </c>
      <c r="X301" s="1" t="s">
        <v>11</v>
      </c>
    </row>
    <row r="302" spans="1:24" x14ac:dyDescent="0.25">
      <c r="A302" s="1" t="s">
        <v>53</v>
      </c>
      <c r="B302" s="1" t="s">
        <v>54</v>
      </c>
      <c r="C302" s="1" t="s">
        <v>137</v>
      </c>
      <c r="D302" s="1" t="s">
        <v>138</v>
      </c>
      <c r="E302" s="1" t="s">
        <v>57</v>
      </c>
      <c r="F302" s="1" t="s">
        <v>58</v>
      </c>
      <c r="G302" s="1" t="s">
        <v>59</v>
      </c>
      <c r="H302" s="1" t="s">
        <v>208</v>
      </c>
      <c r="I302" s="1" t="s">
        <v>12</v>
      </c>
      <c r="J302" s="1" t="s">
        <v>61</v>
      </c>
      <c r="K302" s="1" t="s">
        <v>62</v>
      </c>
      <c r="L302" s="1" t="s">
        <v>82</v>
      </c>
      <c r="M302" s="1" t="s">
        <v>83</v>
      </c>
      <c r="N302" s="1" t="s">
        <v>161</v>
      </c>
      <c r="O302" s="1" t="s">
        <v>162</v>
      </c>
      <c r="P302" s="1" t="s">
        <v>67</v>
      </c>
      <c r="Q302" s="1" t="s">
        <v>68</v>
      </c>
      <c r="R302" s="2">
        <v>1906.3600000000001</v>
      </c>
      <c r="S302" s="1" t="s">
        <v>69</v>
      </c>
      <c r="T302" s="50">
        <v>2.0056699707634285E-6</v>
      </c>
      <c r="U302" s="16">
        <v>37.646057310789921</v>
      </c>
      <c r="V302" s="17">
        <v>5.6469085966184878</v>
      </c>
      <c r="W302" s="17">
        <v>31.999148714171433</v>
      </c>
      <c r="X302" s="1" t="s">
        <v>11</v>
      </c>
    </row>
    <row r="303" spans="1:24" x14ac:dyDescent="0.25">
      <c r="A303" s="1" t="s">
        <v>53</v>
      </c>
      <c r="B303" s="1" t="s">
        <v>54</v>
      </c>
      <c r="C303" s="1" t="s">
        <v>74</v>
      </c>
      <c r="D303" s="1" t="s">
        <v>75</v>
      </c>
      <c r="E303" s="1" t="s">
        <v>57</v>
      </c>
      <c r="F303" s="1" t="s">
        <v>58</v>
      </c>
      <c r="G303" s="1" t="s">
        <v>59</v>
      </c>
      <c r="H303" s="1" t="s">
        <v>208</v>
      </c>
      <c r="I303" s="1" t="s">
        <v>12</v>
      </c>
      <c r="J303" s="1" t="s">
        <v>211</v>
      </c>
      <c r="K303" s="1" t="s">
        <v>212</v>
      </c>
      <c r="L303" s="1" t="s">
        <v>82</v>
      </c>
      <c r="M303" s="1" t="s">
        <v>83</v>
      </c>
      <c r="N303" s="1" t="s">
        <v>101</v>
      </c>
      <c r="O303" s="1" t="s">
        <v>102</v>
      </c>
      <c r="P303" s="1" t="s">
        <v>67</v>
      </c>
      <c r="Q303" s="1" t="s">
        <v>68</v>
      </c>
      <c r="R303" s="2">
        <v>21270.240000000002</v>
      </c>
      <c r="S303" s="1" t="s">
        <v>69</v>
      </c>
      <c r="T303" s="50">
        <v>2.2378292473053942E-5</v>
      </c>
      <c r="U303" s="16">
        <v>420.03644330255366</v>
      </c>
      <c r="V303" s="17">
        <v>63.005466495383047</v>
      </c>
      <c r="W303" s="17">
        <v>357.03097680717059</v>
      </c>
      <c r="X303" s="1" t="s">
        <v>11</v>
      </c>
    </row>
    <row r="304" spans="1:24" x14ac:dyDescent="0.25">
      <c r="A304" s="1" t="s">
        <v>53</v>
      </c>
      <c r="B304" s="1" t="s">
        <v>54</v>
      </c>
      <c r="C304" s="1" t="s">
        <v>159</v>
      </c>
      <c r="D304" s="1" t="s">
        <v>160</v>
      </c>
      <c r="E304" s="1" t="s">
        <v>57</v>
      </c>
      <c r="F304" s="1" t="s">
        <v>58</v>
      </c>
      <c r="G304" s="1" t="s">
        <v>59</v>
      </c>
      <c r="H304" s="1" t="s">
        <v>208</v>
      </c>
      <c r="I304" s="1" t="s">
        <v>12</v>
      </c>
      <c r="J304" s="1" t="s">
        <v>209</v>
      </c>
      <c r="K304" s="1" t="s">
        <v>210</v>
      </c>
      <c r="L304" s="1" t="s">
        <v>82</v>
      </c>
      <c r="M304" s="1" t="s">
        <v>83</v>
      </c>
      <c r="N304" s="1" t="s">
        <v>101</v>
      </c>
      <c r="O304" s="1" t="s">
        <v>102</v>
      </c>
      <c r="P304" s="1" t="s">
        <v>67</v>
      </c>
      <c r="Q304" s="1" t="s">
        <v>68</v>
      </c>
      <c r="R304" s="2">
        <v>17176.14</v>
      </c>
      <c r="S304" s="1" t="s">
        <v>69</v>
      </c>
      <c r="T304" s="50">
        <v>1.8070914313995549E-5</v>
      </c>
      <c r="U304" s="16">
        <v>339.18774566091986</v>
      </c>
      <c r="V304" s="17">
        <v>50.878161849137975</v>
      </c>
      <c r="W304" s="17">
        <v>288.30958381178186</v>
      </c>
      <c r="X304" s="1" t="s">
        <v>11</v>
      </c>
    </row>
    <row r="305" spans="1:24" x14ac:dyDescent="0.25">
      <c r="A305" s="1" t="s">
        <v>53</v>
      </c>
      <c r="B305" s="1" t="s">
        <v>54</v>
      </c>
      <c r="C305" s="1" t="s">
        <v>137</v>
      </c>
      <c r="D305" s="1" t="s">
        <v>138</v>
      </c>
      <c r="E305" s="1" t="s">
        <v>57</v>
      </c>
      <c r="F305" s="1" t="s">
        <v>58</v>
      </c>
      <c r="G305" s="1" t="s">
        <v>59</v>
      </c>
      <c r="H305" s="1" t="s">
        <v>223</v>
      </c>
      <c r="I305" s="1" t="s">
        <v>15</v>
      </c>
      <c r="J305" s="1" t="s">
        <v>61</v>
      </c>
      <c r="K305" s="1" t="s">
        <v>62</v>
      </c>
      <c r="L305" s="1" t="s">
        <v>63</v>
      </c>
      <c r="M305" s="1" t="s">
        <v>64</v>
      </c>
      <c r="N305" s="1" t="s">
        <v>107</v>
      </c>
      <c r="O305" s="1" t="s">
        <v>108</v>
      </c>
      <c r="P305" s="1" t="s">
        <v>67</v>
      </c>
      <c r="Q305" s="1" t="s">
        <v>68</v>
      </c>
      <c r="R305" s="2">
        <v>94675.42</v>
      </c>
      <c r="S305" s="1" t="s">
        <v>69</v>
      </c>
      <c r="T305" s="50">
        <v>9.9607443957812431E-5</v>
      </c>
      <c r="U305" s="16">
        <v>1869.6134451221731</v>
      </c>
      <c r="V305" s="17">
        <v>280.44201676832597</v>
      </c>
      <c r="W305" s="17">
        <v>1589.171428353847</v>
      </c>
      <c r="X305" s="1" t="s">
        <v>13</v>
      </c>
    </row>
    <row r="306" spans="1:24" x14ac:dyDescent="0.25">
      <c r="A306" s="1" t="s">
        <v>53</v>
      </c>
      <c r="B306" s="1" t="s">
        <v>54</v>
      </c>
      <c r="C306" s="1" t="s">
        <v>183</v>
      </c>
      <c r="D306" s="1" t="s">
        <v>184</v>
      </c>
      <c r="E306" s="1" t="s">
        <v>57</v>
      </c>
      <c r="F306" s="1" t="s">
        <v>58</v>
      </c>
      <c r="G306" s="1" t="s">
        <v>59</v>
      </c>
      <c r="H306" s="1" t="s">
        <v>223</v>
      </c>
      <c r="I306" s="1" t="s">
        <v>15</v>
      </c>
      <c r="J306" s="1" t="s">
        <v>61</v>
      </c>
      <c r="K306" s="1" t="s">
        <v>62</v>
      </c>
      <c r="L306" s="1" t="s">
        <v>127</v>
      </c>
      <c r="M306" s="1" t="s">
        <v>128</v>
      </c>
      <c r="N306" s="1" t="s">
        <v>224</v>
      </c>
      <c r="O306" s="1" t="s">
        <v>225</v>
      </c>
      <c r="P306" s="1" t="s">
        <v>67</v>
      </c>
      <c r="Q306" s="1" t="s">
        <v>68</v>
      </c>
      <c r="R306" s="2">
        <v>489703.88</v>
      </c>
      <c r="S306" s="1" t="s">
        <v>69</v>
      </c>
      <c r="T306" s="50">
        <v>5.1521452751963816E-4</v>
      </c>
      <c r="U306" s="16">
        <v>9670.4821396778079</v>
      </c>
      <c r="V306" s="17">
        <v>1450.5723209516711</v>
      </c>
      <c r="W306" s="17">
        <v>8219.909818726137</v>
      </c>
      <c r="X306" s="1" t="s">
        <v>13</v>
      </c>
    </row>
    <row r="307" spans="1:24" x14ac:dyDescent="0.25">
      <c r="A307" s="1" t="s">
        <v>53</v>
      </c>
      <c r="B307" s="1" t="s">
        <v>54</v>
      </c>
      <c r="C307" s="1" t="s">
        <v>183</v>
      </c>
      <c r="D307" s="1" t="s">
        <v>184</v>
      </c>
      <c r="E307" s="1" t="s">
        <v>57</v>
      </c>
      <c r="F307" s="1" t="s">
        <v>58</v>
      </c>
      <c r="G307" s="1" t="s">
        <v>59</v>
      </c>
      <c r="H307" s="1" t="s">
        <v>223</v>
      </c>
      <c r="I307" s="1" t="s">
        <v>15</v>
      </c>
      <c r="J307" s="1" t="s">
        <v>226</v>
      </c>
      <c r="K307" s="1" t="s">
        <v>227</v>
      </c>
      <c r="L307" s="1" t="s">
        <v>63</v>
      </c>
      <c r="M307" s="1" t="s">
        <v>64</v>
      </c>
      <c r="N307" s="1" t="s">
        <v>119</v>
      </c>
      <c r="O307" s="1" t="s">
        <v>120</v>
      </c>
      <c r="P307" s="1" t="s">
        <v>67</v>
      </c>
      <c r="Q307" s="1" t="s">
        <v>68</v>
      </c>
      <c r="R307" s="2">
        <v>2172.27</v>
      </c>
      <c r="S307" s="1" t="s">
        <v>69</v>
      </c>
      <c r="T307" s="50">
        <v>2.285432293685491E-6</v>
      </c>
      <c r="U307" s="16">
        <v>42.897144775650773</v>
      </c>
      <c r="V307" s="17">
        <v>6.4345717163476159</v>
      </c>
      <c r="W307" s="17">
        <v>36.462573059303153</v>
      </c>
      <c r="X307" s="1" t="s">
        <v>13</v>
      </c>
    </row>
    <row r="308" spans="1:24" x14ac:dyDescent="0.25">
      <c r="A308" s="1" t="s">
        <v>53</v>
      </c>
      <c r="B308" s="1" t="s">
        <v>54</v>
      </c>
      <c r="C308" s="1" t="s">
        <v>159</v>
      </c>
      <c r="D308" s="1" t="s">
        <v>160</v>
      </c>
      <c r="E308" s="1" t="s">
        <v>57</v>
      </c>
      <c r="F308" s="1" t="s">
        <v>58</v>
      </c>
      <c r="G308" s="1" t="s">
        <v>59</v>
      </c>
      <c r="H308" s="1" t="s">
        <v>223</v>
      </c>
      <c r="I308" s="1" t="s">
        <v>15</v>
      </c>
      <c r="J308" s="1" t="s">
        <v>61</v>
      </c>
      <c r="K308" s="1" t="s">
        <v>62</v>
      </c>
      <c r="L308" s="1" t="s">
        <v>89</v>
      </c>
      <c r="M308" s="1" t="s">
        <v>90</v>
      </c>
      <c r="N308" s="1" t="s">
        <v>121</v>
      </c>
      <c r="O308" s="1" t="s">
        <v>122</v>
      </c>
      <c r="P308" s="1" t="s">
        <v>67</v>
      </c>
      <c r="Q308" s="1" t="s">
        <v>68</v>
      </c>
      <c r="R308" s="2">
        <v>671048.41</v>
      </c>
      <c r="S308" s="1" t="s">
        <v>69</v>
      </c>
      <c r="T308" s="50">
        <v>7.0600602449985583E-4</v>
      </c>
      <c r="U308" s="16">
        <v>13251.603527756799</v>
      </c>
      <c r="V308" s="17">
        <v>1987.7405291635198</v>
      </c>
      <c r="W308" s="17">
        <v>11263.862998593278</v>
      </c>
      <c r="X308" s="1" t="s">
        <v>13</v>
      </c>
    </row>
    <row r="309" spans="1:24" x14ac:dyDescent="0.25">
      <c r="A309" s="1" t="s">
        <v>53</v>
      </c>
      <c r="B309" s="1" t="s">
        <v>54</v>
      </c>
      <c r="C309" s="1" t="s">
        <v>79</v>
      </c>
      <c r="D309" s="1" t="s">
        <v>80</v>
      </c>
      <c r="E309" s="1" t="s">
        <v>57</v>
      </c>
      <c r="F309" s="1" t="s">
        <v>58</v>
      </c>
      <c r="G309" s="1" t="s">
        <v>59</v>
      </c>
      <c r="H309" s="1" t="s">
        <v>223</v>
      </c>
      <c r="I309" s="1" t="s">
        <v>15</v>
      </c>
      <c r="J309" s="1" t="s">
        <v>61</v>
      </c>
      <c r="K309" s="1" t="s">
        <v>62</v>
      </c>
      <c r="L309" s="1" t="s">
        <v>89</v>
      </c>
      <c r="M309" s="1" t="s">
        <v>90</v>
      </c>
      <c r="N309" s="1" t="s">
        <v>91</v>
      </c>
      <c r="O309" s="1" t="s">
        <v>92</v>
      </c>
      <c r="P309" s="1" t="s">
        <v>67</v>
      </c>
      <c r="Q309" s="1" t="s">
        <v>68</v>
      </c>
      <c r="R309" s="2">
        <v>1996902.73</v>
      </c>
      <c r="S309" s="1" t="s">
        <v>69</v>
      </c>
      <c r="T309" s="50">
        <v>2.1009294362536513E-3</v>
      </c>
      <c r="U309" s="16">
        <v>39434.059997929486</v>
      </c>
      <c r="V309" s="17">
        <v>5915.1089996894225</v>
      </c>
      <c r="W309" s="17">
        <v>33518.950998240063</v>
      </c>
      <c r="X309" s="1" t="s">
        <v>13</v>
      </c>
    </row>
    <row r="310" spans="1:24" x14ac:dyDescent="0.25">
      <c r="A310" s="1" t="s">
        <v>53</v>
      </c>
      <c r="B310" s="1" t="s">
        <v>54</v>
      </c>
      <c r="C310" s="1" t="s">
        <v>183</v>
      </c>
      <c r="D310" s="1" t="s">
        <v>184</v>
      </c>
      <c r="E310" s="1" t="s">
        <v>57</v>
      </c>
      <c r="F310" s="1" t="s">
        <v>58</v>
      </c>
      <c r="G310" s="1" t="s">
        <v>59</v>
      </c>
      <c r="H310" s="1" t="s">
        <v>223</v>
      </c>
      <c r="I310" s="1" t="s">
        <v>15</v>
      </c>
      <c r="J310" s="1" t="s">
        <v>61</v>
      </c>
      <c r="K310" s="1" t="s">
        <v>62</v>
      </c>
      <c r="L310" s="1" t="s">
        <v>89</v>
      </c>
      <c r="M310" s="1" t="s">
        <v>90</v>
      </c>
      <c r="N310" s="1" t="s">
        <v>151</v>
      </c>
      <c r="O310" s="1" t="s">
        <v>152</v>
      </c>
      <c r="P310" s="1" t="s">
        <v>67</v>
      </c>
      <c r="Q310" s="1" t="s">
        <v>68</v>
      </c>
      <c r="R310" s="2">
        <v>104222.35</v>
      </c>
      <c r="S310" s="1" t="s">
        <v>69</v>
      </c>
      <c r="T310" s="50">
        <v>1.0965171199426961E-4</v>
      </c>
      <c r="U310" s="16">
        <v>2058.1425130432895</v>
      </c>
      <c r="V310" s="17">
        <v>308.72137695649343</v>
      </c>
      <c r="W310" s="17">
        <v>1749.421136086796</v>
      </c>
      <c r="X310" s="1" t="s">
        <v>13</v>
      </c>
    </row>
    <row r="311" spans="1:24" x14ac:dyDescent="0.25">
      <c r="A311" s="1" t="s">
        <v>53</v>
      </c>
      <c r="B311" s="1" t="s">
        <v>54</v>
      </c>
      <c r="C311" s="1" t="s">
        <v>159</v>
      </c>
      <c r="D311" s="1" t="s">
        <v>160</v>
      </c>
      <c r="E311" s="1" t="s">
        <v>57</v>
      </c>
      <c r="F311" s="1" t="s">
        <v>58</v>
      </c>
      <c r="G311" s="1" t="s">
        <v>59</v>
      </c>
      <c r="H311" s="1" t="s">
        <v>223</v>
      </c>
      <c r="I311" s="1" t="s">
        <v>15</v>
      </c>
      <c r="J311" s="1" t="s">
        <v>61</v>
      </c>
      <c r="K311" s="1" t="s">
        <v>62</v>
      </c>
      <c r="L311" s="1" t="s">
        <v>127</v>
      </c>
      <c r="M311" s="1" t="s">
        <v>128</v>
      </c>
      <c r="N311" s="1" t="s">
        <v>228</v>
      </c>
      <c r="O311" s="1" t="s">
        <v>229</v>
      </c>
      <c r="P311" s="1" t="s">
        <v>67</v>
      </c>
      <c r="Q311" s="1" t="s">
        <v>68</v>
      </c>
      <c r="R311" s="2">
        <v>421209.11</v>
      </c>
      <c r="S311" s="1" t="s">
        <v>69</v>
      </c>
      <c r="T311" s="50">
        <v>4.4315158906974006E-4</v>
      </c>
      <c r="U311" s="16">
        <v>8317.8740085224272</v>
      </c>
      <c r="V311" s="17">
        <v>1247.6811012783639</v>
      </c>
      <c r="W311" s="17">
        <v>7070.1929072440626</v>
      </c>
      <c r="X311" s="1" t="s">
        <v>13</v>
      </c>
    </row>
    <row r="312" spans="1:24" x14ac:dyDescent="0.25">
      <c r="A312" s="1" t="s">
        <v>53</v>
      </c>
      <c r="B312" s="1" t="s">
        <v>54</v>
      </c>
      <c r="C312" s="1" t="s">
        <v>183</v>
      </c>
      <c r="D312" s="1" t="s">
        <v>184</v>
      </c>
      <c r="E312" s="1" t="s">
        <v>57</v>
      </c>
      <c r="F312" s="1" t="s">
        <v>58</v>
      </c>
      <c r="G312" s="1" t="s">
        <v>59</v>
      </c>
      <c r="H312" s="1" t="s">
        <v>223</v>
      </c>
      <c r="I312" s="1" t="s">
        <v>15</v>
      </c>
      <c r="J312" s="1" t="s">
        <v>61</v>
      </c>
      <c r="K312" s="1" t="s">
        <v>62</v>
      </c>
      <c r="L312" s="1" t="s">
        <v>89</v>
      </c>
      <c r="M312" s="1" t="s">
        <v>90</v>
      </c>
      <c r="N312" s="1" t="s">
        <v>181</v>
      </c>
      <c r="O312" s="1" t="s">
        <v>182</v>
      </c>
      <c r="P312" s="1" t="s">
        <v>67</v>
      </c>
      <c r="Q312" s="1" t="s">
        <v>68</v>
      </c>
      <c r="R312" s="2">
        <v>163166.5</v>
      </c>
      <c r="S312" s="1" t="s">
        <v>69</v>
      </c>
      <c r="T312" s="50">
        <v>1.7166650018074812E-4</v>
      </c>
      <c r="U312" s="16">
        <v>3222.148707589859</v>
      </c>
      <c r="V312" s="17">
        <v>483.32230613847884</v>
      </c>
      <c r="W312" s="17">
        <v>2738.8264014513802</v>
      </c>
      <c r="X312" s="1" t="s">
        <v>13</v>
      </c>
    </row>
    <row r="313" spans="1:24" x14ac:dyDescent="0.25">
      <c r="A313" s="1" t="s">
        <v>53</v>
      </c>
      <c r="B313" s="1" t="s">
        <v>54</v>
      </c>
      <c r="C313" s="1" t="s">
        <v>103</v>
      </c>
      <c r="D313" s="1" t="s">
        <v>104</v>
      </c>
      <c r="E313" s="1" t="s">
        <v>57</v>
      </c>
      <c r="F313" s="1" t="s">
        <v>58</v>
      </c>
      <c r="G313" s="1" t="s">
        <v>59</v>
      </c>
      <c r="H313" s="1" t="s">
        <v>223</v>
      </c>
      <c r="I313" s="1" t="s">
        <v>15</v>
      </c>
      <c r="J313" s="1" t="s">
        <v>61</v>
      </c>
      <c r="K313" s="1" t="s">
        <v>62</v>
      </c>
      <c r="L313" s="1" t="s">
        <v>95</v>
      </c>
      <c r="M313" s="1" t="s">
        <v>96</v>
      </c>
      <c r="N313" s="1" t="s">
        <v>97</v>
      </c>
      <c r="O313" s="1" t="s">
        <v>98</v>
      </c>
      <c r="P313" s="1" t="s">
        <v>67</v>
      </c>
      <c r="Q313" s="1" t="s">
        <v>68</v>
      </c>
      <c r="R313" s="2">
        <v>1471862.92</v>
      </c>
      <c r="S313" s="1" t="s">
        <v>69</v>
      </c>
      <c r="T313" s="50">
        <v>1.5485381878156143E-3</v>
      </c>
      <c r="U313" s="16">
        <v>29065.777628541615</v>
      </c>
      <c r="V313" s="17">
        <v>4359.8666442812419</v>
      </c>
      <c r="W313" s="17">
        <v>24705.910984260372</v>
      </c>
      <c r="X313" s="1" t="s">
        <v>13</v>
      </c>
    </row>
    <row r="314" spans="1:24" x14ac:dyDescent="0.25">
      <c r="A314" s="1" t="s">
        <v>53</v>
      </c>
      <c r="B314" s="1" t="s">
        <v>54</v>
      </c>
      <c r="C314" s="1" t="s">
        <v>93</v>
      </c>
      <c r="D314" s="1" t="s">
        <v>94</v>
      </c>
      <c r="E314" s="1" t="s">
        <v>57</v>
      </c>
      <c r="F314" s="1" t="s">
        <v>58</v>
      </c>
      <c r="G314" s="1" t="s">
        <v>59</v>
      </c>
      <c r="H314" s="1" t="s">
        <v>223</v>
      </c>
      <c r="I314" s="1" t="s">
        <v>15</v>
      </c>
      <c r="J314" s="1" t="s">
        <v>61</v>
      </c>
      <c r="K314" s="1" t="s">
        <v>62</v>
      </c>
      <c r="L314" s="1" t="s">
        <v>127</v>
      </c>
      <c r="M314" s="1" t="s">
        <v>128</v>
      </c>
      <c r="N314" s="1" t="s">
        <v>230</v>
      </c>
      <c r="O314" s="1" t="s">
        <v>231</v>
      </c>
      <c r="P314" s="1" t="s">
        <v>67</v>
      </c>
      <c r="Q314" s="1" t="s">
        <v>68</v>
      </c>
      <c r="R314" s="2">
        <v>480440.95</v>
      </c>
      <c r="S314" s="1" t="s">
        <v>69</v>
      </c>
      <c r="T314" s="50">
        <v>5.0546905418706535E-4</v>
      </c>
      <c r="U314" s="16">
        <v>9487.5613935197725</v>
      </c>
      <c r="V314" s="17">
        <v>1423.1342090279659</v>
      </c>
      <c r="W314" s="17">
        <v>8064.4271844918067</v>
      </c>
      <c r="X314" s="1" t="s">
        <v>13</v>
      </c>
    </row>
    <row r="315" spans="1:24" x14ac:dyDescent="0.25">
      <c r="A315" s="1" t="s">
        <v>53</v>
      </c>
      <c r="B315" s="1" t="s">
        <v>54</v>
      </c>
      <c r="C315" s="1" t="s">
        <v>93</v>
      </c>
      <c r="D315" s="1" t="s">
        <v>94</v>
      </c>
      <c r="E315" s="1" t="s">
        <v>57</v>
      </c>
      <c r="F315" s="1" t="s">
        <v>58</v>
      </c>
      <c r="G315" s="1" t="s">
        <v>59</v>
      </c>
      <c r="H315" s="1" t="s">
        <v>223</v>
      </c>
      <c r="I315" s="1" t="s">
        <v>15</v>
      </c>
      <c r="J315" s="1" t="s">
        <v>61</v>
      </c>
      <c r="K315" s="1" t="s">
        <v>62</v>
      </c>
      <c r="L315" s="1" t="s">
        <v>127</v>
      </c>
      <c r="M315" s="1" t="s">
        <v>128</v>
      </c>
      <c r="N315" s="1" t="s">
        <v>232</v>
      </c>
      <c r="O315" s="1" t="s">
        <v>233</v>
      </c>
      <c r="P315" s="1" t="s">
        <v>67</v>
      </c>
      <c r="Q315" s="1" t="s">
        <v>68</v>
      </c>
      <c r="R315" s="2">
        <v>31681.23</v>
      </c>
      <c r="S315" s="1" t="s">
        <v>69</v>
      </c>
      <c r="T315" s="50">
        <v>3.3331632875138719E-5</v>
      </c>
      <c r="U315" s="16">
        <v>625.62863271172114</v>
      </c>
      <c r="V315" s="17">
        <v>93.844294906758165</v>
      </c>
      <c r="W315" s="17">
        <v>531.784337804963</v>
      </c>
      <c r="X315" s="1" t="s">
        <v>13</v>
      </c>
    </row>
    <row r="316" spans="1:24" x14ac:dyDescent="0.25">
      <c r="A316" s="1" t="s">
        <v>53</v>
      </c>
      <c r="B316" s="1" t="s">
        <v>54</v>
      </c>
      <c r="C316" s="1" t="s">
        <v>103</v>
      </c>
      <c r="D316" s="1" t="s">
        <v>104</v>
      </c>
      <c r="E316" s="1" t="s">
        <v>57</v>
      </c>
      <c r="F316" s="1" t="s">
        <v>58</v>
      </c>
      <c r="G316" s="1" t="s">
        <v>59</v>
      </c>
      <c r="H316" s="1" t="s">
        <v>223</v>
      </c>
      <c r="I316" s="1" t="s">
        <v>15</v>
      </c>
      <c r="J316" s="1" t="s">
        <v>61</v>
      </c>
      <c r="K316" s="1" t="s">
        <v>62</v>
      </c>
      <c r="L316" s="1" t="s">
        <v>95</v>
      </c>
      <c r="M316" s="1" t="s">
        <v>96</v>
      </c>
      <c r="N316" s="1" t="s">
        <v>113</v>
      </c>
      <c r="O316" s="1" t="s">
        <v>114</v>
      </c>
      <c r="P316" s="1" t="s">
        <v>67</v>
      </c>
      <c r="Q316" s="1" t="s">
        <v>68</v>
      </c>
      <c r="R316" s="2">
        <v>2372173.77</v>
      </c>
      <c r="S316" s="1" t="s">
        <v>69</v>
      </c>
      <c r="T316" s="50">
        <v>2.4957498562295012E-3</v>
      </c>
      <c r="U316" s="16">
        <v>46844.766831329121</v>
      </c>
      <c r="V316" s="17">
        <v>7026.7150246993679</v>
      </c>
      <c r="W316" s="17">
        <v>39818.051806629752</v>
      </c>
      <c r="X316" s="1" t="s">
        <v>13</v>
      </c>
    </row>
    <row r="317" spans="1:24" x14ac:dyDescent="0.25">
      <c r="A317" s="1" t="s">
        <v>53</v>
      </c>
      <c r="B317" s="1" t="s">
        <v>54</v>
      </c>
      <c r="C317" s="1" t="s">
        <v>99</v>
      </c>
      <c r="D317" s="1" t="s">
        <v>100</v>
      </c>
      <c r="E317" s="1" t="s">
        <v>57</v>
      </c>
      <c r="F317" s="1" t="s">
        <v>58</v>
      </c>
      <c r="G317" s="1" t="s">
        <v>59</v>
      </c>
      <c r="H317" s="1" t="s">
        <v>223</v>
      </c>
      <c r="I317" s="1" t="s">
        <v>15</v>
      </c>
      <c r="J317" s="1" t="s">
        <v>61</v>
      </c>
      <c r="K317" s="1" t="s">
        <v>62</v>
      </c>
      <c r="L317" s="1" t="s">
        <v>127</v>
      </c>
      <c r="M317" s="1" t="s">
        <v>128</v>
      </c>
      <c r="N317" s="1" t="s">
        <v>165</v>
      </c>
      <c r="O317" s="1" t="s">
        <v>166</v>
      </c>
      <c r="P317" s="1" t="s">
        <v>67</v>
      </c>
      <c r="Q317" s="1" t="s">
        <v>68</v>
      </c>
      <c r="R317" s="2">
        <v>91000.98</v>
      </c>
      <c r="S317" s="1" t="s">
        <v>69</v>
      </c>
      <c r="T317" s="50">
        <v>9.574158757844444E-5</v>
      </c>
      <c r="U317" s="16">
        <v>1797.0520302660816</v>
      </c>
      <c r="V317" s="17">
        <v>269.55780453991224</v>
      </c>
      <c r="W317" s="17">
        <v>1527.4942257261694</v>
      </c>
      <c r="X317" s="1" t="s">
        <v>13</v>
      </c>
    </row>
    <row r="318" spans="1:24" x14ac:dyDescent="0.25">
      <c r="A318" s="1" t="s">
        <v>53</v>
      </c>
      <c r="B318" s="1" t="s">
        <v>54</v>
      </c>
      <c r="C318" s="1" t="s">
        <v>103</v>
      </c>
      <c r="D318" s="1" t="s">
        <v>104</v>
      </c>
      <c r="E318" s="1" t="s">
        <v>57</v>
      </c>
      <c r="F318" s="1" t="s">
        <v>58</v>
      </c>
      <c r="G318" s="1" t="s">
        <v>59</v>
      </c>
      <c r="H318" s="1" t="s">
        <v>223</v>
      </c>
      <c r="I318" s="1" t="s">
        <v>15</v>
      </c>
      <c r="J318" s="1" t="s">
        <v>61</v>
      </c>
      <c r="K318" s="1" t="s">
        <v>62</v>
      </c>
      <c r="L318" s="1" t="s">
        <v>89</v>
      </c>
      <c r="M318" s="1" t="s">
        <v>90</v>
      </c>
      <c r="N318" s="1" t="s">
        <v>192</v>
      </c>
      <c r="O318" s="1" t="s">
        <v>193</v>
      </c>
      <c r="P318" s="1" t="s">
        <v>67</v>
      </c>
      <c r="Q318" s="1" t="s">
        <v>68</v>
      </c>
      <c r="R318" s="2">
        <v>180780.45</v>
      </c>
      <c r="S318" s="1" t="s">
        <v>69</v>
      </c>
      <c r="T318" s="50">
        <v>1.9019803178103794E-4</v>
      </c>
      <c r="U318" s="16">
        <v>3569.9821551912501</v>
      </c>
      <c r="V318" s="17">
        <v>535.49732327868753</v>
      </c>
      <c r="W318" s="17">
        <v>3034.4848319125626</v>
      </c>
      <c r="X318" s="1" t="s">
        <v>13</v>
      </c>
    </row>
    <row r="319" spans="1:24" x14ac:dyDescent="0.25">
      <c r="A319" s="1" t="s">
        <v>53</v>
      </c>
      <c r="B319" s="1" t="s">
        <v>54</v>
      </c>
      <c r="C319" s="1" t="s">
        <v>87</v>
      </c>
      <c r="D319" s="1" t="s">
        <v>88</v>
      </c>
      <c r="E319" s="1" t="s">
        <v>57</v>
      </c>
      <c r="F319" s="1" t="s">
        <v>58</v>
      </c>
      <c r="G319" s="1" t="s">
        <v>59</v>
      </c>
      <c r="H319" s="1" t="s">
        <v>223</v>
      </c>
      <c r="I319" s="1" t="s">
        <v>15</v>
      </c>
      <c r="J319" s="1" t="s">
        <v>234</v>
      </c>
      <c r="K319" s="1" t="s">
        <v>235</v>
      </c>
      <c r="L319" s="1" t="s">
        <v>63</v>
      </c>
      <c r="M319" s="1" t="s">
        <v>64</v>
      </c>
      <c r="N319" s="1" t="s">
        <v>196</v>
      </c>
      <c r="O319" s="1" t="s">
        <v>197</v>
      </c>
      <c r="P319" s="1" t="s">
        <v>67</v>
      </c>
      <c r="Q319" s="1" t="s">
        <v>68</v>
      </c>
      <c r="R319" s="2">
        <v>2507089.63</v>
      </c>
      <c r="S319" s="1" t="s">
        <v>69</v>
      </c>
      <c r="T319" s="50">
        <v>2.6376940267858087E-3</v>
      </c>
      <c r="U319" s="16">
        <v>49509.032865915717</v>
      </c>
      <c r="V319" s="17">
        <v>7426.3549298873568</v>
      </c>
      <c r="W319" s="17">
        <v>42082.677936028354</v>
      </c>
      <c r="X319" s="1" t="s">
        <v>13</v>
      </c>
    </row>
    <row r="320" spans="1:24" x14ac:dyDescent="0.25">
      <c r="A320" s="1" t="s">
        <v>53</v>
      </c>
      <c r="B320" s="1" t="s">
        <v>54</v>
      </c>
      <c r="C320" s="1" t="s">
        <v>137</v>
      </c>
      <c r="D320" s="1" t="s">
        <v>138</v>
      </c>
      <c r="E320" s="1" t="s">
        <v>57</v>
      </c>
      <c r="F320" s="1" t="s">
        <v>58</v>
      </c>
      <c r="G320" s="1" t="s">
        <v>59</v>
      </c>
      <c r="H320" s="1" t="s">
        <v>223</v>
      </c>
      <c r="I320" s="1" t="s">
        <v>15</v>
      </c>
      <c r="J320" s="1" t="s">
        <v>61</v>
      </c>
      <c r="K320" s="1" t="s">
        <v>62</v>
      </c>
      <c r="L320" s="1" t="s">
        <v>89</v>
      </c>
      <c r="M320" s="1" t="s">
        <v>90</v>
      </c>
      <c r="N320" s="1" t="s">
        <v>91</v>
      </c>
      <c r="O320" s="1" t="s">
        <v>92</v>
      </c>
      <c r="P320" s="1" t="s">
        <v>67</v>
      </c>
      <c r="Q320" s="1" t="s">
        <v>68</v>
      </c>
      <c r="R320" s="2">
        <v>242118.30000000002</v>
      </c>
      <c r="S320" s="1" t="s">
        <v>69</v>
      </c>
      <c r="T320" s="50">
        <v>2.5473121744176914E-4</v>
      </c>
      <c r="U320" s="16">
        <v>4781.258208203606</v>
      </c>
      <c r="V320" s="17">
        <v>717.18873123054084</v>
      </c>
      <c r="W320" s="17">
        <v>4064.0694769730649</v>
      </c>
      <c r="X320" s="1" t="s">
        <v>13</v>
      </c>
    </row>
    <row r="321" spans="1:24" x14ac:dyDescent="0.25">
      <c r="A321" s="1" t="s">
        <v>53</v>
      </c>
      <c r="B321" s="1" t="s">
        <v>54</v>
      </c>
      <c r="C321" s="1" t="s">
        <v>183</v>
      </c>
      <c r="D321" s="1" t="s">
        <v>184</v>
      </c>
      <c r="E321" s="1" t="s">
        <v>57</v>
      </c>
      <c r="F321" s="1" t="s">
        <v>58</v>
      </c>
      <c r="G321" s="1" t="s">
        <v>59</v>
      </c>
      <c r="H321" s="1" t="s">
        <v>223</v>
      </c>
      <c r="I321" s="1" t="s">
        <v>15</v>
      </c>
      <c r="J321" s="1" t="s">
        <v>61</v>
      </c>
      <c r="K321" s="1" t="s">
        <v>62</v>
      </c>
      <c r="L321" s="1" t="s">
        <v>127</v>
      </c>
      <c r="M321" s="1" t="s">
        <v>128</v>
      </c>
      <c r="N321" s="1" t="s">
        <v>228</v>
      </c>
      <c r="O321" s="1" t="s">
        <v>229</v>
      </c>
      <c r="P321" s="1" t="s">
        <v>67</v>
      </c>
      <c r="Q321" s="1" t="s">
        <v>68</v>
      </c>
      <c r="R321" s="2">
        <v>386520.22000000003</v>
      </c>
      <c r="S321" s="1" t="s">
        <v>69</v>
      </c>
      <c r="T321" s="50">
        <v>4.0665561507106425E-4</v>
      </c>
      <c r="U321" s="16">
        <v>7632.8512735785107</v>
      </c>
      <c r="V321" s="17">
        <v>1144.9276910367767</v>
      </c>
      <c r="W321" s="17">
        <v>6487.9235825417336</v>
      </c>
      <c r="X321" s="1" t="s">
        <v>13</v>
      </c>
    </row>
    <row r="322" spans="1:24" x14ac:dyDescent="0.25">
      <c r="A322" s="1" t="s">
        <v>53</v>
      </c>
      <c r="B322" s="1" t="s">
        <v>54</v>
      </c>
      <c r="C322" s="1" t="s">
        <v>169</v>
      </c>
      <c r="D322" s="1" t="s">
        <v>170</v>
      </c>
      <c r="E322" s="1" t="s">
        <v>57</v>
      </c>
      <c r="F322" s="1" t="s">
        <v>58</v>
      </c>
      <c r="G322" s="1" t="s">
        <v>59</v>
      </c>
      <c r="H322" s="1" t="s">
        <v>223</v>
      </c>
      <c r="I322" s="1" t="s">
        <v>15</v>
      </c>
      <c r="J322" s="1" t="s">
        <v>61</v>
      </c>
      <c r="K322" s="1" t="s">
        <v>62</v>
      </c>
      <c r="L322" s="1" t="s">
        <v>95</v>
      </c>
      <c r="M322" s="1" t="s">
        <v>96</v>
      </c>
      <c r="N322" s="1" t="s">
        <v>175</v>
      </c>
      <c r="O322" s="1" t="s">
        <v>176</v>
      </c>
      <c r="P322" s="1" t="s">
        <v>67</v>
      </c>
      <c r="Q322" s="1" t="s">
        <v>68</v>
      </c>
      <c r="R322" s="2">
        <v>1513113.07</v>
      </c>
      <c r="S322" s="1" t="s">
        <v>69</v>
      </c>
      <c r="T322" s="50">
        <v>1.5919372242748807E-3</v>
      </c>
      <c r="U322" s="16">
        <v>29880.369579158854</v>
      </c>
      <c r="V322" s="17">
        <v>4482.0554368738276</v>
      </c>
      <c r="W322" s="17">
        <v>25398.314142285024</v>
      </c>
      <c r="X322" s="1" t="s">
        <v>13</v>
      </c>
    </row>
    <row r="323" spans="1:24" x14ac:dyDescent="0.25">
      <c r="A323" s="1" t="s">
        <v>53</v>
      </c>
      <c r="B323" s="1" t="s">
        <v>54</v>
      </c>
      <c r="C323" s="1" t="s">
        <v>99</v>
      </c>
      <c r="D323" s="1" t="s">
        <v>100</v>
      </c>
      <c r="E323" s="1" t="s">
        <v>57</v>
      </c>
      <c r="F323" s="1" t="s">
        <v>58</v>
      </c>
      <c r="G323" s="1" t="s">
        <v>59</v>
      </c>
      <c r="H323" s="1" t="s">
        <v>223</v>
      </c>
      <c r="I323" s="1" t="s">
        <v>15</v>
      </c>
      <c r="J323" s="1" t="s">
        <v>61</v>
      </c>
      <c r="K323" s="1" t="s">
        <v>62</v>
      </c>
      <c r="L323" s="1" t="s">
        <v>82</v>
      </c>
      <c r="M323" s="1" t="s">
        <v>83</v>
      </c>
      <c r="N323" s="1" t="s">
        <v>161</v>
      </c>
      <c r="O323" s="1" t="s">
        <v>162</v>
      </c>
      <c r="P323" s="1" t="s">
        <v>67</v>
      </c>
      <c r="Q323" s="1" t="s">
        <v>68</v>
      </c>
      <c r="R323" s="2">
        <v>505040.7</v>
      </c>
      <c r="S323" s="1" t="s">
        <v>69</v>
      </c>
      <c r="T323" s="50">
        <v>5.3135030424649149E-4</v>
      </c>
      <c r="U323" s="16">
        <v>9973.3477079258155</v>
      </c>
      <c r="V323" s="17">
        <v>1496.0021561888723</v>
      </c>
      <c r="W323" s="17">
        <v>8477.3455517369421</v>
      </c>
      <c r="X323" s="1" t="s">
        <v>13</v>
      </c>
    </row>
    <row r="324" spans="1:24" x14ac:dyDescent="0.25">
      <c r="A324" s="1" t="s">
        <v>53</v>
      </c>
      <c r="B324" s="1" t="s">
        <v>54</v>
      </c>
      <c r="C324" s="1" t="s">
        <v>99</v>
      </c>
      <c r="D324" s="1" t="s">
        <v>100</v>
      </c>
      <c r="E324" s="1" t="s">
        <v>57</v>
      </c>
      <c r="F324" s="1" t="s">
        <v>58</v>
      </c>
      <c r="G324" s="1" t="s">
        <v>59</v>
      </c>
      <c r="H324" s="1" t="s">
        <v>223</v>
      </c>
      <c r="I324" s="1" t="s">
        <v>15</v>
      </c>
      <c r="J324" s="1" t="s">
        <v>61</v>
      </c>
      <c r="K324" s="1" t="s">
        <v>62</v>
      </c>
      <c r="L324" s="1" t="s">
        <v>63</v>
      </c>
      <c r="M324" s="1" t="s">
        <v>64</v>
      </c>
      <c r="N324" s="1" t="s">
        <v>131</v>
      </c>
      <c r="O324" s="1" t="s">
        <v>132</v>
      </c>
      <c r="P324" s="1" t="s">
        <v>67</v>
      </c>
      <c r="Q324" s="1" t="s">
        <v>68</v>
      </c>
      <c r="R324" s="2">
        <v>3431826.39</v>
      </c>
      <c r="S324" s="1" t="s">
        <v>69</v>
      </c>
      <c r="T324" s="50">
        <v>3.6106040492333361E-3</v>
      </c>
      <c r="U324" s="16">
        <v>67770.375458266688</v>
      </c>
      <c r="V324" s="17">
        <v>10165.556318740002</v>
      </c>
      <c r="W324" s="17">
        <v>57604.819139526684</v>
      </c>
      <c r="X324" s="1" t="s">
        <v>13</v>
      </c>
    </row>
    <row r="325" spans="1:24" x14ac:dyDescent="0.25">
      <c r="A325" s="1" t="s">
        <v>53</v>
      </c>
      <c r="B325" s="1" t="s">
        <v>54</v>
      </c>
      <c r="C325" s="1" t="s">
        <v>70</v>
      </c>
      <c r="D325" s="1" t="s">
        <v>71</v>
      </c>
      <c r="E325" s="1" t="s">
        <v>57</v>
      </c>
      <c r="F325" s="1" t="s">
        <v>58</v>
      </c>
      <c r="G325" s="1" t="s">
        <v>59</v>
      </c>
      <c r="H325" s="1" t="s">
        <v>223</v>
      </c>
      <c r="I325" s="1" t="s">
        <v>15</v>
      </c>
      <c r="J325" s="1" t="s">
        <v>61</v>
      </c>
      <c r="K325" s="1" t="s">
        <v>62</v>
      </c>
      <c r="L325" s="1" t="s">
        <v>95</v>
      </c>
      <c r="M325" s="1" t="s">
        <v>96</v>
      </c>
      <c r="N325" s="1" t="s">
        <v>97</v>
      </c>
      <c r="O325" s="1" t="s">
        <v>98</v>
      </c>
      <c r="P325" s="1" t="s">
        <v>67</v>
      </c>
      <c r="Q325" s="1" t="s">
        <v>68</v>
      </c>
      <c r="R325" s="2">
        <v>1573923.27</v>
      </c>
      <c r="S325" s="1" t="s">
        <v>69</v>
      </c>
      <c r="T325" s="50">
        <v>1.6559152725218636E-3</v>
      </c>
      <c r="U325" s="16">
        <v>31081.225804782873</v>
      </c>
      <c r="V325" s="17">
        <v>4662.1838707174311</v>
      </c>
      <c r="W325" s="17">
        <v>26419.041934065441</v>
      </c>
      <c r="X325" s="1" t="s">
        <v>13</v>
      </c>
    </row>
    <row r="326" spans="1:24" x14ac:dyDescent="0.25">
      <c r="A326" s="1" t="s">
        <v>53</v>
      </c>
      <c r="B326" s="1" t="s">
        <v>54</v>
      </c>
      <c r="C326" s="1" t="s">
        <v>70</v>
      </c>
      <c r="D326" s="1" t="s">
        <v>71</v>
      </c>
      <c r="E326" s="1" t="s">
        <v>57</v>
      </c>
      <c r="F326" s="1" t="s">
        <v>58</v>
      </c>
      <c r="G326" s="1" t="s">
        <v>59</v>
      </c>
      <c r="H326" s="1" t="s">
        <v>223</v>
      </c>
      <c r="I326" s="1" t="s">
        <v>15</v>
      </c>
      <c r="J326" s="1" t="s">
        <v>61</v>
      </c>
      <c r="K326" s="1" t="s">
        <v>62</v>
      </c>
      <c r="L326" s="1" t="s">
        <v>95</v>
      </c>
      <c r="M326" s="1" t="s">
        <v>96</v>
      </c>
      <c r="N326" s="1" t="s">
        <v>113</v>
      </c>
      <c r="O326" s="1" t="s">
        <v>114</v>
      </c>
      <c r="P326" s="1" t="s">
        <v>67</v>
      </c>
      <c r="Q326" s="1" t="s">
        <v>68</v>
      </c>
      <c r="R326" s="2">
        <v>942941.49</v>
      </c>
      <c r="S326" s="1" t="s">
        <v>69</v>
      </c>
      <c r="T326" s="50">
        <v>9.9206311015753766E-4</v>
      </c>
      <c r="U326" s="16">
        <v>18620.84253407627</v>
      </c>
      <c r="V326" s="17">
        <v>2793.1263801114405</v>
      </c>
      <c r="W326" s="17">
        <v>15827.71615396483</v>
      </c>
      <c r="X326" s="1" t="s">
        <v>13</v>
      </c>
    </row>
    <row r="327" spans="1:24" x14ac:dyDescent="0.25">
      <c r="A327" s="1" t="s">
        <v>53</v>
      </c>
      <c r="B327" s="1" t="s">
        <v>54</v>
      </c>
      <c r="C327" s="1" t="s">
        <v>141</v>
      </c>
      <c r="D327" s="1" t="s">
        <v>142</v>
      </c>
      <c r="E327" s="1" t="s">
        <v>57</v>
      </c>
      <c r="F327" s="1" t="s">
        <v>58</v>
      </c>
      <c r="G327" s="1" t="s">
        <v>59</v>
      </c>
      <c r="H327" s="1" t="s">
        <v>223</v>
      </c>
      <c r="I327" s="1" t="s">
        <v>15</v>
      </c>
      <c r="J327" s="1" t="s">
        <v>226</v>
      </c>
      <c r="K327" s="1" t="s">
        <v>227</v>
      </c>
      <c r="L327" s="1" t="s">
        <v>82</v>
      </c>
      <c r="M327" s="1" t="s">
        <v>83</v>
      </c>
      <c r="N327" s="1" t="s">
        <v>84</v>
      </c>
      <c r="O327" s="1" t="s">
        <v>85</v>
      </c>
      <c r="P327" s="1" t="s">
        <v>67</v>
      </c>
      <c r="Q327" s="1" t="s">
        <v>68</v>
      </c>
      <c r="R327" s="2">
        <v>102.47</v>
      </c>
      <c r="S327" s="1" t="s">
        <v>69</v>
      </c>
      <c r="T327" s="50">
        <v>1.0780807502472173E-7</v>
      </c>
      <c r="U327" s="16">
        <v>2.0235377854322598</v>
      </c>
      <c r="V327" s="17">
        <v>0.30353066781483895</v>
      </c>
      <c r="W327" s="17">
        <v>1.7200071176174208</v>
      </c>
      <c r="X327" s="1" t="s">
        <v>13</v>
      </c>
    </row>
    <row r="328" spans="1:24" x14ac:dyDescent="0.25">
      <c r="A328" s="1" t="s">
        <v>53</v>
      </c>
      <c r="B328" s="1" t="s">
        <v>54</v>
      </c>
      <c r="C328" s="1" t="s">
        <v>99</v>
      </c>
      <c r="D328" s="1" t="s">
        <v>100</v>
      </c>
      <c r="E328" s="1" t="s">
        <v>57</v>
      </c>
      <c r="F328" s="1" t="s">
        <v>58</v>
      </c>
      <c r="G328" s="1" t="s">
        <v>59</v>
      </c>
      <c r="H328" s="1" t="s">
        <v>223</v>
      </c>
      <c r="I328" s="1" t="s">
        <v>15</v>
      </c>
      <c r="J328" s="1" t="s">
        <v>61</v>
      </c>
      <c r="K328" s="1" t="s">
        <v>62</v>
      </c>
      <c r="L328" s="1" t="s">
        <v>127</v>
      </c>
      <c r="M328" s="1" t="s">
        <v>128</v>
      </c>
      <c r="N328" s="1" t="s">
        <v>236</v>
      </c>
      <c r="O328" s="1" t="s">
        <v>237</v>
      </c>
      <c r="P328" s="1" t="s">
        <v>67</v>
      </c>
      <c r="Q328" s="1" t="s">
        <v>68</v>
      </c>
      <c r="R328" s="2">
        <v>227839.32</v>
      </c>
      <c r="S328" s="1" t="s">
        <v>69</v>
      </c>
      <c r="T328" s="50">
        <v>2.3970838786124311E-4</v>
      </c>
      <c r="U328" s="16">
        <v>4499.2824536663611</v>
      </c>
      <c r="V328" s="17">
        <v>674.89236804995414</v>
      </c>
      <c r="W328" s="17">
        <v>3824.3900856164069</v>
      </c>
      <c r="X328" s="1" t="s">
        <v>13</v>
      </c>
    </row>
    <row r="329" spans="1:24" x14ac:dyDescent="0.25">
      <c r="A329" s="1" t="s">
        <v>53</v>
      </c>
      <c r="B329" s="1" t="s">
        <v>54</v>
      </c>
      <c r="C329" s="1" t="s">
        <v>109</v>
      </c>
      <c r="D329" s="1" t="s">
        <v>110</v>
      </c>
      <c r="E329" s="1" t="s">
        <v>57</v>
      </c>
      <c r="F329" s="1" t="s">
        <v>58</v>
      </c>
      <c r="G329" s="1" t="s">
        <v>59</v>
      </c>
      <c r="H329" s="1" t="s">
        <v>223</v>
      </c>
      <c r="I329" s="1" t="s">
        <v>15</v>
      </c>
      <c r="J329" s="1" t="s">
        <v>61</v>
      </c>
      <c r="K329" s="1" t="s">
        <v>62</v>
      </c>
      <c r="L329" s="1" t="s">
        <v>63</v>
      </c>
      <c r="M329" s="1" t="s">
        <v>64</v>
      </c>
      <c r="N329" s="1" t="s">
        <v>65</v>
      </c>
      <c r="O329" s="1" t="s">
        <v>66</v>
      </c>
      <c r="P329" s="1" t="s">
        <v>67</v>
      </c>
      <c r="Q329" s="1" t="s">
        <v>68</v>
      </c>
      <c r="R329" s="2">
        <v>179374.11000000002</v>
      </c>
      <c r="S329" s="1" t="s">
        <v>69</v>
      </c>
      <c r="T329" s="50">
        <v>1.8871842986603582E-4</v>
      </c>
      <c r="U329" s="16">
        <v>3542.2102987536118</v>
      </c>
      <c r="V329" s="17">
        <v>531.33154481304177</v>
      </c>
      <c r="W329" s="17">
        <v>3010.8787539405698</v>
      </c>
      <c r="X329" s="1" t="s">
        <v>13</v>
      </c>
    </row>
    <row r="330" spans="1:24" x14ac:dyDescent="0.25">
      <c r="A330" s="1" t="s">
        <v>53</v>
      </c>
      <c r="B330" s="1" t="s">
        <v>54</v>
      </c>
      <c r="C330" s="1" t="s">
        <v>111</v>
      </c>
      <c r="D330" s="1" t="s">
        <v>112</v>
      </c>
      <c r="E330" s="1" t="s">
        <v>57</v>
      </c>
      <c r="F330" s="1" t="s">
        <v>58</v>
      </c>
      <c r="G330" s="1" t="s">
        <v>59</v>
      </c>
      <c r="H330" s="1" t="s">
        <v>223</v>
      </c>
      <c r="I330" s="1" t="s">
        <v>15</v>
      </c>
      <c r="J330" s="1" t="s">
        <v>61</v>
      </c>
      <c r="K330" s="1" t="s">
        <v>62</v>
      </c>
      <c r="L330" s="1" t="s">
        <v>127</v>
      </c>
      <c r="M330" s="1" t="s">
        <v>128</v>
      </c>
      <c r="N330" s="1" t="s">
        <v>129</v>
      </c>
      <c r="O330" s="1" t="s">
        <v>130</v>
      </c>
      <c r="P330" s="1" t="s">
        <v>67</v>
      </c>
      <c r="Q330" s="1" t="s">
        <v>68</v>
      </c>
      <c r="R330" s="2">
        <v>455330.65</v>
      </c>
      <c r="S330" s="1" t="s">
        <v>69</v>
      </c>
      <c r="T330" s="50">
        <v>4.7905065752176551E-4</v>
      </c>
      <c r="U330" s="16">
        <v>8991.6929358878842</v>
      </c>
      <c r="V330" s="17">
        <v>1348.7539403831827</v>
      </c>
      <c r="W330" s="17">
        <v>7642.9389955047018</v>
      </c>
      <c r="X330" s="1" t="s">
        <v>13</v>
      </c>
    </row>
    <row r="331" spans="1:24" x14ac:dyDescent="0.25">
      <c r="A331" s="1" t="s">
        <v>53</v>
      </c>
      <c r="B331" s="1" t="s">
        <v>54</v>
      </c>
      <c r="C331" s="1" t="s">
        <v>99</v>
      </c>
      <c r="D331" s="1" t="s">
        <v>100</v>
      </c>
      <c r="E331" s="1" t="s">
        <v>57</v>
      </c>
      <c r="F331" s="1" t="s">
        <v>58</v>
      </c>
      <c r="G331" s="1" t="s">
        <v>59</v>
      </c>
      <c r="H331" s="1" t="s">
        <v>223</v>
      </c>
      <c r="I331" s="1" t="s">
        <v>15</v>
      </c>
      <c r="J331" s="1" t="s">
        <v>226</v>
      </c>
      <c r="K331" s="1" t="s">
        <v>227</v>
      </c>
      <c r="L331" s="1" t="s">
        <v>63</v>
      </c>
      <c r="M331" s="1" t="s">
        <v>64</v>
      </c>
      <c r="N331" s="1" t="s">
        <v>107</v>
      </c>
      <c r="O331" s="1" t="s">
        <v>108</v>
      </c>
      <c r="P331" s="1" t="s">
        <v>67</v>
      </c>
      <c r="Q331" s="1" t="s">
        <v>68</v>
      </c>
      <c r="R331" s="2">
        <v>23101.260000000002</v>
      </c>
      <c r="S331" s="1" t="s">
        <v>69</v>
      </c>
      <c r="T331" s="50">
        <v>2.4304697679765817E-5</v>
      </c>
      <c r="U331" s="16">
        <v>456.19471553718017</v>
      </c>
      <c r="V331" s="17">
        <v>68.429207330577029</v>
      </c>
      <c r="W331" s="17">
        <v>387.76550820660316</v>
      </c>
      <c r="X331" s="1" t="s">
        <v>13</v>
      </c>
    </row>
    <row r="332" spans="1:24" x14ac:dyDescent="0.25">
      <c r="A332" s="1" t="s">
        <v>53</v>
      </c>
      <c r="B332" s="1" t="s">
        <v>54</v>
      </c>
      <c r="C332" s="1" t="s">
        <v>99</v>
      </c>
      <c r="D332" s="1" t="s">
        <v>100</v>
      </c>
      <c r="E332" s="1" t="s">
        <v>57</v>
      </c>
      <c r="F332" s="1" t="s">
        <v>58</v>
      </c>
      <c r="G332" s="1" t="s">
        <v>59</v>
      </c>
      <c r="H332" s="1" t="s">
        <v>223</v>
      </c>
      <c r="I332" s="1" t="s">
        <v>15</v>
      </c>
      <c r="J332" s="1" t="s">
        <v>238</v>
      </c>
      <c r="K332" s="1" t="s">
        <v>239</v>
      </c>
      <c r="L332" s="1" t="s">
        <v>177</v>
      </c>
      <c r="M332" s="1" t="s">
        <v>178</v>
      </c>
      <c r="N332" s="1" t="s">
        <v>185</v>
      </c>
      <c r="O332" s="1" t="s">
        <v>186</v>
      </c>
      <c r="P332" s="1" t="s">
        <v>67</v>
      </c>
      <c r="Q332" s="1" t="s">
        <v>68</v>
      </c>
      <c r="R332" s="2">
        <v>1167.28</v>
      </c>
      <c r="S332" s="1" t="s">
        <v>69</v>
      </c>
      <c r="T332" s="50">
        <v>1.2280883167254531E-6</v>
      </c>
      <c r="U332" s="16">
        <v>23.050992350730635</v>
      </c>
      <c r="V332" s="17">
        <v>3.4576488526095952</v>
      </c>
      <c r="W332" s="17">
        <v>19.59334349812104</v>
      </c>
      <c r="X332" s="1" t="s">
        <v>13</v>
      </c>
    </row>
    <row r="333" spans="1:24" x14ac:dyDescent="0.25">
      <c r="A333" s="1" t="s">
        <v>53</v>
      </c>
      <c r="B333" s="1" t="s">
        <v>54</v>
      </c>
      <c r="C333" s="1" t="s">
        <v>55</v>
      </c>
      <c r="D333" s="1" t="s">
        <v>56</v>
      </c>
      <c r="E333" s="1" t="s">
        <v>57</v>
      </c>
      <c r="F333" s="1" t="s">
        <v>58</v>
      </c>
      <c r="G333" s="1" t="s">
        <v>59</v>
      </c>
      <c r="H333" s="1" t="s">
        <v>223</v>
      </c>
      <c r="I333" s="1" t="s">
        <v>15</v>
      </c>
      <c r="J333" s="1" t="s">
        <v>61</v>
      </c>
      <c r="K333" s="1" t="s">
        <v>62</v>
      </c>
      <c r="L333" s="1" t="s">
        <v>127</v>
      </c>
      <c r="M333" s="1" t="s">
        <v>128</v>
      </c>
      <c r="N333" s="1" t="s">
        <v>232</v>
      </c>
      <c r="O333" s="1" t="s">
        <v>233</v>
      </c>
      <c r="P333" s="1" t="s">
        <v>67</v>
      </c>
      <c r="Q333" s="1" t="s">
        <v>68</v>
      </c>
      <c r="R333" s="2">
        <v>194112.28</v>
      </c>
      <c r="S333" s="1" t="s">
        <v>69</v>
      </c>
      <c r="T333" s="50">
        <v>2.0422437050316962E-4</v>
      </c>
      <c r="U333" s="16">
        <v>3833.2539591725067</v>
      </c>
      <c r="V333" s="17">
        <v>574.98809387587596</v>
      </c>
      <c r="W333" s="17">
        <v>3258.2658652966306</v>
      </c>
      <c r="X333" s="1" t="s">
        <v>13</v>
      </c>
    </row>
    <row r="334" spans="1:24" x14ac:dyDescent="0.25">
      <c r="A334" s="1" t="s">
        <v>53</v>
      </c>
      <c r="B334" s="1" t="s">
        <v>54</v>
      </c>
      <c r="C334" s="1" t="s">
        <v>99</v>
      </c>
      <c r="D334" s="1" t="s">
        <v>100</v>
      </c>
      <c r="E334" s="1" t="s">
        <v>57</v>
      </c>
      <c r="F334" s="1" t="s">
        <v>58</v>
      </c>
      <c r="G334" s="1" t="s">
        <v>59</v>
      </c>
      <c r="H334" s="1" t="s">
        <v>223</v>
      </c>
      <c r="I334" s="1" t="s">
        <v>15</v>
      </c>
      <c r="J334" s="1" t="s">
        <v>61</v>
      </c>
      <c r="K334" s="1" t="s">
        <v>62</v>
      </c>
      <c r="L334" s="1" t="s">
        <v>127</v>
      </c>
      <c r="M334" s="1" t="s">
        <v>128</v>
      </c>
      <c r="N334" s="1" t="s">
        <v>129</v>
      </c>
      <c r="O334" s="1" t="s">
        <v>130</v>
      </c>
      <c r="P334" s="1" t="s">
        <v>67</v>
      </c>
      <c r="Q334" s="1" t="s">
        <v>68</v>
      </c>
      <c r="R334" s="2">
        <v>697086.9</v>
      </c>
      <c r="S334" s="1" t="s">
        <v>69</v>
      </c>
      <c r="T334" s="50">
        <v>7.3340096432078364E-4</v>
      </c>
      <c r="U334" s="16">
        <v>13765.801521224155</v>
      </c>
      <c r="V334" s="17">
        <v>2064.8702281836231</v>
      </c>
      <c r="W334" s="17">
        <v>11700.931293040532</v>
      </c>
      <c r="X334" s="1" t="s">
        <v>13</v>
      </c>
    </row>
    <row r="335" spans="1:24" x14ac:dyDescent="0.25">
      <c r="A335" s="1" t="s">
        <v>53</v>
      </c>
      <c r="B335" s="1" t="s">
        <v>54</v>
      </c>
      <c r="C335" s="1" t="s">
        <v>183</v>
      </c>
      <c r="D335" s="1" t="s">
        <v>184</v>
      </c>
      <c r="E335" s="1" t="s">
        <v>57</v>
      </c>
      <c r="F335" s="1" t="s">
        <v>58</v>
      </c>
      <c r="G335" s="1" t="s">
        <v>59</v>
      </c>
      <c r="H335" s="1" t="s">
        <v>223</v>
      </c>
      <c r="I335" s="1" t="s">
        <v>15</v>
      </c>
      <c r="J335" s="1" t="s">
        <v>61</v>
      </c>
      <c r="K335" s="1" t="s">
        <v>62</v>
      </c>
      <c r="L335" s="1" t="s">
        <v>63</v>
      </c>
      <c r="M335" s="1" t="s">
        <v>64</v>
      </c>
      <c r="N335" s="1" t="s">
        <v>157</v>
      </c>
      <c r="O335" s="1" t="s">
        <v>158</v>
      </c>
      <c r="P335" s="1" t="s">
        <v>67</v>
      </c>
      <c r="Q335" s="1" t="s">
        <v>68</v>
      </c>
      <c r="R335" s="2">
        <v>291265.68</v>
      </c>
      <c r="S335" s="1" t="s">
        <v>69</v>
      </c>
      <c r="T335" s="50">
        <v>3.064388824198945E-4</v>
      </c>
      <c r="U335" s="16">
        <v>5751.8015914864955</v>
      </c>
      <c r="V335" s="17">
        <v>862.77023872297434</v>
      </c>
      <c r="W335" s="17">
        <v>4889.0313527635208</v>
      </c>
      <c r="X335" s="1" t="s">
        <v>13</v>
      </c>
    </row>
    <row r="336" spans="1:24" x14ac:dyDescent="0.25">
      <c r="A336" s="1" t="s">
        <v>53</v>
      </c>
      <c r="B336" s="1" t="s">
        <v>54</v>
      </c>
      <c r="C336" s="1" t="s">
        <v>159</v>
      </c>
      <c r="D336" s="1" t="s">
        <v>160</v>
      </c>
      <c r="E336" s="1" t="s">
        <v>57</v>
      </c>
      <c r="F336" s="1" t="s">
        <v>58</v>
      </c>
      <c r="G336" s="1" t="s">
        <v>59</v>
      </c>
      <c r="H336" s="1" t="s">
        <v>223</v>
      </c>
      <c r="I336" s="1" t="s">
        <v>15</v>
      </c>
      <c r="J336" s="1" t="s">
        <v>61</v>
      </c>
      <c r="K336" s="1" t="s">
        <v>62</v>
      </c>
      <c r="L336" s="1" t="s">
        <v>127</v>
      </c>
      <c r="M336" s="1" t="s">
        <v>128</v>
      </c>
      <c r="N336" s="1" t="s">
        <v>129</v>
      </c>
      <c r="O336" s="1" t="s">
        <v>130</v>
      </c>
      <c r="P336" s="1" t="s">
        <v>67</v>
      </c>
      <c r="Q336" s="1" t="s">
        <v>68</v>
      </c>
      <c r="R336" s="2">
        <v>673717.46</v>
      </c>
      <c r="S336" s="1" t="s">
        <v>69</v>
      </c>
      <c r="T336" s="50">
        <v>7.0881411606465267E-4</v>
      </c>
      <c r="U336" s="16">
        <v>13304.310891143234</v>
      </c>
      <c r="V336" s="17">
        <v>1995.646633671485</v>
      </c>
      <c r="W336" s="17">
        <v>11308.664257471748</v>
      </c>
      <c r="X336" s="1" t="s">
        <v>13</v>
      </c>
    </row>
    <row r="337" spans="1:24" x14ac:dyDescent="0.25">
      <c r="A337" s="1" t="s">
        <v>53</v>
      </c>
      <c r="B337" s="1" t="s">
        <v>54</v>
      </c>
      <c r="C337" s="1" t="s">
        <v>55</v>
      </c>
      <c r="D337" s="1" t="s">
        <v>56</v>
      </c>
      <c r="E337" s="1" t="s">
        <v>57</v>
      </c>
      <c r="F337" s="1" t="s">
        <v>58</v>
      </c>
      <c r="G337" s="1" t="s">
        <v>59</v>
      </c>
      <c r="H337" s="1" t="s">
        <v>223</v>
      </c>
      <c r="I337" s="1" t="s">
        <v>15</v>
      </c>
      <c r="J337" s="1" t="s">
        <v>61</v>
      </c>
      <c r="K337" s="1" t="s">
        <v>62</v>
      </c>
      <c r="L337" s="1" t="s">
        <v>127</v>
      </c>
      <c r="M337" s="1" t="s">
        <v>128</v>
      </c>
      <c r="N337" s="1" t="s">
        <v>230</v>
      </c>
      <c r="O337" s="1" t="s">
        <v>231</v>
      </c>
      <c r="P337" s="1" t="s">
        <v>67</v>
      </c>
      <c r="Q337" s="1" t="s">
        <v>68</v>
      </c>
      <c r="R337" s="2">
        <v>619846.23</v>
      </c>
      <c r="S337" s="1" t="s">
        <v>69</v>
      </c>
      <c r="T337" s="50">
        <v>6.5213651671348612E-4</v>
      </c>
      <c r="U337" s="16">
        <v>12240.482751661317</v>
      </c>
      <c r="V337" s="17">
        <v>1836.0724127491974</v>
      </c>
      <c r="W337" s="17">
        <v>10404.410338912119</v>
      </c>
      <c r="X337" s="1" t="s">
        <v>13</v>
      </c>
    </row>
    <row r="338" spans="1:24" x14ac:dyDescent="0.25">
      <c r="A338" s="1" t="s">
        <v>53</v>
      </c>
      <c r="B338" s="1" t="s">
        <v>54</v>
      </c>
      <c r="C338" s="1" t="s">
        <v>137</v>
      </c>
      <c r="D338" s="1" t="s">
        <v>138</v>
      </c>
      <c r="E338" s="1" t="s">
        <v>57</v>
      </c>
      <c r="F338" s="1" t="s">
        <v>58</v>
      </c>
      <c r="G338" s="1" t="s">
        <v>59</v>
      </c>
      <c r="H338" s="1" t="s">
        <v>223</v>
      </c>
      <c r="I338" s="1" t="s">
        <v>15</v>
      </c>
      <c r="J338" s="1" t="s">
        <v>61</v>
      </c>
      <c r="K338" s="1" t="s">
        <v>62</v>
      </c>
      <c r="L338" s="1" t="s">
        <v>63</v>
      </c>
      <c r="M338" s="1" t="s">
        <v>64</v>
      </c>
      <c r="N338" s="1" t="s">
        <v>131</v>
      </c>
      <c r="O338" s="1" t="s">
        <v>132</v>
      </c>
      <c r="P338" s="1" t="s">
        <v>67</v>
      </c>
      <c r="Q338" s="1" t="s">
        <v>68</v>
      </c>
      <c r="R338" s="2">
        <v>373099.46</v>
      </c>
      <c r="S338" s="1" t="s">
        <v>69</v>
      </c>
      <c r="T338" s="50">
        <v>3.925357136270437E-4</v>
      </c>
      <c r="U338" s="16">
        <v>7367.8233144761598</v>
      </c>
      <c r="V338" s="17">
        <v>1105.1734971714238</v>
      </c>
      <c r="W338" s="17">
        <v>6262.6498173047357</v>
      </c>
      <c r="X338" s="1" t="s">
        <v>13</v>
      </c>
    </row>
    <row r="339" spans="1:24" x14ac:dyDescent="0.25">
      <c r="A339" s="1" t="s">
        <v>53</v>
      </c>
      <c r="B339" s="1" t="s">
        <v>54</v>
      </c>
      <c r="C339" s="1" t="s">
        <v>141</v>
      </c>
      <c r="D339" s="1" t="s">
        <v>142</v>
      </c>
      <c r="E339" s="1" t="s">
        <v>57</v>
      </c>
      <c r="F339" s="1" t="s">
        <v>58</v>
      </c>
      <c r="G339" s="1" t="s">
        <v>59</v>
      </c>
      <c r="H339" s="1" t="s">
        <v>223</v>
      </c>
      <c r="I339" s="1" t="s">
        <v>15</v>
      </c>
      <c r="J339" s="1" t="s">
        <v>61</v>
      </c>
      <c r="K339" s="1" t="s">
        <v>62</v>
      </c>
      <c r="L339" s="1" t="s">
        <v>63</v>
      </c>
      <c r="M339" s="1" t="s">
        <v>64</v>
      </c>
      <c r="N339" s="1" t="s">
        <v>107</v>
      </c>
      <c r="O339" s="1" t="s">
        <v>108</v>
      </c>
      <c r="P339" s="1" t="s">
        <v>67</v>
      </c>
      <c r="Q339" s="1" t="s">
        <v>68</v>
      </c>
      <c r="R339" s="2">
        <v>427182.99</v>
      </c>
      <c r="S339" s="1" t="s">
        <v>69</v>
      </c>
      <c r="T339" s="50">
        <v>4.4943667254030399E-4</v>
      </c>
      <c r="U339" s="16">
        <v>8435.8438719520946</v>
      </c>
      <c r="V339" s="17">
        <v>1265.3765807928141</v>
      </c>
      <c r="W339" s="17">
        <v>7170.4672911592797</v>
      </c>
      <c r="X339" s="1" t="s">
        <v>13</v>
      </c>
    </row>
    <row r="340" spans="1:24" x14ac:dyDescent="0.25">
      <c r="A340" s="1" t="s">
        <v>53</v>
      </c>
      <c r="B340" s="1" t="s">
        <v>54</v>
      </c>
      <c r="C340" s="1" t="s">
        <v>70</v>
      </c>
      <c r="D340" s="1" t="s">
        <v>71</v>
      </c>
      <c r="E340" s="1" t="s">
        <v>57</v>
      </c>
      <c r="F340" s="1" t="s">
        <v>58</v>
      </c>
      <c r="G340" s="1" t="s">
        <v>59</v>
      </c>
      <c r="H340" s="1" t="s">
        <v>223</v>
      </c>
      <c r="I340" s="1" t="s">
        <v>15</v>
      </c>
      <c r="J340" s="1" t="s">
        <v>61</v>
      </c>
      <c r="K340" s="1" t="s">
        <v>62</v>
      </c>
      <c r="L340" s="1" t="s">
        <v>82</v>
      </c>
      <c r="M340" s="1" t="s">
        <v>83</v>
      </c>
      <c r="N340" s="1" t="s">
        <v>101</v>
      </c>
      <c r="O340" s="1" t="s">
        <v>102</v>
      </c>
      <c r="P340" s="1" t="s">
        <v>67</v>
      </c>
      <c r="Q340" s="1" t="s">
        <v>68</v>
      </c>
      <c r="R340" s="2">
        <v>29171735.609999999</v>
      </c>
      <c r="S340" s="1" t="s">
        <v>69</v>
      </c>
      <c r="T340" s="50">
        <v>3.0691408814718713E-2</v>
      </c>
      <c r="U340" s="16">
        <v>576072.11157875275</v>
      </c>
      <c r="V340" s="17">
        <v>86410.816736812907</v>
      </c>
      <c r="W340" s="17">
        <v>489661.29484193982</v>
      </c>
      <c r="X340" s="1" t="s">
        <v>13</v>
      </c>
    </row>
    <row r="341" spans="1:24" x14ac:dyDescent="0.25">
      <c r="A341" s="1" t="s">
        <v>53</v>
      </c>
      <c r="B341" s="1" t="s">
        <v>54</v>
      </c>
      <c r="C341" s="1" t="s">
        <v>141</v>
      </c>
      <c r="D341" s="1" t="s">
        <v>142</v>
      </c>
      <c r="E341" s="1" t="s">
        <v>57</v>
      </c>
      <c r="F341" s="1" t="s">
        <v>58</v>
      </c>
      <c r="G341" s="1" t="s">
        <v>59</v>
      </c>
      <c r="H341" s="1" t="s">
        <v>223</v>
      </c>
      <c r="I341" s="1" t="s">
        <v>15</v>
      </c>
      <c r="J341" s="1" t="s">
        <v>61</v>
      </c>
      <c r="K341" s="1" t="s">
        <v>62</v>
      </c>
      <c r="L341" s="1" t="s">
        <v>127</v>
      </c>
      <c r="M341" s="1" t="s">
        <v>128</v>
      </c>
      <c r="N341" s="1" t="s">
        <v>129</v>
      </c>
      <c r="O341" s="1" t="s">
        <v>130</v>
      </c>
      <c r="P341" s="1" t="s">
        <v>67</v>
      </c>
      <c r="Q341" s="1" t="s">
        <v>68</v>
      </c>
      <c r="R341" s="2">
        <v>479741.03</v>
      </c>
      <c r="S341" s="1" t="s">
        <v>69</v>
      </c>
      <c r="T341" s="50">
        <v>5.0473267253515444E-4</v>
      </c>
      <c r="U341" s="16">
        <v>9473.739645039439</v>
      </c>
      <c r="V341" s="17">
        <v>1421.0609467559159</v>
      </c>
      <c r="W341" s="17">
        <v>8052.6786982835229</v>
      </c>
      <c r="X341" s="1" t="s">
        <v>13</v>
      </c>
    </row>
    <row r="342" spans="1:24" x14ac:dyDescent="0.25">
      <c r="A342" s="1" t="s">
        <v>53</v>
      </c>
      <c r="B342" s="1" t="s">
        <v>54</v>
      </c>
      <c r="C342" s="1" t="s">
        <v>169</v>
      </c>
      <c r="D342" s="1" t="s">
        <v>170</v>
      </c>
      <c r="E342" s="1" t="s">
        <v>57</v>
      </c>
      <c r="F342" s="1" t="s">
        <v>58</v>
      </c>
      <c r="G342" s="1" t="s">
        <v>59</v>
      </c>
      <c r="H342" s="1" t="s">
        <v>223</v>
      </c>
      <c r="I342" s="1" t="s">
        <v>15</v>
      </c>
      <c r="J342" s="1" t="s">
        <v>61</v>
      </c>
      <c r="K342" s="1" t="s">
        <v>62</v>
      </c>
      <c r="L342" s="1" t="s">
        <v>82</v>
      </c>
      <c r="M342" s="1" t="s">
        <v>83</v>
      </c>
      <c r="N342" s="1" t="s">
        <v>105</v>
      </c>
      <c r="O342" s="1" t="s">
        <v>106</v>
      </c>
      <c r="P342" s="1" t="s">
        <v>67</v>
      </c>
      <c r="Q342" s="1" t="s">
        <v>68</v>
      </c>
      <c r="R342" s="2">
        <v>279303.88</v>
      </c>
      <c r="S342" s="1" t="s">
        <v>69</v>
      </c>
      <c r="T342" s="50">
        <v>2.9385394407861694E-4</v>
      </c>
      <c r="U342" s="16">
        <v>5515.5846081569016</v>
      </c>
      <c r="V342" s="17">
        <v>827.33769122353522</v>
      </c>
      <c r="W342" s="17">
        <v>4688.2469169333663</v>
      </c>
      <c r="X342" s="1" t="s">
        <v>13</v>
      </c>
    </row>
    <row r="343" spans="1:24" x14ac:dyDescent="0.25">
      <c r="A343" s="1" t="s">
        <v>53</v>
      </c>
      <c r="B343" s="1" t="s">
        <v>54</v>
      </c>
      <c r="C343" s="1" t="s">
        <v>93</v>
      </c>
      <c r="D343" s="1" t="s">
        <v>94</v>
      </c>
      <c r="E343" s="1" t="s">
        <v>57</v>
      </c>
      <c r="F343" s="1" t="s">
        <v>58</v>
      </c>
      <c r="G343" s="1" t="s">
        <v>59</v>
      </c>
      <c r="H343" s="1" t="s">
        <v>223</v>
      </c>
      <c r="I343" s="1" t="s">
        <v>15</v>
      </c>
      <c r="J343" s="1" t="s">
        <v>240</v>
      </c>
      <c r="K343" s="1" t="s">
        <v>241</v>
      </c>
      <c r="L343" s="1" t="s">
        <v>177</v>
      </c>
      <c r="M343" s="1" t="s">
        <v>178</v>
      </c>
      <c r="N343" s="1" t="s">
        <v>185</v>
      </c>
      <c r="O343" s="1" t="s">
        <v>186</v>
      </c>
      <c r="P343" s="1" t="s">
        <v>67</v>
      </c>
      <c r="Q343" s="1" t="s">
        <v>68</v>
      </c>
      <c r="R343" s="2">
        <v>3491.73</v>
      </c>
      <c r="S343" s="1" t="s">
        <v>69</v>
      </c>
      <c r="T343" s="50">
        <v>3.6736282795556905E-6</v>
      </c>
      <c r="U343" s="16">
        <v>68.953328696471019</v>
      </c>
      <c r="V343" s="17">
        <v>10.342999304470652</v>
      </c>
      <c r="W343" s="17">
        <v>58.610329392000367</v>
      </c>
      <c r="X343" s="1" t="s">
        <v>13</v>
      </c>
    </row>
    <row r="344" spans="1:24" x14ac:dyDescent="0.25">
      <c r="A344" s="1" t="s">
        <v>53</v>
      </c>
      <c r="B344" s="1" t="s">
        <v>54</v>
      </c>
      <c r="C344" s="1" t="s">
        <v>183</v>
      </c>
      <c r="D344" s="1" t="s">
        <v>184</v>
      </c>
      <c r="E344" s="1" t="s">
        <v>57</v>
      </c>
      <c r="F344" s="1" t="s">
        <v>58</v>
      </c>
      <c r="G344" s="1" t="s">
        <v>59</v>
      </c>
      <c r="H344" s="1" t="s">
        <v>223</v>
      </c>
      <c r="I344" s="1" t="s">
        <v>15</v>
      </c>
      <c r="J344" s="1" t="s">
        <v>61</v>
      </c>
      <c r="K344" s="1" t="s">
        <v>62</v>
      </c>
      <c r="L344" s="1" t="s">
        <v>95</v>
      </c>
      <c r="M344" s="1" t="s">
        <v>96</v>
      </c>
      <c r="N344" s="1" t="s">
        <v>125</v>
      </c>
      <c r="O344" s="1" t="s">
        <v>126</v>
      </c>
      <c r="P344" s="1" t="s">
        <v>67</v>
      </c>
      <c r="Q344" s="1" t="s">
        <v>68</v>
      </c>
      <c r="R344" s="2">
        <v>455406.55</v>
      </c>
      <c r="S344" s="1" t="s">
        <v>69</v>
      </c>
      <c r="T344" s="50">
        <v>4.7913051145847261E-4</v>
      </c>
      <c r="U344" s="16">
        <v>8993.1917796266789</v>
      </c>
      <c r="V344" s="17">
        <v>1348.9787669440018</v>
      </c>
      <c r="W344" s="17">
        <v>7644.2130126826769</v>
      </c>
      <c r="X344" s="1" t="s">
        <v>13</v>
      </c>
    </row>
    <row r="345" spans="1:24" x14ac:dyDescent="0.25">
      <c r="A345" s="1" t="s">
        <v>53</v>
      </c>
      <c r="B345" s="1" t="s">
        <v>54</v>
      </c>
      <c r="C345" s="1" t="s">
        <v>141</v>
      </c>
      <c r="D345" s="1" t="s">
        <v>142</v>
      </c>
      <c r="E345" s="1" t="s">
        <v>57</v>
      </c>
      <c r="F345" s="1" t="s">
        <v>58</v>
      </c>
      <c r="G345" s="1" t="s">
        <v>59</v>
      </c>
      <c r="H345" s="1" t="s">
        <v>223</v>
      </c>
      <c r="I345" s="1" t="s">
        <v>15</v>
      </c>
      <c r="J345" s="1" t="s">
        <v>61</v>
      </c>
      <c r="K345" s="1" t="s">
        <v>62</v>
      </c>
      <c r="L345" s="1" t="s">
        <v>63</v>
      </c>
      <c r="M345" s="1" t="s">
        <v>64</v>
      </c>
      <c r="N345" s="1" t="s">
        <v>119</v>
      </c>
      <c r="O345" s="1" t="s">
        <v>120</v>
      </c>
      <c r="P345" s="1" t="s">
        <v>67</v>
      </c>
      <c r="Q345" s="1" t="s">
        <v>68</v>
      </c>
      <c r="R345" s="2">
        <v>386921.75</v>
      </c>
      <c r="S345" s="1" t="s">
        <v>69</v>
      </c>
      <c r="T345" s="50">
        <v>4.070780623860313E-4</v>
      </c>
      <c r="U345" s="16">
        <v>7640.7805321613596</v>
      </c>
      <c r="V345" s="17">
        <v>1146.117079824204</v>
      </c>
      <c r="W345" s="17">
        <v>6494.6634523371558</v>
      </c>
      <c r="X345" s="1" t="s">
        <v>13</v>
      </c>
    </row>
    <row r="346" spans="1:24" x14ac:dyDescent="0.25">
      <c r="A346" s="1" t="s">
        <v>53</v>
      </c>
      <c r="B346" s="1" t="s">
        <v>54</v>
      </c>
      <c r="C346" s="1" t="s">
        <v>183</v>
      </c>
      <c r="D346" s="1" t="s">
        <v>184</v>
      </c>
      <c r="E346" s="1" t="s">
        <v>57</v>
      </c>
      <c r="F346" s="1" t="s">
        <v>58</v>
      </c>
      <c r="G346" s="1" t="s">
        <v>59</v>
      </c>
      <c r="H346" s="1" t="s">
        <v>223</v>
      </c>
      <c r="I346" s="1" t="s">
        <v>15</v>
      </c>
      <c r="J346" s="1" t="s">
        <v>61</v>
      </c>
      <c r="K346" s="1" t="s">
        <v>62</v>
      </c>
      <c r="L346" s="1" t="s">
        <v>127</v>
      </c>
      <c r="M346" s="1" t="s">
        <v>128</v>
      </c>
      <c r="N346" s="1" t="s">
        <v>129</v>
      </c>
      <c r="O346" s="1" t="s">
        <v>130</v>
      </c>
      <c r="P346" s="1" t="s">
        <v>67</v>
      </c>
      <c r="Q346" s="1" t="s">
        <v>68</v>
      </c>
      <c r="R346" s="2">
        <v>630489.51</v>
      </c>
      <c r="S346" s="1" t="s">
        <v>69</v>
      </c>
      <c r="T346" s="50">
        <v>6.6333424803727964E-4</v>
      </c>
      <c r="U346" s="16">
        <v>12450.662113825225</v>
      </c>
      <c r="V346" s="17">
        <v>1867.5993170737836</v>
      </c>
      <c r="W346" s="17">
        <v>10583.062796751441</v>
      </c>
      <c r="X346" s="1" t="s">
        <v>13</v>
      </c>
    </row>
    <row r="347" spans="1:24" x14ac:dyDescent="0.25">
      <c r="A347" s="1" t="s">
        <v>53</v>
      </c>
      <c r="B347" s="1" t="s">
        <v>54</v>
      </c>
      <c r="C347" s="1" t="s">
        <v>183</v>
      </c>
      <c r="D347" s="1" t="s">
        <v>184</v>
      </c>
      <c r="E347" s="1" t="s">
        <v>57</v>
      </c>
      <c r="F347" s="1" t="s">
        <v>58</v>
      </c>
      <c r="G347" s="1" t="s">
        <v>59</v>
      </c>
      <c r="H347" s="1" t="s">
        <v>223</v>
      </c>
      <c r="I347" s="1" t="s">
        <v>15</v>
      </c>
      <c r="J347" s="1" t="s">
        <v>226</v>
      </c>
      <c r="K347" s="1" t="s">
        <v>227</v>
      </c>
      <c r="L347" s="1" t="s">
        <v>95</v>
      </c>
      <c r="M347" s="1" t="s">
        <v>96</v>
      </c>
      <c r="N347" s="1" t="s">
        <v>145</v>
      </c>
      <c r="O347" s="1" t="s">
        <v>146</v>
      </c>
      <c r="P347" s="1" t="s">
        <v>67</v>
      </c>
      <c r="Q347" s="1" t="s">
        <v>68</v>
      </c>
      <c r="R347" s="2">
        <v>1306.22</v>
      </c>
      <c r="S347" s="1" t="s">
        <v>69</v>
      </c>
      <c r="T347" s="50">
        <v>1.374266260942637E-6</v>
      </c>
      <c r="U347" s="16">
        <v>25.794725540034413</v>
      </c>
      <c r="V347" s="17">
        <v>3.869208831005162</v>
      </c>
      <c r="W347" s="17">
        <v>21.92551670902925</v>
      </c>
      <c r="X347" s="1" t="s">
        <v>13</v>
      </c>
    </row>
    <row r="348" spans="1:24" x14ac:dyDescent="0.25">
      <c r="A348" s="1" t="s">
        <v>53</v>
      </c>
      <c r="B348" s="1" t="s">
        <v>54</v>
      </c>
      <c r="C348" s="1" t="s">
        <v>87</v>
      </c>
      <c r="D348" s="1" t="s">
        <v>88</v>
      </c>
      <c r="E348" s="1" t="s">
        <v>57</v>
      </c>
      <c r="F348" s="1" t="s">
        <v>58</v>
      </c>
      <c r="G348" s="1" t="s">
        <v>59</v>
      </c>
      <c r="H348" s="1" t="s">
        <v>223</v>
      </c>
      <c r="I348" s="1" t="s">
        <v>15</v>
      </c>
      <c r="J348" s="1" t="s">
        <v>226</v>
      </c>
      <c r="K348" s="1" t="s">
        <v>227</v>
      </c>
      <c r="L348" s="1" t="s">
        <v>95</v>
      </c>
      <c r="M348" s="1" t="s">
        <v>96</v>
      </c>
      <c r="N348" s="1" t="s">
        <v>97</v>
      </c>
      <c r="O348" s="1" t="s">
        <v>98</v>
      </c>
      <c r="P348" s="1" t="s">
        <v>67</v>
      </c>
      <c r="Q348" s="1" t="s">
        <v>68</v>
      </c>
      <c r="R348" s="2">
        <v>7897.63</v>
      </c>
      <c r="S348" s="1" t="s">
        <v>69</v>
      </c>
      <c r="T348" s="50">
        <v>8.3090493564701197E-6</v>
      </c>
      <c r="U348" s="16">
        <v>155.95933171038723</v>
      </c>
      <c r="V348" s="17">
        <v>23.393899756558085</v>
      </c>
      <c r="W348" s="17">
        <v>132.56543195382915</v>
      </c>
      <c r="X348" s="1" t="s">
        <v>13</v>
      </c>
    </row>
    <row r="349" spans="1:24" x14ac:dyDescent="0.25">
      <c r="A349" s="1" t="s">
        <v>53</v>
      </c>
      <c r="B349" s="1" t="s">
        <v>54</v>
      </c>
      <c r="C349" s="1" t="s">
        <v>87</v>
      </c>
      <c r="D349" s="1" t="s">
        <v>88</v>
      </c>
      <c r="E349" s="1" t="s">
        <v>57</v>
      </c>
      <c r="F349" s="1" t="s">
        <v>58</v>
      </c>
      <c r="G349" s="1" t="s">
        <v>59</v>
      </c>
      <c r="H349" s="1" t="s">
        <v>223</v>
      </c>
      <c r="I349" s="1" t="s">
        <v>15</v>
      </c>
      <c r="J349" s="1" t="s">
        <v>61</v>
      </c>
      <c r="K349" s="1" t="s">
        <v>62</v>
      </c>
      <c r="L349" s="1" t="s">
        <v>95</v>
      </c>
      <c r="M349" s="1" t="s">
        <v>96</v>
      </c>
      <c r="N349" s="1" t="s">
        <v>113</v>
      </c>
      <c r="O349" s="1" t="s">
        <v>114</v>
      </c>
      <c r="P349" s="1" t="s">
        <v>67</v>
      </c>
      <c r="Q349" s="1" t="s">
        <v>68</v>
      </c>
      <c r="R349" s="2">
        <v>1286375.29</v>
      </c>
      <c r="S349" s="1" t="s">
        <v>69</v>
      </c>
      <c r="T349" s="50">
        <v>1.353387760068978E-3</v>
      </c>
      <c r="U349" s="16">
        <v>25402.839909840743</v>
      </c>
      <c r="V349" s="17">
        <v>3810.4259864761111</v>
      </c>
      <c r="W349" s="17">
        <v>21592.413923364631</v>
      </c>
      <c r="X349" s="1" t="s">
        <v>13</v>
      </c>
    </row>
    <row r="350" spans="1:24" x14ac:dyDescent="0.25">
      <c r="A350" s="1" t="s">
        <v>53</v>
      </c>
      <c r="B350" s="1" t="s">
        <v>54</v>
      </c>
      <c r="C350" s="1" t="s">
        <v>87</v>
      </c>
      <c r="D350" s="1" t="s">
        <v>88</v>
      </c>
      <c r="E350" s="1" t="s">
        <v>57</v>
      </c>
      <c r="F350" s="1" t="s">
        <v>58</v>
      </c>
      <c r="G350" s="1" t="s">
        <v>59</v>
      </c>
      <c r="H350" s="1" t="s">
        <v>223</v>
      </c>
      <c r="I350" s="1" t="s">
        <v>15</v>
      </c>
      <c r="J350" s="1" t="s">
        <v>61</v>
      </c>
      <c r="K350" s="1" t="s">
        <v>62</v>
      </c>
      <c r="L350" s="1" t="s">
        <v>95</v>
      </c>
      <c r="M350" s="1" t="s">
        <v>96</v>
      </c>
      <c r="N350" s="1" t="s">
        <v>125</v>
      </c>
      <c r="O350" s="1" t="s">
        <v>126</v>
      </c>
      <c r="P350" s="1" t="s">
        <v>67</v>
      </c>
      <c r="Q350" s="1" t="s">
        <v>68</v>
      </c>
      <c r="R350" s="2">
        <v>604241.31000000006</v>
      </c>
      <c r="S350" s="1" t="s">
        <v>69</v>
      </c>
      <c r="T350" s="50">
        <v>6.3571867357779008E-4</v>
      </c>
      <c r="U350" s="16">
        <v>11932.322848678517</v>
      </c>
      <c r="V350" s="17">
        <v>1789.8484273017775</v>
      </c>
      <c r="W350" s="17">
        <v>10142.474421376739</v>
      </c>
      <c r="X350" s="1" t="s">
        <v>13</v>
      </c>
    </row>
    <row r="351" spans="1:24" x14ac:dyDescent="0.25">
      <c r="A351" s="1" t="s">
        <v>53</v>
      </c>
      <c r="B351" s="1" t="s">
        <v>54</v>
      </c>
      <c r="C351" s="1" t="s">
        <v>141</v>
      </c>
      <c r="D351" s="1" t="s">
        <v>142</v>
      </c>
      <c r="E351" s="1" t="s">
        <v>57</v>
      </c>
      <c r="F351" s="1" t="s">
        <v>58</v>
      </c>
      <c r="G351" s="1" t="s">
        <v>59</v>
      </c>
      <c r="H351" s="1" t="s">
        <v>223</v>
      </c>
      <c r="I351" s="1" t="s">
        <v>15</v>
      </c>
      <c r="J351" s="1" t="s">
        <v>61</v>
      </c>
      <c r="K351" s="1" t="s">
        <v>62</v>
      </c>
      <c r="L351" s="1" t="s">
        <v>63</v>
      </c>
      <c r="M351" s="1" t="s">
        <v>64</v>
      </c>
      <c r="N351" s="1" t="s">
        <v>131</v>
      </c>
      <c r="O351" s="1" t="s">
        <v>132</v>
      </c>
      <c r="P351" s="1" t="s">
        <v>67</v>
      </c>
      <c r="Q351" s="1" t="s">
        <v>68</v>
      </c>
      <c r="R351" s="2">
        <v>652891.24</v>
      </c>
      <c r="S351" s="1" t="s">
        <v>69</v>
      </c>
      <c r="T351" s="50">
        <v>6.8690297438180536E-4</v>
      </c>
      <c r="U351" s="16">
        <v>12893.042782450688</v>
      </c>
      <c r="V351" s="17">
        <v>1933.9564173676031</v>
      </c>
      <c r="W351" s="17">
        <v>10959.086365083085</v>
      </c>
      <c r="X351" s="1" t="s">
        <v>13</v>
      </c>
    </row>
    <row r="352" spans="1:24" x14ac:dyDescent="0.25">
      <c r="A352" s="1" t="s">
        <v>53</v>
      </c>
      <c r="B352" s="1" t="s">
        <v>54</v>
      </c>
      <c r="C352" s="1" t="s">
        <v>55</v>
      </c>
      <c r="D352" s="1" t="s">
        <v>56</v>
      </c>
      <c r="E352" s="1" t="s">
        <v>57</v>
      </c>
      <c r="F352" s="1" t="s">
        <v>58</v>
      </c>
      <c r="G352" s="1" t="s">
        <v>59</v>
      </c>
      <c r="H352" s="1" t="s">
        <v>223</v>
      </c>
      <c r="I352" s="1" t="s">
        <v>15</v>
      </c>
      <c r="J352" s="1" t="s">
        <v>61</v>
      </c>
      <c r="K352" s="1" t="s">
        <v>62</v>
      </c>
      <c r="L352" s="1" t="s">
        <v>63</v>
      </c>
      <c r="M352" s="1" t="s">
        <v>64</v>
      </c>
      <c r="N352" s="1" t="s">
        <v>157</v>
      </c>
      <c r="O352" s="1" t="s">
        <v>158</v>
      </c>
      <c r="P352" s="1" t="s">
        <v>67</v>
      </c>
      <c r="Q352" s="1" t="s">
        <v>68</v>
      </c>
      <c r="R352" s="2">
        <v>352498.88</v>
      </c>
      <c r="S352" s="1" t="s">
        <v>69</v>
      </c>
      <c r="T352" s="50">
        <v>3.7086196644062051E-4</v>
      </c>
      <c r="U352" s="16">
        <v>6961.0110569196049</v>
      </c>
      <c r="V352" s="17">
        <v>1044.1516585379406</v>
      </c>
      <c r="W352" s="17">
        <v>5916.8593983816636</v>
      </c>
      <c r="X352" s="1" t="s">
        <v>13</v>
      </c>
    </row>
    <row r="353" spans="1:24" x14ac:dyDescent="0.25">
      <c r="A353" s="1" t="s">
        <v>53</v>
      </c>
      <c r="B353" s="1" t="s">
        <v>54</v>
      </c>
      <c r="C353" s="1" t="s">
        <v>183</v>
      </c>
      <c r="D353" s="1" t="s">
        <v>184</v>
      </c>
      <c r="E353" s="1" t="s">
        <v>57</v>
      </c>
      <c r="F353" s="1" t="s">
        <v>58</v>
      </c>
      <c r="G353" s="1" t="s">
        <v>59</v>
      </c>
      <c r="H353" s="1" t="s">
        <v>223</v>
      </c>
      <c r="I353" s="1" t="s">
        <v>15</v>
      </c>
      <c r="J353" s="1" t="s">
        <v>61</v>
      </c>
      <c r="K353" s="1" t="s">
        <v>62</v>
      </c>
      <c r="L353" s="1" t="s">
        <v>95</v>
      </c>
      <c r="M353" s="1" t="s">
        <v>96</v>
      </c>
      <c r="N353" s="1" t="s">
        <v>145</v>
      </c>
      <c r="O353" s="1" t="s">
        <v>146</v>
      </c>
      <c r="P353" s="1" t="s">
        <v>67</v>
      </c>
      <c r="Q353" s="1" t="s">
        <v>68</v>
      </c>
      <c r="R353" s="2">
        <v>759388.42</v>
      </c>
      <c r="S353" s="1" t="s">
        <v>69</v>
      </c>
      <c r="T353" s="50">
        <v>7.9894802143324782E-4</v>
      </c>
      <c r="U353" s="16">
        <v>14996.107755340128</v>
      </c>
      <c r="V353" s="17">
        <v>2249.416163301019</v>
      </c>
      <c r="W353" s="17">
        <v>12746.691592039109</v>
      </c>
      <c r="X353" s="1" t="s">
        <v>13</v>
      </c>
    </row>
    <row r="354" spans="1:24" x14ac:dyDescent="0.25">
      <c r="A354" s="1" t="s">
        <v>53</v>
      </c>
      <c r="B354" s="1" t="s">
        <v>54</v>
      </c>
      <c r="C354" s="1" t="s">
        <v>76</v>
      </c>
      <c r="D354" s="1" t="s">
        <v>77</v>
      </c>
      <c r="E354" s="1" t="s">
        <v>57</v>
      </c>
      <c r="F354" s="1" t="s">
        <v>58</v>
      </c>
      <c r="G354" s="1" t="s">
        <v>59</v>
      </c>
      <c r="H354" s="1" t="s">
        <v>223</v>
      </c>
      <c r="I354" s="1" t="s">
        <v>15</v>
      </c>
      <c r="J354" s="1" t="s">
        <v>242</v>
      </c>
      <c r="K354" s="1" t="s">
        <v>243</v>
      </c>
      <c r="L354" s="1" t="s">
        <v>89</v>
      </c>
      <c r="M354" s="1" t="s">
        <v>90</v>
      </c>
      <c r="N354" s="1" t="s">
        <v>121</v>
      </c>
      <c r="O354" s="1" t="s">
        <v>122</v>
      </c>
      <c r="P354" s="1" t="s">
        <v>67</v>
      </c>
      <c r="Q354" s="1" t="s">
        <v>68</v>
      </c>
      <c r="R354" s="2">
        <v>33499.83</v>
      </c>
      <c r="S354" s="1" t="s">
        <v>69</v>
      </c>
      <c r="T354" s="50">
        <v>3.52449710740258E-5</v>
      </c>
      <c r="U354" s="16">
        <v>661.54163960727215</v>
      </c>
      <c r="V354" s="17">
        <v>99.231245941090819</v>
      </c>
      <c r="W354" s="17">
        <v>562.31039366618131</v>
      </c>
      <c r="X354" s="1" t="s">
        <v>13</v>
      </c>
    </row>
    <row r="355" spans="1:24" x14ac:dyDescent="0.25">
      <c r="A355" s="1" t="s">
        <v>53</v>
      </c>
      <c r="B355" s="1" t="s">
        <v>54</v>
      </c>
      <c r="C355" s="1" t="s">
        <v>115</v>
      </c>
      <c r="D355" s="1" t="s">
        <v>116</v>
      </c>
      <c r="E355" s="1" t="s">
        <v>57</v>
      </c>
      <c r="F355" s="1" t="s">
        <v>58</v>
      </c>
      <c r="G355" s="1" t="s">
        <v>59</v>
      </c>
      <c r="H355" s="1" t="s">
        <v>223</v>
      </c>
      <c r="I355" s="1" t="s">
        <v>15</v>
      </c>
      <c r="J355" s="1" t="s">
        <v>244</v>
      </c>
      <c r="K355" s="1" t="s">
        <v>245</v>
      </c>
      <c r="L355" s="1" t="s">
        <v>95</v>
      </c>
      <c r="M355" s="1" t="s">
        <v>96</v>
      </c>
      <c r="N355" s="1" t="s">
        <v>175</v>
      </c>
      <c r="O355" s="1" t="s">
        <v>176</v>
      </c>
      <c r="P355" s="1" t="s">
        <v>67</v>
      </c>
      <c r="Q355" s="1" t="s">
        <v>68</v>
      </c>
      <c r="R355" s="2">
        <v>28451.93</v>
      </c>
      <c r="S355" s="1" t="s">
        <v>69</v>
      </c>
      <c r="T355" s="50">
        <v>2.9934105631288484E-5</v>
      </c>
      <c r="U355" s="16">
        <v>561.85766979090147</v>
      </c>
      <c r="V355" s="17">
        <v>84.27865046863522</v>
      </c>
      <c r="W355" s="17">
        <v>477.57901932226622</v>
      </c>
      <c r="X355" s="1" t="s">
        <v>13</v>
      </c>
    </row>
    <row r="356" spans="1:24" x14ac:dyDescent="0.25">
      <c r="A356" s="1" t="s">
        <v>53</v>
      </c>
      <c r="B356" s="1" t="s">
        <v>54</v>
      </c>
      <c r="C356" s="1" t="s">
        <v>111</v>
      </c>
      <c r="D356" s="1" t="s">
        <v>112</v>
      </c>
      <c r="E356" s="1" t="s">
        <v>57</v>
      </c>
      <c r="F356" s="1" t="s">
        <v>58</v>
      </c>
      <c r="G356" s="1" t="s">
        <v>59</v>
      </c>
      <c r="H356" s="1" t="s">
        <v>223</v>
      </c>
      <c r="I356" s="1" t="s">
        <v>15</v>
      </c>
      <c r="J356" s="1" t="s">
        <v>61</v>
      </c>
      <c r="K356" s="1" t="s">
        <v>62</v>
      </c>
      <c r="L356" s="1" t="s">
        <v>89</v>
      </c>
      <c r="M356" s="1" t="s">
        <v>90</v>
      </c>
      <c r="N356" s="1" t="s">
        <v>151</v>
      </c>
      <c r="O356" s="1" t="s">
        <v>152</v>
      </c>
      <c r="P356" s="1" t="s">
        <v>67</v>
      </c>
      <c r="Q356" s="1" t="s">
        <v>68</v>
      </c>
      <c r="R356" s="2">
        <v>161698.76999999999</v>
      </c>
      <c r="S356" s="1" t="s">
        <v>69</v>
      </c>
      <c r="T356" s="50">
        <v>1.7012231021338168E-4</v>
      </c>
      <c r="U356" s="16">
        <v>3193.1645452612502</v>
      </c>
      <c r="V356" s="17">
        <v>478.97468178918751</v>
      </c>
      <c r="W356" s="17">
        <v>2714.1898634720624</v>
      </c>
      <c r="X356" s="1" t="s">
        <v>13</v>
      </c>
    </row>
    <row r="357" spans="1:24" x14ac:dyDescent="0.25">
      <c r="A357" s="1" t="s">
        <v>53</v>
      </c>
      <c r="B357" s="1" t="s">
        <v>54</v>
      </c>
      <c r="C357" s="1" t="s">
        <v>55</v>
      </c>
      <c r="D357" s="1" t="s">
        <v>56</v>
      </c>
      <c r="E357" s="1" t="s">
        <v>57</v>
      </c>
      <c r="F357" s="1" t="s">
        <v>58</v>
      </c>
      <c r="G357" s="1" t="s">
        <v>59</v>
      </c>
      <c r="H357" s="1" t="s">
        <v>223</v>
      </c>
      <c r="I357" s="1" t="s">
        <v>15</v>
      </c>
      <c r="J357" s="1" t="s">
        <v>61</v>
      </c>
      <c r="K357" s="1" t="s">
        <v>62</v>
      </c>
      <c r="L357" s="1" t="s">
        <v>127</v>
      </c>
      <c r="M357" s="1" t="s">
        <v>128</v>
      </c>
      <c r="N357" s="1" t="s">
        <v>165</v>
      </c>
      <c r="O357" s="1" t="s">
        <v>166</v>
      </c>
      <c r="P357" s="1" t="s">
        <v>67</v>
      </c>
      <c r="Q357" s="1" t="s">
        <v>68</v>
      </c>
      <c r="R357" s="2">
        <v>82793.279999999999</v>
      </c>
      <c r="S357" s="1" t="s">
        <v>69</v>
      </c>
      <c r="T357" s="50">
        <v>8.710631542678631E-5</v>
      </c>
      <c r="U357" s="16">
        <v>1634.9695565518982</v>
      </c>
      <c r="V357" s="17">
        <v>245.24543348278473</v>
      </c>
      <c r="W357" s="17">
        <v>1389.7241230691134</v>
      </c>
      <c r="X357" s="1" t="s">
        <v>13</v>
      </c>
    </row>
    <row r="358" spans="1:24" x14ac:dyDescent="0.25">
      <c r="A358" s="1" t="s">
        <v>53</v>
      </c>
      <c r="B358" s="1" t="s">
        <v>54</v>
      </c>
      <c r="C358" s="1" t="s">
        <v>99</v>
      </c>
      <c r="D358" s="1" t="s">
        <v>100</v>
      </c>
      <c r="E358" s="1" t="s">
        <v>57</v>
      </c>
      <c r="F358" s="1" t="s">
        <v>58</v>
      </c>
      <c r="G358" s="1" t="s">
        <v>59</v>
      </c>
      <c r="H358" s="1" t="s">
        <v>223</v>
      </c>
      <c r="I358" s="1" t="s">
        <v>15</v>
      </c>
      <c r="J358" s="1" t="s">
        <v>61</v>
      </c>
      <c r="K358" s="1" t="s">
        <v>62</v>
      </c>
      <c r="L358" s="1" t="s">
        <v>127</v>
      </c>
      <c r="M358" s="1" t="s">
        <v>128</v>
      </c>
      <c r="N358" s="1" t="s">
        <v>246</v>
      </c>
      <c r="O358" s="1" t="s">
        <v>247</v>
      </c>
      <c r="P358" s="1" t="s">
        <v>67</v>
      </c>
      <c r="Q358" s="1" t="s">
        <v>68</v>
      </c>
      <c r="R358" s="2">
        <v>344508.72000000003</v>
      </c>
      <c r="S358" s="1" t="s">
        <v>69</v>
      </c>
      <c r="T358" s="50">
        <v>3.6245556682376162E-4</v>
      </c>
      <c r="U358" s="16">
        <v>6803.2244786854935</v>
      </c>
      <c r="V358" s="17">
        <v>1020.483671802824</v>
      </c>
      <c r="W358" s="17">
        <v>5782.7408068826689</v>
      </c>
      <c r="X358" s="1" t="s">
        <v>13</v>
      </c>
    </row>
    <row r="359" spans="1:24" x14ac:dyDescent="0.25">
      <c r="A359" s="1" t="s">
        <v>53</v>
      </c>
      <c r="B359" s="1" t="s">
        <v>54</v>
      </c>
      <c r="C359" s="1" t="s">
        <v>159</v>
      </c>
      <c r="D359" s="1" t="s">
        <v>160</v>
      </c>
      <c r="E359" s="1" t="s">
        <v>57</v>
      </c>
      <c r="F359" s="1" t="s">
        <v>58</v>
      </c>
      <c r="G359" s="1" t="s">
        <v>59</v>
      </c>
      <c r="H359" s="1" t="s">
        <v>223</v>
      </c>
      <c r="I359" s="1" t="s">
        <v>15</v>
      </c>
      <c r="J359" s="1" t="s">
        <v>61</v>
      </c>
      <c r="K359" s="1" t="s">
        <v>62</v>
      </c>
      <c r="L359" s="1" t="s">
        <v>63</v>
      </c>
      <c r="M359" s="1" t="s">
        <v>64</v>
      </c>
      <c r="N359" s="1" t="s">
        <v>65</v>
      </c>
      <c r="O359" s="1" t="s">
        <v>66</v>
      </c>
      <c r="P359" s="1" t="s">
        <v>67</v>
      </c>
      <c r="Q359" s="1" t="s">
        <v>68</v>
      </c>
      <c r="R359" s="2">
        <v>387850.86</v>
      </c>
      <c r="S359" s="1" t="s">
        <v>69</v>
      </c>
      <c r="T359" s="50">
        <v>4.0805557346816477E-4</v>
      </c>
      <c r="U359" s="16">
        <v>7659.1282357997216</v>
      </c>
      <c r="V359" s="17">
        <v>1148.8692353699582</v>
      </c>
      <c r="W359" s="17">
        <v>6510.2590004297635</v>
      </c>
      <c r="X359" s="1" t="s">
        <v>13</v>
      </c>
    </row>
    <row r="360" spans="1:24" x14ac:dyDescent="0.25">
      <c r="A360" s="1" t="s">
        <v>53</v>
      </c>
      <c r="B360" s="1" t="s">
        <v>54</v>
      </c>
      <c r="C360" s="1" t="s">
        <v>103</v>
      </c>
      <c r="D360" s="1" t="s">
        <v>104</v>
      </c>
      <c r="E360" s="1" t="s">
        <v>57</v>
      </c>
      <c r="F360" s="1" t="s">
        <v>58</v>
      </c>
      <c r="G360" s="1" t="s">
        <v>59</v>
      </c>
      <c r="H360" s="1" t="s">
        <v>223</v>
      </c>
      <c r="I360" s="1" t="s">
        <v>15</v>
      </c>
      <c r="J360" s="1" t="s">
        <v>226</v>
      </c>
      <c r="K360" s="1" t="s">
        <v>227</v>
      </c>
      <c r="L360" s="1" t="s">
        <v>63</v>
      </c>
      <c r="M360" s="1" t="s">
        <v>64</v>
      </c>
      <c r="N360" s="1" t="s">
        <v>147</v>
      </c>
      <c r="O360" s="1" t="s">
        <v>148</v>
      </c>
      <c r="P360" s="1" t="s">
        <v>67</v>
      </c>
      <c r="Q360" s="1" t="s">
        <v>68</v>
      </c>
      <c r="R360" s="2">
        <v>46490.5</v>
      </c>
      <c r="S360" s="1" t="s">
        <v>69</v>
      </c>
      <c r="T360" s="50">
        <v>4.8912377397646393E-5</v>
      </c>
      <c r="U360" s="16">
        <v>918.07634833257032</v>
      </c>
      <c r="V360" s="17">
        <v>137.71145224988555</v>
      </c>
      <c r="W360" s="17">
        <v>780.36489608268471</v>
      </c>
      <c r="X360" s="1" t="s">
        <v>13</v>
      </c>
    </row>
    <row r="361" spans="1:24" x14ac:dyDescent="0.25">
      <c r="A361" s="1" t="s">
        <v>53</v>
      </c>
      <c r="B361" s="1" t="s">
        <v>54</v>
      </c>
      <c r="C361" s="1" t="s">
        <v>173</v>
      </c>
      <c r="D361" s="1" t="s">
        <v>174</v>
      </c>
      <c r="E361" s="1" t="s">
        <v>57</v>
      </c>
      <c r="F361" s="1" t="s">
        <v>58</v>
      </c>
      <c r="G361" s="1" t="s">
        <v>59</v>
      </c>
      <c r="H361" s="1" t="s">
        <v>223</v>
      </c>
      <c r="I361" s="1" t="s">
        <v>15</v>
      </c>
      <c r="J361" s="1" t="s">
        <v>61</v>
      </c>
      <c r="K361" s="1" t="s">
        <v>62</v>
      </c>
      <c r="L361" s="1" t="s">
        <v>89</v>
      </c>
      <c r="M361" s="1" t="s">
        <v>90</v>
      </c>
      <c r="N361" s="1" t="s">
        <v>151</v>
      </c>
      <c r="O361" s="1" t="s">
        <v>152</v>
      </c>
      <c r="P361" s="1" t="s">
        <v>67</v>
      </c>
      <c r="Q361" s="1" t="s">
        <v>68</v>
      </c>
      <c r="R361" s="2">
        <v>43715.56</v>
      </c>
      <c r="S361" s="1" t="s">
        <v>69</v>
      </c>
      <c r="T361" s="50">
        <v>4.599287959624987E-5</v>
      </c>
      <c r="U361" s="16">
        <v>863.27791032820414</v>
      </c>
      <c r="V361" s="17">
        <v>129.49168654923062</v>
      </c>
      <c r="W361" s="17">
        <v>733.78622377897352</v>
      </c>
      <c r="X361" s="1" t="s">
        <v>13</v>
      </c>
    </row>
    <row r="362" spans="1:24" x14ac:dyDescent="0.25">
      <c r="A362" s="1" t="s">
        <v>53</v>
      </c>
      <c r="B362" s="1" t="s">
        <v>54</v>
      </c>
      <c r="C362" s="1" t="s">
        <v>76</v>
      </c>
      <c r="D362" s="1" t="s">
        <v>77</v>
      </c>
      <c r="E362" s="1" t="s">
        <v>57</v>
      </c>
      <c r="F362" s="1" t="s">
        <v>58</v>
      </c>
      <c r="G362" s="1" t="s">
        <v>59</v>
      </c>
      <c r="H362" s="1" t="s">
        <v>223</v>
      </c>
      <c r="I362" s="1" t="s">
        <v>15</v>
      </c>
      <c r="J362" s="1" t="s">
        <v>61</v>
      </c>
      <c r="K362" s="1" t="s">
        <v>62</v>
      </c>
      <c r="L362" s="1" t="s">
        <v>95</v>
      </c>
      <c r="M362" s="1" t="s">
        <v>96</v>
      </c>
      <c r="N362" s="1" t="s">
        <v>145</v>
      </c>
      <c r="O362" s="1" t="s">
        <v>146</v>
      </c>
      <c r="P362" s="1" t="s">
        <v>67</v>
      </c>
      <c r="Q362" s="1" t="s">
        <v>68</v>
      </c>
      <c r="R362" s="2">
        <v>4776836.26</v>
      </c>
      <c r="S362" s="1" t="s">
        <v>69</v>
      </c>
      <c r="T362" s="50">
        <v>5.0256809007406178E-3</v>
      </c>
      <c r="U362" s="16">
        <v>94331.108294456106</v>
      </c>
      <c r="V362" s="17">
        <v>14149.666244168415</v>
      </c>
      <c r="W362" s="17">
        <v>80181.442050287689</v>
      </c>
      <c r="X362" s="1" t="s">
        <v>13</v>
      </c>
    </row>
    <row r="363" spans="1:24" x14ac:dyDescent="0.25">
      <c r="A363" s="1" t="s">
        <v>53</v>
      </c>
      <c r="B363" s="1" t="s">
        <v>54</v>
      </c>
      <c r="C363" s="1" t="s">
        <v>103</v>
      </c>
      <c r="D363" s="1" t="s">
        <v>104</v>
      </c>
      <c r="E363" s="1" t="s">
        <v>57</v>
      </c>
      <c r="F363" s="1" t="s">
        <v>58</v>
      </c>
      <c r="G363" s="1" t="s">
        <v>59</v>
      </c>
      <c r="H363" s="1" t="s">
        <v>223</v>
      </c>
      <c r="I363" s="1" t="s">
        <v>15</v>
      </c>
      <c r="J363" s="1" t="s">
        <v>61</v>
      </c>
      <c r="K363" s="1" t="s">
        <v>62</v>
      </c>
      <c r="L363" s="1" t="s">
        <v>82</v>
      </c>
      <c r="M363" s="1" t="s">
        <v>83</v>
      </c>
      <c r="N363" s="1" t="s">
        <v>161</v>
      </c>
      <c r="O363" s="1" t="s">
        <v>162</v>
      </c>
      <c r="P363" s="1" t="s">
        <v>67</v>
      </c>
      <c r="Q363" s="1" t="s">
        <v>68</v>
      </c>
      <c r="R363" s="2">
        <v>41485.11</v>
      </c>
      <c r="S363" s="1" t="s">
        <v>69</v>
      </c>
      <c r="T363" s="50">
        <v>4.3646236472029216E-5</v>
      </c>
      <c r="U363" s="16">
        <v>819.23184949559572</v>
      </c>
      <c r="V363" s="17">
        <v>122.88477742433935</v>
      </c>
      <c r="W363" s="17">
        <v>696.34707207125632</v>
      </c>
      <c r="X363" s="1" t="s">
        <v>13</v>
      </c>
    </row>
    <row r="364" spans="1:24" x14ac:dyDescent="0.25">
      <c r="A364" s="1" t="s">
        <v>53</v>
      </c>
      <c r="B364" s="1" t="s">
        <v>54</v>
      </c>
      <c r="C364" s="1" t="s">
        <v>155</v>
      </c>
      <c r="D364" s="1" t="s">
        <v>156</v>
      </c>
      <c r="E364" s="1" t="s">
        <v>57</v>
      </c>
      <c r="F364" s="1" t="s">
        <v>58</v>
      </c>
      <c r="G364" s="1" t="s">
        <v>59</v>
      </c>
      <c r="H364" s="1" t="s">
        <v>223</v>
      </c>
      <c r="I364" s="1" t="s">
        <v>15</v>
      </c>
      <c r="J364" s="1" t="s">
        <v>61</v>
      </c>
      <c r="K364" s="1" t="s">
        <v>62</v>
      </c>
      <c r="L364" s="1" t="s">
        <v>63</v>
      </c>
      <c r="M364" s="1" t="s">
        <v>64</v>
      </c>
      <c r="N364" s="1" t="s">
        <v>119</v>
      </c>
      <c r="O364" s="1" t="s">
        <v>120</v>
      </c>
      <c r="P364" s="1" t="s">
        <v>67</v>
      </c>
      <c r="Q364" s="1" t="s">
        <v>68</v>
      </c>
      <c r="R364" s="2">
        <v>411456.03</v>
      </c>
      <c r="S364" s="1" t="s">
        <v>69</v>
      </c>
      <c r="T364" s="50">
        <v>4.328904318494599E-4</v>
      </c>
      <c r="U364" s="16">
        <v>8125.2739704201176</v>
      </c>
      <c r="V364" s="17">
        <v>1218.7910955630175</v>
      </c>
      <c r="W364" s="17">
        <v>6906.4828748570999</v>
      </c>
      <c r="X364" s="1" t="s">
        <v>13</v>
      </c>
    </row>
    <row r="365" spans="1:24" x14ac:dyDescent="0.25">
      <c r="A365" s="1" t="s">
        <v>53</v>
      </c>
      <c r="B365" s="1" t="s">
        <v>54</v>
      </c>
      <c r="C365" s="1" t="s">
        <v>141</v>
      </c>
      <c r="D365" s="1" t="s">
        <v>142</v>
      </c>
      <c r="E365" s="1" t="s">
        <v>57</v>
      </c>
      <c r="F365" s="1" t="s">
        <v>58</v>
      </c>
      <c r="G365" s="1" t="s">
        <v>59</v>
      </c>
      <c r="H365" s="1" t="s">
        <v>223</v>
      </c>
      <c r="I365" s="1" t="s">
        <v>15</v>
      </c>
      <c r="J365" s="1" t="s">
        <v>226</v>
      </c>
      <c r="K365" s="1" t="s">
        <v>227</v>
      </c>
      <c r="L365" s="1" t="s">
        <v>63</v>
      </c>
      <c r="M365" s="1" t="s">
        <v>64</v>
      </c>
      <c r="N365" s="1" t="s">
        <v>107</v>
      </c>
      <c r="O365" s="1" t="s">
        <v>108</v>
      </c>
      <c r="P365" s="1" t="s">
        <v>67</v>
      </c>
      <c r="Q365" s="1" t="s">
        <v>68</v>
      </c>
      <c r="R365" s="2">
        <v>43733.47</v>
      </c>
      <c r="S365" s="1" t="s">
        <v>69</v>
      </c>
      <c r="T365" s="50">
        <v>4.6011722600287078E-5</v>
      </c>
      <c r="U365" s="16">
        <v>863.63159005629132</v>
      </c>
      <c r="V365" s="17">
        <v>129.54473850844369</v>
      </c>
      <c r="W365" s="17">
        <v>734.08685154784757</v>
      </c>
      <c r="X365" s="1" t="s">
        <v>13</v>
      </c>
    </row>
    <row r="366" spans="1:24" x14ac:dyDescent="0.25">
      <c r="A366" s="1" t="s">
        <v>53</v>
      </c>
      <c r="B366" s="1" t="s">
        <v>54</v>
      </c>
      <c r="C366" s="1" t="s">
        <v>103</v>
      </c>
      <c r="D366" s="1" t="s">
        <v>104</v>
      </c>
      <c r="E366" s="1" t="s">
        <v>57</v>
      </c>
      <c r="F366" s="1" t="s">
        <v>58</v>
      </c>
      <c r="G366" s="1" t="s">
        <v>59</v>
      </c>
      <c r="H366" s="1" t="s">
        <v>223</v>
      </c>
      <c r="I366" s="1" t="s">
        <v>15</v>
      </c>
      <c r="J366" s="1" t="s">
        <v>226</v>
      </c>
      <c r="K366" s="1" t="s">
        <v>227</v>
      </c>
      <c r="L366" s="1" t="s">
        <v>63</v>
      </c>
      <c r="M366" s="1" t="s">
        <v>64</v>
      </c>
      <c r="N366" s="1" t="s">
        <v>157</v>
      </c>
      <c r="O366" s="1" t="s">
        <v>158</v>
      </c>
      <c r="P366" s="1" t="s">
        <v>67</v>
      </c>
      <c r="Q366" s="1" t="s">
        <v>68</v>
      </c>
      <c r="R366" s="2">
        <v>14593.92</v>
      </c>
      <c r="S366" s="1" t="s">
        <v>69</v>
      </c>
      <c r="T366" s="50">
        <v>1.5354176073629227E-5</v>
      </c>
      <c r="U366" s="16">
        <v>288.19506741071109</v>
      </c>
      <c r="V366" s="17">
        <v>43.229260111606663</v>
      </c>
      <c r="W366" s="17">
        <v>244.96580729910443</v>
      </c>
      <c r="X366" s="1" t="s">
        <v>13</v>
      </c>
    </row>
    <row r="367" spans="1:24" x14ac:dyDescent="0.25">
      <c r="A367" s="1" t="s">
        <v>53</v>
      </c>
      <c r="B367" s="1" t="s">
        <v>54</v>
      </c>
      <c r="C367" s="1" t="s">
        <v>103</v>
      </c>
      <c r="D367" s="1" t="s">
        <v>104</v>
      </c>
      <c r="E367" s="1" t="s">
        <v>57</v>
      </c>
      <c r="F367" s="1" t="s">
        <v>58</v>
      </c>
      <c r="G367" s="1" t="s">
        <v>59</v>
      </c>
      <c r="H367" s="1" t="s">
        <v>223</v>
      </c>
      <c r="I367" s="1" t="s">
        <v>15</v>
      </c>
      <c r="J367" s="1" t="s">
        <v>248</v>
      </c>
      <c r="K367" s="1" t="s">
        <v>249</v>
      </c>
      <c r="L367" s="1" t="s">
        <v>63</v>
      </c>
      <c r="M367" s="1" t="s">
        <v>64</v>
      </c>
      <c r="N367" s="1" t="s">
        <v>157</v>
      </c>
      <c r="O367" s="1" t="s">
        <v>158</v>
      </c>
      <c r="P367" s="1" t="s">
        <v>67</v>
      </c>
      <c r="Q367" s="1" t="s">
        <v>68</v>
      </c>
      <c r="R367" s="2">
        <v>29442.799999999999</v>
      </c>
      <c r="S367" s="1" t="s">
        <v>69</v>
      </c>
      <c r="T367" s="50">
        <v>3.0976594040576532E-5</v>
      </c>
      <c r="U367" s="16">
        <v>581.42498593661503</v>
      </c>
      <c r="V367" s="17">
        <v>87.213747890492257</v>
      </c>
      <c r="W367" s="17">
        <v>494.21123804612279</v>
      </c>
      <c r="X367" s="1" t="s">
        <v>13</v>
      </c>
    </row>
    <row r="368" spans="1:24" x14ac:dyDescent="0.25">
      <c r="A368" s="1" t="s">
        <v>53</v>
      </c>
      <c r="B368" s="1" t="s">
        <v>54</v>
      </c>
      <c r="C368" s="1" t="s">
        <v>149</v>
      </c>
      <c r="D368" s="1" t="s">
        <v>150</v>
      </c>
      <c r="E368" s="1" t="s">
        <v>57</v>
      </c>
      <c r="F368" s="1" t="s">
        <v>58</v>
      </c>
      <c r="G368" s="1" t="s">
        <v>59</v>
      </c>
      <c r="H368" s="1" t="s">
        <v>223</v>
      </c>
      <c r="I368" s="1" t="s">
        <v>15</v>
      </c>
      <c r="J368" s="1" t="s">
        <v>61</v>
      </c>
      <c r="K368" s="1" t="s">
        <v>62</v>
      </c>
      <c r="L368" s="1" t="s">
        <v>63</v>
      </c>
      <c r="M368" s="1" t="s">
        <v>64</v>
      </c>
      <c r="N368" s="1" t="s">
        <v>196</v>
      </c>
      <c r="O368" s="1" t="s">
        <v>197</v>
      </c>
      <c r="P368" s="1" t="s">
        <v>67</v>
      </c>
      <c r="Q368" s="1" t="s">
        <v>68</v>
      </c>
      <c r="R368" s="2">
        <v>289275.37</v>
      </c>
      <c r="S368" s="1" t="s">
        <v>69</v>
      </c>
      <c r="T368" s="50">
        <v>3.0434488915550049E-4</v>
      </c>
      <c r="U368" s="16">
        <v>5712.4977221615845</v>
      </c>
      <c r="V368" s="17">
        <v>856.87465832423766</v>
      </c>
      <c r="W368" s="17">
        <v>4855.6230638373463</v>
      </c>
      <c r="X368" s="1" t="s">
        <v>13</v>
      </c>
    </row>
    <row r="369" spans="1:24" x14ac:dyDescent="0.25">
      <c r="A369" s="1" t="s">
        <v>53</v>
      </c>
      <c r="B369" s="1" t="s">
        <v>54</v>
      </c>
      <c r="C369" s="1" t="s">
        <v>155</v>
      </c>
      <c r="D369" s="1" t="s">
        <v>156</v>
      </c>
      <c r="E369" s="1" t="s">
        <v>57</v>
      </c>
      <c r="F369" s="1" t="s">
        <v>58</v>
      </c>
      <c r="G369" s="1" t="s">
        <v>59</v>
      </c>
      <c r="H369" s="1" t="s">
        <v>223</v>
      </c>
      <c r="I369" s="1" t="s">
        <v>15</v>
      </c>
      <c r="J369" s="1" t="s">
        <v>226</v>
      </c>
      <c r="K369" s="1" t="s">
        <v>227</v>
      </c>
      <c r="L369" s="1" t="s">
        <v>95</v>
      </c>
      <c r="M369" s="1" t="s">
        <v>96</v>
      </c>
      <c r="N369" s="1" t="s">
        <v>125</v>
      </c>
      <c r="O369" s="1" t="s">
        <v>126</v>
      </c>
      <c r="P369" s="1" t="s">
        <v>67</v>
      </c>
      <c r="Q369" s="1" t="s">
        <v>68</v>
      </c>
      <c r="R369" s="2">
        <v>654.71</v>
      </c>
      <c r="S369" s="1" t="s">
        <v>69</v>
      </c>
      <c r="T369" s="50">
        <v>6.8881648091573699E-7</v>
      </c>
      <c r="U369" s="16">
        <v>12.928958948964135</v>
      </c>
      <c r="V369" s="17">
        <v>1.9393438423446203</v>
      </c>
      <c r="W369" s="17">
        <v>10.989615106619516</v>
      </c>
      <c r="X369" s="1" t="s">
        <v>13</v>
      </c>
    </row>
    <row r="370" spans="1:24" x14ac:dyDescent="0.25">
      <c r="A370" s="1" t="s">
        <v>53</v>
      </c>
      <c r="B370" s="1" t="s">
        <v>54</v>
      </c>
      <c r="C370" s="1" t="s">
        <v>149</v>
      </c>
      <c r="D370" s="1" t="s">
        <v>150</v>
      </c>
      <c r="E370" s="1" t="s">
        <v>57</v>
      </c>
      <c r="F370" s="1" t="s">
        <v>58</v>
      </c>
      <c r="G370" s="1" t="s">
        <v>59</v>
      </c>
      <c r="H370" s="1" t="s">
        <v>223</v>
      </c>
      <c r="I370" s="1" t="s">
        <v>15</v>
      </c>
      <c r="J370" s="1" t="s">
        <v>61</v>
      </c>
      <c r="K370" s="1" t="s">
        <v>62</v>
      </c>
      <c r="L370" s="1" t="s">
        <v>127</v>
      </c>
      <c r="M370" s="1" t="s">
        <v>128</v>
      </c>
      <c r="N370" s="1" t="s">
        <v>129</v>
      </c>
      <c r="O370" s="1" t="s">
        <v>130</v>
      </c>
      <c r="P370" s="1" t="s">
        <v>67</v>
      </c>
      <c r="Q370" s="1" t="s">
        <v>68</v>
      </c>
      <c r="R370" s="2">
        <v>622852.65</v>
      </c>
      <c r="S370" s="1" t="s">
        <v>69</v>
      </c>
      <c r="T370" s="50">
        <v>6.5529955324042887E-4</v>
      </c>
      <c r="U370" s="16">
        <v>12299.85236685483</v>
      </c>
      <c r="V370" s="17">
        <v>1844.9778550282244</v>
      </c>
      <c r="W370" s="17">
        <v>10454.874511826605</v>
      </c>
      <c r="X370" s="1" t="s">
        <v>13</v>
      </c>
    </row>
    <row r="371" spans="1:24" x14ac:dyDescent="0.25">
      <c r="A371" s="1" t="s">
        <v>53</v>
      </c>
      <c r="B371" s="1" t="s">
        <v>54</v>
      </c>
      <c r="C371" s="1" t="s">
        <v>149</v>
      </c>
      <c r="D371" s="1" t="s">
        <v>150</v>
      </c>
      <c r="E371" s="1" t="s">
        <v>57</v>
      </c>
      <c r="F371" s="1" t="s">
        <v>58</v>
      </c>
      <c r="G371" s="1" t="s">
        <v>59</v>
      </c>
      <c r="H371" s="1" t="s">
        <v>223</v>
      </c>
      <c r="I371" s="1" t="s">
        <v>15</v>
      </c>
      <c r="J371" s="1" t="s">
        <v>61</v>
      </c>
      <c r="K371" s="1" t="s">
        <v>62</v>
      </c>
      <c r="L371" s="1" t="s">
        <v>127</v>
      </c>
      <c r="M371" s="1" t="s">
        <v>128</v>
      </c>
      <c r="N371" s="1" t="s">
        <v>230</v>
      </c>
      <c r="O371" s="1" t="s">
        <v>231</v>
      </c>
      <c r="P371" s="1" t="s">
        <v>67</v>
      </c>
      <c r="Q371" s="1" t="s">
        <v>68</v>
      </c>
      <c r="R371" s="2">
        <v>553490.35</v>
      </c>
      <c r="S371" s="1" t="s">
        <v>69</v>
      </c>
      <c r="T371" s="50">
        <v>5.8232389165862675E-4</v>
      </c>
      <c r="U371" s="16">
        <v>10930.112589998305</v>
      </c>
      <c r="V371" s="17">
        <v>1639.5168884997458</v>
      </c>
      <c r="W371" s="17">
        <v>9290.5957014985597</v>
      </c>
      <c r="X371" s="1" t="s">
        <v>13</v>
      </c>
    </row>
    <row r="372" spans="1:24" x14ac:dyDescent="0.25">
      <c r="A372" s="1" t="s">
        <v>53</v>
      </c>
      <c r="B372" s="1" t="s">
        <v>54</v>
      </c>
      <c r="C372" s="1" t="s">
        <v>99</v>
      </c>
      <c r="D372" s="1" t="s">
        <v>100</v>
      </c>
      <c r="E372" s="1" t="s">
        <v>57</v>
      </c>
      <c r="F372" s="1" t="s">
        <v>58</v>
      </c>
      <c r="G372" s="1" t="s">
        <v>59</v>
      </c>
      <c r="H372" s="1" t="s">
        <v>223</v>
      </c>
      <c r="I372" s="1" t="s">
        <v>15</v>
      </c>
      <c r="J372" s="1" t="s">
        <v>61</v>
      </c>
      <c r="K372" s="1" t="s">
        <v>62</v>
      </c>
      <c r="L372" s="1" t="s">
        <v>95</v>
      </c>
      <c r="M372" s="1" t="s">
        <v>96</v>
      </c>
      <c r="N372" s="1" t="s">
        <v>145</v>
      </c>
      <c r="O372" s="1" t="s">
        <v>146</v>
      </c>
      <c r="P372" s="1" t="s">
        <v>67</v>
      </c>
      <c r="Q372" s="1" t="s">
        <v>68</v>
      </c>
      <c r="R372" s="2">
        <v>867971.22</v>
      </c>
      <c r="S372" s="1" t="s">
        <v>69</v>
      </c>
      <c r="T372" s="50">
        <v>9.1318733683087004E-4</v>
      </c>
      <c r="U372" s="16">
        <v>17140.358742439123</v>
      </c>
      <c r="V372" s="17">
        <v>2571.0538113658681</v>
      </c>
      <c r="W372" s="17">
        <v>14569.304931073253</v>
      </c>
      <c r="X372" s="1" t="s">
        <v>13</v>
      </c>
    </row>
    <row r="373" spans="1:24" x14ac:dyDescent="0.25">
      <c r="A373" s="1" t="s">
        <v>53</v>
      </c>
      <c r="B373" s="1" t="s">
        <v>54</v>
      </c>
      <c r="C373" s="1" t="s">
        <v>149</v>
      </c>
      <c r="D373" s="1" t="s">
        <v>150</v>
      </c>
      <c r="E373" s="1" t="s">
        <v>57</v>
      </c>
      <c r="F373" s="1" t="s">
        <v>58</v>
      </c>
      <c r="G373" s="1" t="s">
        <v>59</v>
      </c>
      <c r="H373" s="1" t="s">
        <v>223</v>
      </c>
      <c r="I373" s="1" t="s">
        <v>15</v>
      </c>
      <c r="J373" s="1" t="s">
        <v>61</v>
      </c>
      <c r="K373" s="1" t="s">
        <v>62</v>
      </c>
      <c r="L373" s="1" t="s">
        <v>127</v>
      </c>
      <c r="M373" s="1" t="s">
        <v>128</v>
      </c>
      <c r="N373" s="1" t="s">
        <v>232</v>
      </c>
      <c r="O373" s="1" t="s">
        <v>233</v>
      </c>
      <c r="P373" s="1" t="s">
        <v>67</v>
      </c>
      <c r="Q373" s="1" t="s">
        <v>68</v>
      </c>
      <c r="R373" s="2">
        <v>24571.440000000002</v>
      </c>
      <c r="S373" s="1" t="s">
        <v>69</v>
      </c>
      <c r="T373" s="50">
        <v>2.585146527750023E-5</v>
      </c>
      <c r="U373" s="16">
        <v>485.22725951480089</v>
      </c>
      <c r="V373" s="17">
        <v>72.784088927220125</v>
      </c>
      <c r="W373" s="17">
        <v>412.44317058758077</v>
      </c>
      <c r="X373" s="1" t="s">
        <v>13</v>
      </c>
    </row>
    <row r="374" spans="1:24" x14ac:dyDescent="0.25">
      <c r="A374" s="1" t="s">
        <v>53</v>
      </c>
      <c r="B374" s="1" t="s">
        <v>54</v>
      </c>
      <c r="C374" s="1" t="s">
        <v>103</v>
      </c>
      <c r="D374" s="1" t="s">
        <v>104</v>
      </c>
      <c r="E374" s="1" t="s">
        <v>57</v>
      </c>
      <c r="F374" s="1" t="s">
        <v>58</v>
      </c>
      <c r="G374" s="1" t="s">
        <v>59</v>
      </c>
      <c r="H374" s="1" t="s">
        <v>223</v>
      </c>
      <c r="I374" s="1" t="s">
        <v>15</v>
      </c>
      <c r="J374" s="1" t="s">
        <v>226</v>
      </c>
      <c r="K374" s="1" t="s">
        <v>227</v>
      </c>
      <c r="L374" s="1" t="s">
        <v>63</v>
      </c>
      <c r="M374" s="1" t="s">
        <v>64</v>
      </c>
      <c r="N374" s="1" t="s">
        <v>196</v>
      </c>
      <c r="O374" s="1" t="s">
        <v>197</v>
      </c>
      <c r="P374" s="1" t="s">
        <v>67</v>
      </c>
      <c r="Q374" s="1" t="s">
        <v>68</v>
      </c>
      <c r="R374" s="2">
        <v>11052.75</v>
      </c>
      <c r="S374" s="1" t="s">
        <v>69</v>
      </c>
      <c r="T374" s="50">
        <v>1.1628532265341009E-5</v>
      </c>
      <c r="U374" s="16">
        <v>218.26541678478006</v>
      </c>
      <c r="V374" s="17">
        <v>32.739812517717006</v>
      </c>
      <c r="W374" s="17">
        <v>185.52560426706304</v>
      </c>
      <c r="X374" s="1" t="s">
        <v>13</v>
      </c>
    </row>
    <row r="375" spans="1:24" x14ac:dyDescent="0.25">
      <c r="A375" s="1" t="s">
        <v>53</v>
      </c>
      <c r="B375" s="1" t="s">
        <v>54</v>
      </c>
      <c r="C375" s="1" t="s">
        <v>169</v>
      </c>
      <c r="D375" s="1" t="s">
        <v>170</v>
      </c>
      <c r="E375" s="1" t="s">
        <v>57</v>
      </c>
      <c r="F375" s="1" t="s">
        <v>58</v>
      </c>
      <c r="G375" s="1" t="s">
        <v>59</v>
      </c>
      <c r="H375" s="1" t="s">
        <v>223</v>
      </c>
      <c r="I375" s="1" t="s">
        <v>15</v>
      </c>
      <c r="J375" s="1" t="s">
        <v>250</v>
      </c>
      <c r="K375" s="1" t="s">
        <v>251</v>
      </c>
      <c r="L375" s="1" t="s">
        <v>82</v>
      </c>
      <c r="M375" s="1" t="s">
        <v>83</v>
      </c>
      <c r="N375" s="1" t="s">
        <v>84</v>
      </c>
      <c r="O375" s="1" t="s">
        <v>85</v>
      </c>
      <c r="P375" s="1" t="s">
        <v>67</v>
      </c>
      <c r="Q375" s="1" t="s">
        <v>68</v>
      </c>
      <c r="R375" s="2">
        <v>2871.91</v>
      </c>
      <c r="S375" s="1" t="s">
        <v>69</v>
      </c>
      <c r="T375" s="50">
        <v>3.0215193592685525E-6</v>
      </c>
      <c r="U375" s="16">
        <v>56.7133639246683</v>
      </c>
      <c r="V375" s="17">
        <v>8.5070045887002443</v>
      </c>
      <c r="W375" s="17">
        <v>48.206359335968052</v>
      </c>
      <c r="X375" s="1" t="s">
        <v>13</v>
      </c>
    </row>
    <row r="376" spans="1:24" x14ac:dyDescent="0.25">
      <c r="A376" s="1" t="s">
        <v>53</v>
      </c>
      <c r="B376" s="1" t="s">
        <v>54</v>
      </c>
      <c r="C376" s="1" t="s">
        <v>99</v>
      </c>
      <c r="D376" s="1" t="s">
        <v>100</v>
      </c>
      <c r="E376" s="1" t="s">
        <v>57</v>
      </c>
      <c r="F376" s="1" t="s">
        <v>58</v>
      </c>
      <c r="G376" s="1" t="s">
        <v>59</v>
      </c>
      <c r="H376" s="1" t="s">
        <v>223</v>
      </c>
      <c r="I376" s="1" t="s">
        <v>15</v>
      </c>
      <c r="J376" s="1" t="s">
        <v>61</v>
      </c>
      <c r="K376" s="1" t="s">
        <v>62</v>
      </c>
      <c r="L376" s="1" t="s">
        <v>95</v>
      </c>
      <c r="M376" s="1" t="s">
        <v>96</v>
      </c>
      <c r="N376" s="1" t="s">
        <v>113</v>
      </c>
      <c r="O376" s="1" t="s">
        <v>114</v>
      </c>
      <c r="P376" s="1" t="s">
        <v>67</v>
      </c>
      <c r="Q376" s="1" t="s">
        <v>68</v>
      </c>
      <c r="R376" s="2">
        <v>2082491.49</v>
      </c>
      <c r="S376" s="1" t="s">
        <v>69</v>
      </c>
      <c r="T376" s="50">
        <v>2.1909768594931644E-3</v>
      </c>
      <c r="U376" s="16">
        <v>41124.23360843298</v>
      </c>
      <c r="V376" s="17">
        <v>6168.6350412649472</v>
      </c>
      <c r="W376" s="17">
        <v>34955.598567168032</v>
      </c>
      <c r="X376" s="1" t="s">
        <v>13</v>
      </c>
    </row>
    <row r="377" spans="1:24" x14ac:dyDescent="0.25">
      <c r="A377" s="1" t="s">
        <v>53</v>
      </c>
      <c r="B377" s="1" t="s">
        <v>54</v>
      </c>
      <c r="C377" s="1" t="s">
        <v>115</v>
      </c>
      <c r="D377" s="1" t="s">
        <v>116</v>
      </c>
      <c r="E377" s="1" t="s">
        <v>57</v>
      </c>
      <c r="F377" s="1" t="s">
        <v>58</v>
      </c>
      <c r="G377" s="1" t="s">
        <v>59</v>
      </c>
      <c r="H377" s="1" t="s">
        <v>223</v>
      </c>
      <c r="I377" s="1" t="s">
        <v>15</v>
      </c>
      <c r="J377" s="1" t="s">
        <v>244</v>
      </c>
      <c r="K377" s="1" t="s">
        <v>245</v>
      </c>
      <c r="L377" s="1" t="s">
        <v>95</v>
      </c>
      <c r="M377" s="1" t="s">
        <v>96</v>
      </c>
      <c r="N377" s="1" t="s">
        <v>145</v>
      </c>
      <c r="O377" s="1" t="s">
        <v>146</v>
      </c>
      <c r="P377" s="1" t="s">
        <v>67</v>
      </c>
      <c r="Q377" s="1" t="s">
        <v>68</v>
      </c>
      <c r="R377" s="2">
        <v>46469.440000000002</v>
      </c>
      <c r="S377" s="1" t="s">
        <v>69</v>
      </c>
      <c r="T377" s="50">
        <v>4.8890220297421738E-5</v>
      </c>
      <c r="U377" s="16">
        <v>917.66046362718146</v>
      </c>
      <c r="V377" s="17">
        <v>137.64906954407721</v>
      </c>
      <c r="W377" s="17">
        <v>780.01139408310416</v>
      </c>
      <c r="X377" s="1" t="s">
        <v>13</v>
      </c>
    </row>
    <row r="378" spans="1:24" x14ac:dyDescent="0.25">
      <c r="A378" s="1" t="s">
        <v>53</v>
      </c>
      <c r="B378" s="1" t="s">
        <v>54</v>
      </c>
      <c r="C378" s="1" t="s">
        <v>169</v>
      </c>
      <c r="D378" s="1" t="s">
        <v>170</v>
      </c>
      <c r="E378" s="1" t="s">
        <v>57</v>
      </c>
      <c r="F378" s="1" t="s">
        <v>58</v>
      </c>
      <c r="G378" s="1" t="s">
        <v>59</v>
      </c>
      <c r="H378" s="1" t="s">
        <v>223</v>
      </c>
      <c r="I378" s="1" t="s">
        <v>15</v>
      </c>
      <c r="J378" s="1" t="s">
        <v>61</v>
      </c>
      <c r="K378" s="1" t="s">
        <v>62</v>
      </c>
      <c r="L378" s="1" t="s">
        <v>82</v>
      </c>
      <c r="M378" s="1" t="s">
        <v>83</v>
      </c>
      <c r="N378" s="1" t="s">
        <v>161</v>
      </c>
      <c r="O378" s="1" t="s">
        <v>162</v>
      </c>
      <c r="P378" s="1" t="s">
        <v>67</v>
      </c>
      <c r="Q378" s="1" t="s">
        <v>68</v>
      </c>
      <c r="R378" s="2">
        <v>43771.72</v>
      </c>
      <c r="S378" s="1" t="s">
        <v>69</v>
      </c>
      <c r="T378" s="50">
        <v>4.6051965196848956E-5</v>
      </c>
      <c r="U378" s="16">
        <v>864.3869362092413</v>
      </c>
      <c r="V378" s="17">
        <v>129.65804043138618</v>
      </c>
      <c r="W378" s="17">
        <v>734.72889577785509</v>
      </c>
      <c r="X378" s="1" t="s">
        <v>13</v>
      </c>
    </row>
    <row r="379" spans="1:24" x14ac:dyDescent="0.25">
      <c r="A379" s="1" t="s">
        <v>53</v>
      </c>
      <c r="B379" s="1" t="s">
        <v>54</v>
      </c>
      <c r="C379" s="1" t="s">
        <v>99</v>
      </c>
      <c r="D379" s="1" t="s">
        <v>100</v>
      </c>
      <c r="E379" s="1" t="s">
        <v>57</v>
      </c>
      <c r="F379" s="1" t="s">
        <v>58</v>
      </c>
      <c r="G379" s="1" t="s">
        <v>59</v>
      </c>
      <c r="H379" s="1" t="s">
        <v>223</v>
      </c>
      <c r="I379" s="1" t="s">
        <v>15</v>
      </c>
      <c r="J379" s="1" t="s">
        <v>226</v>
      </c>
      <c r="K379" s="1" t="s">
        <v>227</v>
      </c>
      <c r="L379" s="1" t="s">
        <v>95</v>
      </c>
      <c r="M379" s="1" t="s">
        <v>96</v>
      </c>
      <c r="N379" s="1" t="s">
        <v>97</v>
      </c>
      <c r="O379" s="1" t="s">
        <v>98</v>
      </c>
      <c r="P379" s="1" t="s">
        <v>67</v>
      </c>
      <c r="Q379" s="1" t="s">
        <v>68</v>
      </c>
      <c r="R379" s="2">
        <v>2319.46</v>
      </c>
      <c r="S379" s="1" t="s">
        <v>69</v>
      </c>
      <c r="T379" s="50">
        <v>2.4402900136317077E-6</v>
      </c>
      <c r="U379" s="16">
        <v>45.803795762649649</v>
      </c>
      <c r="V379" s="17">
        <v>6.870569364397447</v>
      </c>
      <c r="W379" s="17">
        <v>38.933226398252202</v>
      </c>
      <c r="X379" s="1" t="s">
        <v>13</v>
      </c>
    </row>
    <row r="380" spans="1:24" x14ac:dyDescent="0.25">
      <c r="A380" s="1" t="s">
        <v>53</v>
      </c>
      <c r="B380" s="1" t="s">
        <v>54</v>
      </c>
      <c r="C380" s="1" t="s">
        <v>141</v>
      </c>
      <c r="D380" s="1" t="s">
        <v>142</v>
      </c>
      <c r="E380" s="1" t="s">
        <v>57</v>
      </c>
      <c r="F380" s="1" t="s">
        <v>58</v>
      </c>
      <c r="G380" s="1" t="s">
        <v>59</v>
      </c>
      <c r="H380" s="1" t="s">
        <v>223</v>
      </c>
      <c r="I380" s="1" t="s">
        <v>15</v>
      </c>
      <c r="J380" s="1" t="s">
        <v>61</v>
      </c>
      <c r="K380" s="1" t="s">
        <v>62</v>
      </c>
      <c r="L380" s="1" t="s">
        <v>89</v>
      </c>
      <c r="M380" s="1" t="s">
        <v>90</v>
      </c>
      <c r="N380" s="1" t="s">
        <v>192</v>
      </c>
      <c r="O380" s="1" t="s">
        <v>193</v>
      </c>
      <c r="P380" s="1" t="s">
        <v>67</v>
      </c>
      <c r="Q380" s="1" t="s">
        <v>68</v>
      </c>
      <c r="R380" s="2">
        <v>123840.27</v>
      </c>
      <c r="S380" s="1" t="s">
        <v>69</v>
      </c>
      <c r="T380" s="50">
        <v>1.3029160846337267E-4</v>
      </c>
      <c r="U380" s="16">
        <v>2445.549582347352</v>
      </c>
      <c r="V380" s="17">
        <v>366.83243735210277</v>
      </c>
      <c r="W380" s="17">
        <v>2078.7171449952493</v>
      </c>
      <c r="X380" s="1" t="s">
        <v>13</v>
      </c>
    </row>
    <row r="381" spans="1:24" x14ac:dyDescent="0.25">
      <c r="A381" s="1" t="s">
        <v>53</v>
      </c>
      <c r="B381" s="1" t="s">
        <v>54</v>
      </c>
      <c r="C381" s="1" t="s">
        <v>183</v>
      </c>
      <c r="D381" s="1" t="s">
        <v>184</v>
      </c>
      <c r="E381" s="1" t="s">
        <v>57</v>
      </c>
      <c r="F381" s="1" t="s">
        <v>58</v>
      </c>
      <c r="G381" s="1" t="s">
        <v>59</v>
      </c>
      <c r="H381" s="1" t="s">
        <v>223</v>
      </c>
      <c r="I381" s="1" t="s">
        <v>15</v>
      </c>
      <c r="J381" s="1" t="s">
        <v>61</v>
      </c>
      <c r="K381" s="1" t="s">
        <v>62</v>
      </c>
      <c r="L381" s="1" t="s">
        <v>95</v>
      </c>
      <c r="M381" s="1" t="s">
        <v>96</v>
      </c>
      <c r="N381" s="1" t="s">
        <v>113</v>
      </c>
      <c r="O381" s="1" t="s">
        <v>114</v>
      </c>
      <c r="P381" s="1" t="s">
        <v>67</v>
      </c>
      <c r="Q381" s="1" t="s">
        <v>68</v>
      </c>
      <c r="R381" s="2">
        <v>900479.66</v>
      </c>
      <c r="S381" s="1" t="s">
        <v>69</v>
      </c>
      <c r="T381" s="50">
        <v>9.4738927240671338E-4</v>
      </c>
      <c r="U381" s="16">
        <v>17782.322797142522</v>
      </c>
      <c r="V381" s="17">
        <v>2667.3484195713781</v>
      </c>
      <c r="W381" s="17">
        <v>15114.974377571143</v>
      </c>
      <c r="X381" s="1" t="s">
        <v>13</v>
      </c>
    </row>
    <row r="382" spans="1:24" x14ac:dyDescent="0.25">
      <c r="A382" s="1" t="s">
        <v>53</v>
      </c>
      <c r="B382" s="1" t="s">
        <v>54</v>
      </c>
      <c r="C382" s="1" t="s">
        <v>159</v>
      </c>
      <c r="D382" s="1" t="s">
        <v>160</v>
      </c>
      <c r="E382" s="1" t="s">
        <v>57</v>
      </c>
      <c r="F382" s="1" t="s">
        <v>58</v>
      </c>
      <c r="G382" s="1" t="s">
        <v>59</v>
      </c>
      <c r="H382" s="1" t="s">
        <v>223</v>
      </c>
      <c r="I382" s="1" t="s">
        <v>15</v>
      </c>
      <c r="J382" s="1" t="s">
        <v>61</v>
      </c>
      <c r="K382" s="1" t="s">
        <v>62</v>
      </c>
      <c r="L382" s="1" t="s">
        <v>95</v>
      </c>
      <c r="M382" s="1" t="s">
        <v>96</v>
      </c>
      <c r="N382" s="1" t="s">
        <v>125</v>
      </c>
      <c r="O382" s="1" t="s">
        <v>126</v>
      </c>
      <c r="P382" s="1" t="s">
        <v>67</v>
      </c>
      <c r="Q382" s="1" t="s">
        <v>68</v>
      </c>
      <c r="R382" s="2">
        <v>1088369.1000000001</v>
      </c>
      <c r="S382" s="1" t="s">
        <v>69</v>
      </c>
      <c r="T382" s="50">
        <v>1.1450666301101677E-3</v>
      </c>
      <c r="U382" s="16">
        <v>21492.690527441224</v>
      </c>
      <c r="V382" s="17">
        <v>3223.9035791161837</v>
      </c>
      <c r="W382" s="17">
        <v>18268.78694832504</v>
      </c>
      <c r="X382" s="1" t="s">
        <v>13</v>
      </c>
    </row>
    <row r="383" spans="1:24" x14ac:dyDescent="0.25">
      <c r="A383" s="1" t="s">
        <v>53</v>
      </c>
      <c r="B383" s="1" t="s">
        <v>54</v>
      </c>
      <c r="C383" s="1" t="s">
        <v>99</v>
      </c>
      <c r="D383" s="1" t="s">
        <v>100</v>
      </c>
      <c r="E383" s="1" t="s">
        <v>57</v>
      </c>
      <c r="F383" s="1" t="s">
        <v>58</v>
      </c>
      <c r="G383" s="1" t="s">
        <v>59</v>
      </c>
      <c r="H383" s="1" t="s">
        <v>223</v>
      </c>
      <c r="I383" s="1" t="s">
        <v>15</v>
      </c>
      <c r="J383" s="1" t="s">
        <v>61</v>
      </c>
      <c r="K383" s="1" t="s">
        <v>62</v>
      </c>
      <c r="L383" s="1" t="s">
        <v>95</v>
      </c>
      <c r="M383" s="1" t="s">
        <v>96</v>
      </c>
      <c r="N383" s="1" t="s">
        <v>97</v>
      </c>
      <c r="O383" s="1" t="s">
        <v>98</v>
      </c>
      <c r="P383" s="1" t="s">
        <v>67</v>
      </c>
      <c r="Q383" s="1" t="s">
        <v>68</v>
      </c>
      <c r="R383" s="2">
        <v>1581301.69</v>
      </c>
      <c r="S383" s="1" t="s">
        <v>69</v>
      </c>
      <c r="T383" s="50">
        <v>1.6636780641381796E-3</v>
      </c>
      <c r="U383" s="16">
        <v>31226.931978948862</v>
      </c>
      <c r="V383" s="17">
        <v>4684.0397968423295</v>
      </c>
      <c r="W383" s="17">
        <v>26542.892182106531</v>
      </c>
      <c r="X383" s="1" t="s">
        <v>13</v>
      </c>
    </row>
    <row r="384" spans="1:24" x14ac:dyDescent="0.25">
      <c r="A384" s="1" t="s">
        <v>53</v>
      </c>
      <c r="B384" s="1" t="s">
        <v>54</v>
      </c>
      <c r="C384" s="1" t="s">
        <v>159</v>
      </c>
      <c r="D384" s="1" t="s">
        <v>160</v>
      </c>
      <c r="E384" s="1" t="s">
        <v>57</v>
      </c>
      <c r="F384" s="1" t="s">
        <v>58</v>
      </c>
      <c r="G384" s="1" t="s">
        <v>59</v>
      </c>
      <c r="H384" s="1" t="s">
        <v>223</v>
      </c>
      <c r="I384" s="1" t="s">
        <v>15</v>
      </c>
      <c r="J384" s="1" t="s">
        <v>61</v>
      </c>
      <c r="K384" s="1" t="s">
        <v>62</v>
      </c>
      <c r="L384" s="1" t="s">
        <v>95</v>
      </c>
      <c r="M384" s="1" t="s">
        <v>96</v>
      </c>
      <c r="N384" s="1" t="s">
        <v>113</v>
      </c>
      <c r="O384" s="1" t="s">
        <v>114</v>
      </c>
      <c r="P384" s="1" t="s">
        <v>67</v>
      </c>
      <c r="Q384" s="1" t="s">
        <v>68</v>
      </c>
      <c r="R384" s="2">
        <v>1199297.18</v>
      </c>
      <c r="S384" s="1" t="s">
        <v>69</v>
      </c>
      <c r="T384" s="50">
        <v>1.2617734005892182E-3</v>
      </c>
      <c r="U384" s="16">
        <v>23683.255193640616</v>
      </c>
      <c r="V384" s="17">
        <v>3552.4882790460924</v>
      </c>
      <c r="W384" s="17">
        <v>20130.766914594522</v>
      </c>
      <c r="X384" s="1" t="s">
        <v>13</v>
      </c>
    </row>
    <row r="385" spans="1:24" x14ac:dyDescent="0.25">
      <c r="A385" s="1" t="s">
        <v>53</v>
      </c>
      <c r="B385" s="1" t="s">
        <v>54</v>
      </c>
      <c r="C385" s="1" t="s">
        <v>87</v>
      </c>
      <c r="D385" s="1" t="s">
        <v>88</v>
      </c>
      <c r="E385" s="1" t="s">
        <v>57</v>
      </c>
      <c r="F385" s="1" t="s">
        <v>58</v>
      </c>
      <c r="G385" s="1" t="s">
        <v>59</v>
      </c>
      <c r="H385" s="1" t="s">
        <v>223</v>
      </c>
      <c r="I385" s="1" t="s">
        <v>15</v>
      </c>
      <c r="J385" s="1" t="s">
        <v>61</v>
      </c>
      <c r="K385" s="1" t="s">
        <v>62</v>
      </c>
      <c r="L385" s="1" t="s">
        <v>63</v>
      </c>
      <c r="M385" s="1" t="s">
        <v>64</v>
      </c>
      <c r="N385" s="1" t="s">
        <v>157</v>
      </c>
      <c r="O385" s="1" t="s">
        <v>158</v>
      </c>
      <c r="P385" s="1" t="s">
        <v>67</v>
      </c>
      <c r="Q385" s="1" t="s">
        <v>68</v>
      </c>
      <c r="R385" s="2">
        <v>706401.11</v>
      </c>
      <c r="S385" s="1" t="s">
        <v>69</v>
      </c>
      <c r="T385" s="50">
        <v>7.432003890351001E-4</v>
      </c>
      <c r="U385" s="16">
        <v>13949.73492491744</v>
      </c>
      <c r="V385" s="17">
        <v>2092.4602387376158</v>
      </c>
      <c r="W385" s="17">
        <v>11857.274686179824</v>
      </c>
      <c r="X385" s="1" t="s">
        <v>13</v>
      </c>
    </row>
    <row r="386" spans="1:24" x14ac:dyDescent="0.25">
      <c r="A386" s="1" t="s">
        <v>53</v>
      </c>
      <c r="B386" s="1" t="s">
        <v>54</v>
      </c>
      <c r="C386" s="1" t="s">
        <v>169</v>
      </c>
      <c r="D386" s="1" t="s">
        <v>170</v>
      </c>
      <c r="E386" s="1" t="s">
        <v>57</v>
      </c>
      <c r="F386" s="1" t="s">
        <v>58</v>
      </c>
      <c r="G386" s="1" t="s">
        <v>59</v>
      </c>
      <c r="H386" s="1" t="s">
        <v>223</v>
      </c>
      <c r="I386" s="1" t="s">
        <v>15</v>
      </c>
      <c r="J386" s="1" t="s">
        <v>61</v>
      </c>
      <c r="K386" s="1" t="s">
        <v>62</v>
      </c>
      <c r="L386" s="1" t="s">
        <v>82</v>
      </c>
      <c r="M386" s="1" t="s">
        <v>83</v>
      </c>
      <c r="N386" s="1" t="s">
        <v>84</v>
      </c>
      <c r="O386" s="1" t="s">
        <v>85</v>
      </c>
      <c r="P386" s="1" t="s">
        <v>67</v>
      </c>
      <c r="Q386" s="1" t="s">
        <v>68</v>
      </c>
      <c r="R386" s="2">
        <v>12757.32</v>
      </c>
      <c r="S386" s="1" t="s">
        <v>69</v>
      </c>
      <c r="T386" s="50">
        <v>1.3421900182242441E-5</v>
      </c>
      <c r="U386" s="16">
        <v>251.9266035020072</v>
      </c>
      <c r="V386" s="17">
        <v>37.788990525301081</v>
      </c>
      <c r="W386" s="17">
        <v>214.13761297670612</v>
      </c>
      <c r="X386" s="1" t="s">
        <v>13</v>
      </c>
    </row>
    <row r="387" spans="1:24" x14ac:dyDescent="0.25">
      <c r="A387" s="1" t="s">
        <v>53</v>
      </c>
      <c r="B387" s="1" t="s">
        <v>54</v>
      </c>
      <c r="C387" s="1" t="s">
        <v>169</v>
      </c>
      <c r="D387" s="1" t="s">
        <v>170</v>
      </c>
      <c r="E387" s="1" t="s">
        <v>57</v>
      </c>
      <c r="F387" s="1" t="s">
        <v>58</v>
      </c>
      <c r="G387" s="1" t="s">
        <v>59</v>
      </c>
      <c r="H387" s="1" t="s">
        <v>223</v>
      </c>
      <c r="I387" s="1" t="s">
        <v>15</v>
      </c>
      <c r="J387" s="1" t="s">
        <v>250</v>
      </c>
      <c r="K387" s="1" t="s">
        <v>251</v>
      </c>
      <c r="L387" s="1" t="s">
        <v>63</v>
      </c>
      <c r="M387" s="1" t="s">
        <v>64</v>
      </c>
      <c r="N387" s="1" t="s">
        <v>72</v>
      </c>
      <c r="O387" s="1" t="s">
        <v>73</v>
      </c>
      <c r="P387" s="1" t="s">
        <v>67</v>
      </c>
      <c r="Q387" s="1" t="s">
        <v>68</v>
      </c>
      <c r="R387" s="2">
        <v>19716.060000000001</v>
      </c>
      <c r="S387" s="1" t="s">
        <v>69</v>
      </c>
      <c r="T387" s="50">
        <v>2.074314897698756E-5</v>
      </c>
      <c r="U387" s="16">
        <v>389.34509993021925</v>
      </c>
      <c r="V387" s="17">
        <v>58.401764989532886</v>
      </c>
      <c r="W387" s="17">
        <v>330.94333494068633</v>
      </c>
      <c r="X387" s="1" t="s">
        <v>13</v>
      </c>
    </row>
    <row r="388" spans="1:24" x14ac:dyDescent="0.25">
      <c r="A388" s="1" t="s">
        <v>53</v>
      </c>
      <c r="B388" s="1" t="s">
        <v>54</v>
      </c>
      <c r="C388" s="1" t="s">
        <v>173</v>
      </c>
      <c r="D388" s="1" t="s">
        <v>174</v>
      </c>
      <c r="E388" s="1" t="s">
        <v>57</v>
      </c>
      <c r="F388" s="1" t="s">
        <v>58</v>
      </c>
      <c r="G388" s="1" t="s">
        <v>59</v>
      </c>
      <c r="H388" s="1" t="s">
        <v>223</v>
      </c>
      <c r="I388" s="1" t="s">
        <v>15</v>
      </c>
      <c r="J388" s="1" t="s">
        <v>234</v>
      </c>
      <c r="K388" s="1" t="s">
        <v>235</v>
      </c>
      <c r="L388" s="1" t="s">
        <v>63</v>
      </c>
      <c r="M388" s="1" t="s">
        <v>64</v>
      </c>
      <c r="N388" s="1" t="s">
        <v>196</v>
      </c>
      <c r="O388" s="1" t="s">
        <v>197</v>
      </c>
      <c r="P388" s="1" t="s">
        <v>67</v>
      </c>
      <c r="Q388" s="1" t="s">
        <v>68</v>
      </c>
      <c r="R388" s="2">
        <v>148847.45000000001</v>
      </c>
      <c r="S388" s="1" t="s">
        <v>69</v>
      </c>
      <c r="T388" s="50">
        <v>1.566015131925297E-4</v>
      </c>
      <c r="U388" s="16">
        <v>2939.3816662461118</v>
      </c>
      <c r="V388" s="17">
        <v>440.90724993691674</v>
      </c>
      <c r="W388" s="17">
        <v>2498.474416309195</v>
      </c>
      <c r="X388" s="1" t="s">
        <v>13</v>
      </c>
    </row>
    <row r="389" spans="1:24" x14ac:dyDescent="0.25">
      <c r="A389" s="1" t="s">
        <v>53</v>
      </c>
      <c r="B389" s="1" t="s">
        <v>54</v>
      </c>
      <c r="C389" s="1" t="s">
        <v>103</v>
      </c>
      <c r="D389" s="1" t="s">
        <v>104</v>
      </c>
      <c r="E389" s="1" t="s">
        <v>57</v>
      </c>
      <c r="F389" s="1" t="s">
        <v>58</v>
      </c>
      <c r="G389" s="1" t="s">
        <v>59</v>
      </c>
      <c r="H389" s="1" t="s">
        <v>223</v>
      </c>
      <c r="I389" s="1" t="s">
        <v>15</v>
      </c>
      <c r="J389" s="1" t="s">
        <v>226</v>
      </c>
      <c r="K389" s="1" t="s">
        <v>227</v>
      </c>
      <c r="L389" s="1" t="s">
        <v>89</v>
      </c>
      <c r="M389" s="1" t="s">
        <v>90</v>
      </c>
      <c r="N389" s="1" t="s">
        <v>121</v>
      </c>
      <c r="O389" s="1" t="s">
        <v>122</v>
      </c>
      <c r="P389" s="1" t="s">
        <v>67</v>
      </c>
      <c r="Q389" s="1" t="s">
        <v>68</v>
      </c>
      <c r="R389" s="2">
        <v>346855.08</v>
      </c>
      <c r="S389" s="1" t="s">
        <v>69</v>
      </c>
      <c r="T389" s="50">
        <v>3.649241581667401E-4</v>
      </c>
      <c r="U389" s="16">
        <v>6849.5594852066879</v>
      </c>
      <c r="V389" s="17">
        <v>1027.433922781003</v>
      </c>
      <c r="W389" s="17">
        <v>5822.1255624256846</v>
      </c>
      <c r="X389" s="1" t="s">
        <v>13</v>
      </c>
    </row>
    <row r="390" spans="1:24" x14ac:dyDescent="0.25">
      <c r="A390" s="1" t="s">
        <v>53</v>
      </c>
      <c r="B390" s="1" t="s">
        <v>54</v>
      </c>
      <c r="C390" s="1" t="s">
        <v>93</v>
      </c>
      <c r="D390" s="1" t="s">
        <v>94</v>
      </c>
      <c r="E390" s="1" t="s">
        <v>57</v>
      </c>
      <c r="F390" s="1" t="s">
        <v>58</v>
      </c>
      <c r="G390" s="1" t="s">
        <v>59</v>
      </c>
      <c r="H390" s="1" t="s">
        <v>223</v>
      </c>
      <c r="I390" s="1" t="s">
        <v>15</v>
      </c>
      <c r="J390" s="1" t="s">
        <v>61</v>
      </c>
      <c r="K390" s="1" t="s">
        <v>62</v>
      </c>
      <c r="L390" s="1" t="s">
        <v>63</v>
      </c>
      <c r="M390" s="1" t="s">
        <v>64</v>
      </c>
      <c r="N390" s="1" t="s">
        <v>147</v>
      </c>
      <c r="O390" s="1" t="s">
        <v>148</v>
      </c>
      <c r="P390" s="1" t="s">
        <v>67</v>
      </c>
      <c r="Q390" s="1" t="s">
        <v>68</v>
      </c>
      <c r="R390" s="2">
        <v>19965.420000000002</v>
      </c>
      <c r="S390" s="1" t="s">
        <v>69</v>
      </c>
      <c r="T390" s="50">
        <v>2.1005499143750169E-5</v>
      </c>
      <c r="U390" s="16">
        <v>394.26936441909783</v>
      </c>
      <c r="V390" s="17">
        <v>59.140404662864668</v>
      </c>
      <c r="W390" s="17">
        <v>335.12895975623314</v>
      </c>
      <c r="X390" s="1" t="s">
        <v>13</v>
      </c>
    </row>
    <row r="391" spans="1:24" x14ac:dyDescent="0.25">
      <c r="A391" s="1" t="s">
        <v>53</v>
      </c>
      <c r="B391" s="1" t="s">
        <v>54</v>
      </c>
      <c r="C391" s="1" t="s">
        <v>169</v>
      </c>
      <c r="D391" s="1" t="s">
        <v>170</v>
      </c>
      <c r="E391" s="1" t="s">
        <v>57</v>
      </c>
      <c r="F391" s="1" t="s">
        <v>58</v>
      </c>
      <c r="G391" s="1" t="s">
        <v>59</v>
      </c>
      <c r="H391" s="1" t="s">
        <v>223</v>
      </c>
      <c r="I391" s="1" t="s">
        <v>15</v>
      </c>
      <c r="J391" s="1" t="s">
        <v>61</v>
      </c>
      <c r="K391" s="1" t="s">
        <v>62</v>
      </c>
      <c r="L391" s="1" t="s">
        <v>127</v>
      </c>
      <c r="M391" s="1" t="s">
        <v>128</v>
      </c>
      <c r="N391" s="1" t="s">
        <v>224</v>
      </c>
      <c r="O391" s="1" t="s">
        <v>225</v>
      </c>
      <c r="P391" s="1" t="s">
        <v>67</v>
      </c>
      <c r="Q391" s="1" t="s">
        <v>68</v>
      </c>
      <c r="R391" s="2">
        <v>984233.04</v>
      </c>
      <c r="S391" s="1" t="s">
        <v>69</v>
      </c>
      <c r="T391" s="50">
        <v>1.0355057033095535E-3</v>
      </c>
      <c r="U391" s="16">
        <v>19436.252035823763</v>
      </c>
      <c r="V391" s="17">
        <v>2915.4378053735645</v>
      </c>
      <c r="W391" s="17">
        <v>16520.8142304502</v>
      </c>
      <c r="X391" s="1" t="s">
        <v>13</v>
      </c>
    </row>
    <row r="392" spans="1:24" x14ac:dyDescent="0.25">
      <c r="A392" s="1" t="s">
        <v>53</v>
      </c>
      <c r="B392" s="1" t="s">
        <v>54</v>
      </c>
      <c r="C392" s="1" t="s">
        <v>93</v>
      </c>
      <c r="D392" s="1" t="s">
        <v>94</v>
      </c>
      <c r="E392" s="1" t="s">
        <v>57</v>
      </c>
      <c r="F392" s="1" t="s">
        <v>58</v>
      </c>
      <c r="G392" s="1" t="s">
        <v>59</v>
      </c>
      <c r="H392" s="1" t="s">
        <v>223</v>
      </c>
      <c r="I392" s="1" t="s">
        <v>15</v>
      </c>
      <c r="J392" s="1" t="s">
        <v>234</v>
      </c>
      <c r="K392" s="1" t="s">
        <v>235</v>
      </c>
      <c r="L392" s="1" t="s">
        <v>63</v>
      </c>
      <c r="M392" s="1" t="s">
        <v>64</v>
      </c>
      <c r="N392" s="1" t="s">
        <v>196</v>
      </c>
      <c r="O392" s="1" t="s">
        <v>197</v>
      </c>
      <c r="P392" s="1" t="s">
        <v>67</v>
      </c>
      <c r="Q392" s="1" t="s">
        <v>68</v>
      </c>
      <c r="R392" s="2">
        <v>609229.31000000006</v>
      </c>
      <c r="S392" s="1" t="s">
        <v>69</v>
      </c>
      <c r="T392" s="50">
        <v>6.4096651858826443E-4</v>
      </c>
      <c r="U392" s="16">
        <v>12030.823936545563</v>
      </c>
      <c r="V392" s="17">
        <v>1804.6235904818343</v>
      </c>
      <c r="W392" s="17">
        <v>10226.200346063728</v>
      </c>
      <c r="X392" s="1" t="s">
        <v>13</v>
      </c>
    </row>
    <row r="393" spans="1:24" x14ac:dyDescent="0.25">
      <c r="A393" s="1" t="s">
        <v>53</v>
      </c>
      <c r="B393" s="1" t="s">
        <v>54</v>
      </c>
      <c r="C393" s="1" t="s">
        <v>137</v>
      </c>
      <c r="D393" s="1" t="s">
        <v>138</v>
      </c>
      <c r="E393" s="1" t="s">
        <v>57</v>
      </c>
      <c r="F393" s="1" t="s">
        <v>58</v>
      </c>
      <c r="G393" s="1" t="s">
        <v>59</v>
      </c>
      <c r="H393" s="1" t="s">
        <v>223</v>
      </c>
      <c r="I393" s="1" t="s">
        <v>15</v>
      </c>
      <c r="J393" s="1" t="s">
        <v>61</v>
      </c>
      <c r="K393" s="1" t="s">
        <v>62</v>
      </c>
      <c r="L393" s="1" t="s">
        <v>63</v>
      </c>
      <c r="M393" s="1" t="s">
        <v>64</v>
      </c>
      <c r="N393" s="1" t="s">
        <v>72</v>
      </c>
      <c r="O393" s="1" t="s">
        <v>73</v>
      </c>
      <c r="P393" s="1" t="s">
        <v>67</v>
      </c>
      <c r="Q393" s="1" t="s">
        <v>68</v>
      </c>
      <c r="R393" s="2">
        <v>92051.19</v>
      </c>
      <c r="S393" s="1" t="s">
        <v>69</v>
      </c>
      <c r="T393" s="50">
        <v>9.6846507247339849E-5</v>
      </c>
      <c r="U393" s="16">
        <v>1817.7911696984891</v>
      </c>
      <c r="V393" s="17">
        <v>272.66867545477334</v>
      </c>
      <c r="W393" s="17">
        <v>1545.1224942437157</v>
      </c>
      <c r="X393" s="1" t="s">
        <v>13</v>
      </c>
    </row>
    <row r="394" spans="1:24" x14ac:dyDescent="0.25">
      <c r="A394" s="1" t="s">
        <v>53</v>
      </c>
      <c r="B394" s="1" t="s">
        <v>54</v>
      </c>
      <c r="C394" s="1" t="s">
        <v>123</v>
      </c>
      <c r="D394" s="1" t="s">
        <v>124</v>
      </c>
      <c r="E394" s="1" t="s">
        <v>57</v>
      </c>
      <c r="F394" s="1" t="s">
        <v>58</v>
      </c>
      <c r="G394" s="1" t="s">
        <v>59</v>
      </c>
      <c r="H394" s="1" t="s">
        <v>223</v>
      </c>
      <c r="I394" s="1" t="s">
        <v>15</v>
      </c>
      <c r="J394" s="1" t="s">
        <v>61</v>
      </c>
      <c r="K394" s="1" t="s">
        <v>62</v>
      </c>
      <c r="L394" s="1" t="s">
        <v>127</v>
      </c>
      <c r="M394" s="1" t="s">
        <v>128</v>
      </c>
      <c r="N394" s="1" t="s">
        <v>224</v>
      </c>
      <c r="O394" s="1" t="s">
        <v>225</v>
      </c>
      <c r="P394" s="1" t="s">
        <v>67</v>
      </c>
      <c r="Q394" s="1" t="s">
        <v>68</v>
      </c>
      <c r="R394" s="2">
        <v>1170825.04</v>
      </c>
      <c r="S394" s="1" t="s">
        <v>69</v>
      </c>
      <c r="T394" s="50">
        <v>1.2318180321376289E-3</v>
      </c>
      <c r="U394" s="16">
        <v>23120.998424614398</v>
      </c>
      <c r="V394" s="17">
        <v>3468.1497636921595</v>
      </c>
      <c r="W394" s="17">
        <v>19652.848660922238</v>
      </c>
      <c r="X394" s="1" t="s">
        <v>13</v>
      </c>
    </row>
    <row r="395" spans="1:24" x14ac:dyDescent="0.25">
      <c r="A395" s="1" t="s">
        <v>53</v>
      </c>
      <c r="B395" s="1" t="s">
        <v>54</v>
      </c>
      <c r="C395" s="1" t="s">
        <v>123</v>
      </c>
      <c r="D395" s="1" t="s">
        <v>124</v>
      </c>
      <c r="E395" s="1" t="s">
        <v>57</v>
      </c>
      <c r="F395" s="1" t="s">
        <v>58</v>
      </c>
      <c r="G395" s="1" t="s">
        <v>59</v>
      </c>
      <c r="H395" s="1" t="s">
        <v>223</v>
      </c>
      <c r="I395" s="1" t="s">
        <v>15</v>
      </c>
      <c r="J395" s="1" t="s">
        <v>61</v>
      </c>
      <c r="K395" s="1" t="s">
        <v>62</v>
      </c>
      <c r="L395" s="1" t="s">
        <v>127</v>
      </c>
      <c r="M395" s="1" t="s">
        <v>128</v>
      </c>
      <c r="N395" s="1" t="s">
        <v>236</v>
      </c>
      <c r="O395" s="1" t="s">
        <v>237</v>
      </c>
      <c r="P395" s="1" t="s">
        <v>67</v>
      </c>
      <c r="Q395" s="1" t="s">
        <v>68</v>
      </c>
      <c r="R395" s="2">
        <v>295553.19</v>
      </c>
      <c r="S395" s="1" t="s">
        <v>69</v>
      </c>
      <c r="T395" s="50">
        <v>3.1094974608486227E-4</v>
      </c>
      <c r="U395" s="16">
        <v>5836.4696747344587</v>
      </c>
      <c r="V395" s="17">
        <v>875.47045121016879</v>
      </c>
      <c r="W395" s="17">
        <v>4960.9992235242898</v>
      </c>
      <c r="X395" s="1" t="s">
        <v>13</v>
      </c>
    </row>
    <row r="396" spans="1:24" x14ac:dyDescent="0.25">
      <c r="A396" s="1" t="s">
        <v>53</v>
      </c>
      <c r="B396" s="1" t="s">
        <v>54</v>
      </c>
      <c r="C396" s="1" t="s">
        <v>103</v>
      </c>
      <c r="D396" s="1" t="s">
        <v>104</v>
      </c>
      <c r="E396" s="1" t="s">
        <v>57</v>
      </c>
      <c r="F396" s="1" t="s">
        <v>58</v>
      </c>
      <c r="G396" s="1" t="s">
        <v>59</v>
      </c>
      <c r="H396" s="1" t="s">
        <v>223</v>
      </c>
      <c r="I396" s="1" t="s">
        <v>15</v>
      </c>
      <c r="J396" s="1" t="s">
        <v>61</v>
      </c>
      <c r="K396" s="1" t="s">
        <v>62</v>
      </c>
      <c r="L396" s="1" t="s">
        <v>82</v>
      </c>
      <c r="M396" s="1" t="s">
        <v>83</v>
      </c>
      <c r="N396" s="1" t="s">
        <v>101</v>
      </c>
      <c r="O396" s="1" t="s">
        <v>102</v>
      </c>
      <c r="P396" s="1" t="s">
        <v>67</v>
      </c>
      <c r="Q396" s="1" t="s">
        <v>68</v>
      </c>
      <c r="R396" s="2">
        <v>37322600.119999997</v>
      </c>
      <c r="S396" s="1" t="s">
        <v>69</v>
      </c>
      <c r="T396" s="50">
        <v>3.9266884686782938E-2</v>
      </c>
      <c r="U396" s="16">
        <v>737032.22009757569</v>
      </c>
      <c r="V396" s="17">
        <v>110554.83301463634</v>
      </c>
      <c r="W396" s="17">
        <v>626477.38708293927</v>
      </c>
      <c r="X396" s="1" t="s">
        <v>13</v>
      </c>
    </row>
    <row r="397" spans="1:24" x14ac:dyDescent="0.25">
      <c r="A397" s="1" t="s">
        <v>53</v>
      </c>
      <c r="B397" s="1" t="s">
        <v>54</v>
      </c>
      <c r="C397" s="1" t="s">
        <v>169</v>
      </c>
      <c r="D397" s="1" t="s">
        <v>170</v>
      </c>
      <c r="E397" s="1" t="s">
        <v>57</v>
      </c>
      <c r="F397" s="1" t="s">
        <v>58</v>
      </c>
      <c r="G397" s="1" t="s">
        <v>59</v>
      </c>
      <c r="H397" s="1" t="s">
        <v>223</v>
      </c>
      <c r="I397" s="1" t="s">
        <v>15</v>
      </c>
      <c r="J397" s="1" t="s">
        <v>61</v>
      </c>
      <c r="K397" s="1" t="s">
        <v>62</v>
      </c>
      <c r="L397" s="1" t="s">
        <v>63</v>
      </c>
      <c r="M397" s="1" t="s">
        <v>64</v>
      </c>
      <c r="N397" s="1" t="s">
        <v>119</v>
      </c>
      <c r="O397" s="1" t="s">
        <v>120</v>
      </c>
      <c r="P397" s="1" t="s">
        <v>67</v>
      </c>
      <c r="Q397" s="1" t="s">
        <v>68</v>
      </c>
      <c r="R397" s="2">
        <v>217509.39</v>
      </c>
      <c r="S397" s="1" t="s">
        <v>69</v>
      </c>
      <c r="T397" s="50">
        <v>2.288403302010487E-4</v>
      </c>
      <c r="U397" s="16">
        <v>4295.2910056730925</v>
      </c>
      <c r="V397" s="17">
        <v>644.2936508509639</v>
      </c>
      <c r="W397" s="17">
        <v>3650.9973548221287</v>
      </c>
      <c r="X397" s="1" t="s">
        <v>13</v>
      </c>
    </row>
    <row r="398" spans="1:24" x14ac:dyDescent="0.25">
      <c r="A398" s="1" t="s">
        <v>53</v>
      </c>
      <c r="B398" s="1" t="s">
        <v>54</v>
      </c>
      <c r="C398" s="1" t="s">
        <v>169</v>
      </c>
      <c r="D398" s="1" t="s">
        <v>170</v>
      </c>
      <c r="E398" s="1" t="s">
        <v>57</v>
      </c>
      <c r="F398" s="1" t="s">
        <v>58</v>
      </c>
      <c r="G398" s="1" t="s">
        <v>59</v>
      </c>
      <c r="H398" s="1" t="s">
        <v>223</v>
      </c>
      <c r="I398" s="1" t="s">
        <v>15</v>
      </c>
      <c r="J398" s="1" t="s">
        <v>61</v>
      </c>
      <c r="K398" s="1" t="s">
        <v>62</v>
      </c>
      <c r="L398" s="1" t="s">
        <v>127</v>
      </c>
      <c r="M398" s="1" t="s">
        <v>128</v>
      </c>
      <c r="N398" s="1" t="s">
        <v>165</v>
      </c>
      <c r="O398" s="1" t="s">
        <v>166</v>
      </c>
      <c r="P398" s="1" t="s">
        <v>67</v>
      </c>
      <c r="Q398" s="1" t="s">
        <v>68</v>
      </c>
      <c r="R398" s="2">
        <v>112941.91</v>
      </c>
      <c r="S398" s="1" t="s">
        <v>69</v>
      </c>
      <c r="T398" s="50">
        <v>1.1882550899497775E-4</v>
      </c>
      <c r="U398" s="16">
        <v>2230.3329993548318</v>
      </c>
      <c r="V398" s="17">
        <v>334.54994990322479</v>
      </c>
      <c r="W398" s="17">
        <v>1895.783049451607</v>
      </c>
      <c r="X398" s="1" t="s">
        <v>13</v>
      </c>
    </row>
    <row r="399" spans="1:24" x14ac:dyDescent="0.25">
      <c r="A399" s="1" t="s">
        <v>53</v>
      </c>
      <c r="B399" s="1" t="s">
        <v>54</v>
      </c>
      <c r="C399" s="1" t="s">
        <v>183</v>
      </c>
      <c r="D399" s="1" t="s">
        <v>184</v>
      </c>
      <c r="E399" s="1" t="s">
        <v>57</v>
      </c>
      <c r="F399" s="1" t="s">
        <v>58</v>
      </c>
      <c r="G399" s="1" t="s">
        <v>59</v>
      </c>
      <c r="H399" s="1" t="s">
        <v>223</v>
      </c>
      <c r="I399" s="1" t="s">
        <v>15</v>
      </c>
      <c r="J399" s="1" t="s">
        <v>234</v>
      </c>
      <c r="K399" s="1" t="s">
        <v>235</v>
      </c>
      <c r="L399" s="1" t="s">
        <v>63</v>
      </c>
      <c r="M399" s="1" t="s">
        <v>64</v>
      </c>
      <c r="N399" s="1" t="s">
        <v>196</v>
      </c>
      <c r="O399" s="1" t="s">
        <v>197</v>
      </c>
      <c r="P399" s="1" t="s">
        <v>67</v>
      </c>
      <c r="Q399" s="1" t="s">
        <v>68</v>
      </c>
      <c r="R399" s="2">
        <v>931897.86</v>
      </c>
      <c r="S399" s="1" t="s">
        <v>69</v>
      </c>
      <c r="T399" s="50">
        <v>9.8044417298972998E-4</v>
      </c>
      <c r="U399" s="16">
        <v>18402.757215511487</v>
      </c>
      <c r="V399" s="17">
        <v>2760.4135823267229</v>
      </c>
      <c r="W399" s="17">
        <v>15642.343633184762</v>
      </c>
      <c r="X399" s="1" t="s">
        <v>13</v>
      </c>
    </row>
    <row r="400" spans="1:24" x14ac:dyDescent="0.25">
      <c r="A400" s="1" t="s">
        <v>53</v>
      </c>
      <c r="B400" s="1" t="s">
        <v>54</v>
      </c>
      <c r="C400" s="1" t="s">
        <v>183</v>
      </c>
      <c r="D400" s="1" t="s">
        <v>184</v>
      </c>
      <c r="E400" s="1" t="s">
        <v>57</v>
      </c>
      <c r="F400" s="1" t="s">
        <v>58</v>
      </c>
      <c r="G400" s="1" t="s">
        <v>59</v>
      </c>
      <c r="H400" s="1" t="s">
        <v>223</v>
      </c>
      <c r="I400" s="1" t="s">
        <v>15</v>
      </c>
      <c r="J400" s="1" t="s">
        <v>226</v>
      </c>
      <c r="K400" s="1" t="s">
        <v>227</v>
      </c>
      <c r="L400" s="1" t="s">
        <v>63</v>
      </c>
      <c r="M400" s="1" t="s">
        <v>64</v>
      </c>
      <c r="N400" s="1" t="s">
        <v>196</v>
      </c>
      <c r="O400" s="1" t="s">
        <v>197</v>
      </c>
      <c r="P400" s="1" t="s">
        <v>67</v>
      </c>
      <c r="Q400" s="1" t="s">
        <v>68</v>
      </c>
      <c r="R400" s="2">
        <v>20334.54</v>
      </c>
      <c r="S400" s="1" t="s">
        <v>69</v>
      </c>
      <c r="T400" s="50">
        <v>2.1393848091277497E-5</v>
      </c>
      <c r="U400" s="16">
        <v>401.55860290215384</v>
      </c>
      <c r="V400" s="17">
        <v>60.233790435323073</v>
      </c>
      <c r="W400" s="17">
        <v>341.32481246683074</v>
      </c>
      <c r="X400" s="1" t="s">
        <v>13</v>
      </c>
    </row>
    <row r="401" spans="1:24" x14ac:dyDescent="0.25">
      <c r="A401" s="1" t="s">
        <v>53</v>
      </c>
      <c r="B401" s="1" t="s">
        <v>54</v>
      </c>
      <c r="C401" s="1" t="s">
        <v>155</v>
      </c>
      <c r="D401" s="1" t="s">
        <v>156</v>
      </c>
      <c r="E401" s="1" t="s">
        <v>57</v>
      </c>
      <c r="F401" s="1" t="s">
        <v>58</v>
      </c>
      <c r="G401" s="1" t="s">
        <v>59</v>
      </c>
      <c r="H401" s="1" t="s">
        <v>223</v>
      </c>
      <c r="I401" s="1" t="s">
        <v>15</v>
      </c>
      <c r="J401" s="1" t="s">
        <v>226</v>
      </c>
      <c r="K401" s="1" t="s">
        <v>227</v>
      </c>
      <c r="L401" s="1" t="s">
        <v>127</v>
      </c>
      <c r="M401" s="1" t="s">
        <v>128</v>
      </c>
      <c r="N401" s="1" t="s">
        <v>228</v>
      </c>
      <c r="O401" s="1" t="s">
        <v>229</v>
      </c>
      <c r="P401" s="1" t="s">
        <v>67</v>
      </c>
      <c r="Q401" s="1" t="s">
        <v>68</v>
      </c>
      <c r="R401" s="2">
        <v>1129.54</v>
      </c>
      <c r="S401" s="1" t="s">
        <v>69</v>
      </c>
      <c r="T401" s="50">
        <v>1.1883822881177338E-6</v>
      </c>
      <c r="U401" s="16">
        <v>22.305717479819993</v>
      </c>
      <c r="V401" s="17">
        <v>3.345857621972999</v>
      </c>
      <c r="W401" s="17">
        <v>18.959859857846993</v>
      </c>
      <c r="X401" s="1" t="s">
        <v>13</v>
      </c>
    </row>
    <row r="402" spans="1:24" x14ac:dyDescent="0.25">
      <c r="A402" s="1" t="s">
        <v>53</v>
      </c>
      <c r="B402" s="1" t="s">
        <v>54</v>
      </c>
      <c r="C402" s="1" t="s">
        <v>137</v>
      </c>
      <c r="D402" s="1" t="s">
        <v>138</v>
      </c>
      <c r="E402" s="1" t="s">
        <v>57</v>
      </c>
      <c r="F402" s="1" t="s">
        <v>58</v>
      </c>
      <c r="G402" s="1" t="s">
        <v>59</v>
      </c>
      <c r="H402" s="1" t="s">
        <v>223</v>
      </c>
      <c r="I402" s="1" t="s">
        <v>15</v>
      </c>
      <c r="J402" s="1" t="s">
        <v>252</v>
      </c>
      <c r="K402" s="1" t="s">
        <v>253</v>
      </c>
      <c r="L402" s="1" t="s">
        <v>177</v>
      </c>
      <c r="M402" s="1" t="s">
        <v>178</v>
      </c>
      <c r="N402" s="1" t="s">
        <v>185</v>
      </c>
      <c r="O402" s="1" t="s">
        <v>186</v>
      </c>
      <c r="P402" s="1" t="s">
        <v>67</v>
      </c>
      <c r="Q402" s="1" t="s">
        <v>68</v>
      </c>
      <c r="R402" s="2">
        <v>1025.9000000000001</v>
      </c>
      <c r="S402" s="1" t="s">
        <v>69</v>
      </c>
      <c r="T402" s="50">
        <v>1.0793432630805311E-6</v>
      </c>
      <c r="U402" s="16">
        <v>20.259074988532795</v>
      </c>
      <c r="V402" s="17">
        <v>3.0388612482799191</v>
      </c>
      <c r="W402" s="17">
        <v>17.220213740252877</v>
      </c>
      <c r="X402" s="1" t="s">
        <v>13</v>
      </c>
    </row>
    <row r="403" spans="1:24" x14ac:dyDescent="0.25">
      <c r="A403" s="1" t="s">
        <v>53</v>
      </c>
      <c r="B403" s="1" t="s">
        <v>54</v>
      </c>
      <c r="C403" s="1" t="s">
        <v>155</v>
      </c>
      <c r="D403" s="1" t="s">
        <v>156</v>
      </c>
      <c r="E403" s="1" t="s">
        <v>57</v>
      </c>
      <c r="F403" s="1" t="s">
        <v>58</v>
      </c>
      <c r="G403" s="1" t="s">
        <v>59</v>
      </c>
      <c r="H403" s="1" t="s">
        <v>223</v>
      </c>
      <c r="I403" s="1" t="s">
        <v>15</v>
      </c>
      <c r="J403" s="1" t="s">
        <v>61</v>
      </c>
      <c r="K403" s="1" t="s">
        <v>62</v>
      </c>
      <c r="L403" s="1" t="s">
        <v>127</v>
      </c>
      <c r="M403" s="1" t="s">
        <v>128</v>
      </c>
      <c r="N403" s="1" t="s">
        <v>228</v>
      </c>
      <c r="O403" s="1" t="s">
        <v>229</v>
      </c>
      <c r="P403" s="1" t="s">
        <v>67</v>
      </c>
      <c r="Q403" s="1" t="s">
        <v>68</v>
      </c>
      <c r="R403" s="2">
        <v>395769.17</v>
      </c>
      <c r="S403" s="1" t="s">
        <v>69</v>
      </c>
      <c r="T403" s="50">
        <v>4.16386380129129E-4</v>
      </c>
      <c r="U403" s="16">
        <v>7815.495948122998</v>
      </c>
      <c r="V403" s="17">
        <v>1172.3243922184497</v>
      </c>
      <c r="W403" s="17">
        <v>6643.1715559045479</v>
      </c>
      <c r="X403" s="1" t="s">
        <v>13</v>
      </c>
    </row>
    <row r="404" spans="1:24" x14ac:dyDescent="0.25">
      <c r="A404" s="1" t="s">
        <v>53</v>
      </c>
      <c r="B404" s="1" t="s">
        <v>54</v>
      </c>
      <c r="C404" s="1" t="s">
        <v>137</v>
      </c>
      <c r="D404" s="1" t="s">
        <v>138</v>
      </c>
      <c r="E404" s="1" t="s">
        <v>57</v>
      </c>
      <c r="F404" s="1" t="s">
        <v>58</v>
      </c>
      <c r="G404" s="1" t="s">
        <v>59</v>
      </c>
      <c r="H404" s="1" t="s">
        <v>223</v>
      </c>
      <c r="I404" s="1" t="s">
        <v>15</v>
      </c>
      <c r="J404" s="1" t="s">
        <v>61</v>
      </c>
      <c r="K404" s="1" t="s">
        <v>62</v>
      </c>
      <c r="L404" s="1" t="s">
        <v>63</v>
      </c>
      <c r="M404" s="1" t="s">
        <v>64</v>
      </c>
      <c r="N404" s="1" t="s">
        <v>196</v>
      </c>
      <c r="O404" s="1" t="s">
        <v>197</v>
      </c>
      <c r="P404" s="1" t="s">
        <v>67</v>
      </c>
      <c r="Q404" s="1" t="s">
        <v>68</v>
      </c>
      <c r="R404" s="2">
        <v>195805.30000000002</v>
      </c>
      <c r="S404" s="1" t="s">
        <v>69</v>
      </c>
      <c r="T404" s="50">
        <v>2.0600558673405044E-4</v>
      </c>
      <c r="U404" s="16">
        <v>3866.6870609729613</v>
      </c>
      <c r="V404" s="17">
        <v>580.00305914594412</v>
      </c>
      <c r="W404" s="17">
        <v>3286.6840018270168</v>
      </c>
      <c r="X404" s="1" t="s">
        <v>13</v>
      </c>
    </row>
    <row r="405" spans="1:24" x14ac:dyDescent="0.25">
      <c r="A405" s="1" t="s">
        <v>53</v>
      </c>
      <c r="B405" s="1" t="s">
        <v>54</v>
      </c>
      <c r="C405" s="1" t="s">
        <v>169</v>
      </c>
      <c r="D405" s="1" t="s">
        <v>170</v>
      </c>
      <c r="E405" s="1" t="s">
        <v>57</v>
      </c>
      <c r="F405" s="1" t="s">
        <v>58</v>
      </c>
      <c r="G405" s="1" t="s">
        <v>59</v>
      </c>
      <c r="H405" s="1" t="s">
        <v>223</v>
      </c>
      <c r="I405" s="1" t="s">
        <v>15</v>
      </c>
      <c r="J405" s="1" t="s">
        <v>61</v>
      </c>
      <c r="K405" s="1" t="s">
        <v>62</v>
      </c>
      <c r="L405" s="1" t="s">
        <v>95</v>
      </c>
      <c r="M405" s="1" t="s">
        <v>96</v>
      </c>
      <c r="N405" s="1" t="s">
        <v>145</v>
      </c>
      <c r="O405" s="1" t="s">
        <v>146</v>
      </c>
      <c r="P405" s="1" t="s">
        <v>67</v>
      </c>
      <c r="Q405" s="1" t="s">
        <v>68</v>
      </c>
      <c r="R405" s="2">
        <v>687662.72</v>
      </c>
      <c r="S405" s="1" t="s">
        <v>69</v>
      </c>
      <c r="T405" s="50">
        <v>7.2348584082623411E-4</v>
      </c>
      <c r="U405" s="16">
        <v>13579.696472656622</v>
      </c>
      <c r="V405" s="17">
        <v>2036.9544708984931</v>
      </c>
      <c r="W405" s="17">
        <v>11542.742001758128</v>
      </c>
      <c r="X405" s="1" t="s">
        <v>13</v>
      </c>
    </row>
    <row r="406" spans="1:24" x14ac:dyDescent="0.25">
      <c r="A406" s="1" t="s">
        <v>53</v>
      </c>
      <c r="B406" s="1" t="s">
        <v>54</v>
      </c>
      <c r="C406" s="1" t="s">
        <v>137</v>
      </c>
      <c r="D406" s="1" t="s">
        <v>138</v>
      </c>
      <c r="E406" s="1" t="s">
        <v>57</v>
      </c>
      <c r="F406" s="1" t="s">
        <v>58</v>
      </c>
      <c r="G406" s="1" t="s">
        <v>59</v>
      </c>
      <c r="H406" s="1" t="s">
        <v>223</v>
      </c>
      <c r="I406" s="1" t="s">
        <v>15</v>
      </c>
      <c r="J406" s="1" t="s">
        <v>238</v>
      </c>
      <c r="K406" s="1" t="s">
        <v>239</v>
      </c>
      <c r="L406" s="1" t="s">
        <v>177</v>
      </c>
      <c r="M406" s="1" t="s">
        <v>178</v>
      </c>
      <c r="N406" s="1" t="s">
        <v>185</v>
      </c>
      <c r="O406" s="1" t="s">
        <v>186</v>
      </c>
      <c r="P406" s="1" t="s">
        <v>67</v>
      </c>
      <c r="Q406" s="1" t="s">
        <v>68</v>
      </c>
      <c r="R406" s="2">
        <v>2051.79</v>
      </c>
      <c r="S406" s="1" t="s">
        <v>69</v>
      </c>
      <c r="T406" s="50">
        <v>2.1586760052207845E-6</v>
      </c>
      <c r="U406" s="16">
        <v>40.517952500947167</v>
      </c>
      <c r="V406" s="17">
        <v>6.0776928751420751</v>
      </c>
      <c r="W406" s="17">
        <v>34.440259625805091</v>
      </c>
      <c r="X406" s="1" t="s">
        <v>13</v>
      </c>
    </row>
    <row r="407" spans="1:24" x14ac:dyDescent="0.25">
      <c r="A407" s="1" t="s">
        <v>53</v>
      </c>
      <c r="B407" s="1" t="s">
        <v>54</v>
      </c>
      <c r="C407" s="1" t="s">
        <v>137</v>
      </c>
      <c r="D407" s="1" t="s">
        <v>138</v>
      </c>
      <c r="E407" s="1" t="s">
        <v>57</v>
      </c>
      <c r="F407" s="1" t="s">
        <v>58</v>
      </c>
      <c r="G407" s="1" t="s">
        <v>59</v>
      </c>
      <c r="H407" s="1" t="s">
        <v>223</v>
      </c>
      <c r="I407" s="1" t="s">
        <v>15</v>
      </c>
      <c r="J407" s="1" t="s">
        <v>61</v>
      </c>
      <c r="K407" s="1" t="s">
        <v>62</v>
      </c>
      <c r="L407" s="1" t="s">
        <v>89</v>
      </c>
      <c r="M407" s="1" t="s">
        <v>90</v>
      </c>
      <c r="N407" s="1" t="s">
        <v>167</v>
      </c>
      <c r="O407" s="1" t="s">
        <v>168</v>
      </c>
      <c r="P407" s="1" t="s">
        <v>67</v>
      </c>
      <c r="Q407" s="1" t="s">
        <v>68</v>
      </c>
      <c r="R407" s="2">
        <v>147030.74</v>
      </c>
      <c r="S407" s="1" t="s">
        <v>69</v>
      </c>
      <c r="T407" s="50">
        <v>1.5469016345135507E-4</v>
      </c>
      <c r="U407" s="16">
        <v>2903.5059823369415</v>
      </c>
      <c r="V407" s="17">
        <v>435.52589735054124</v>
      </c>
      <c r="W407" s="17">
        <v>2467.9800849864005</v>
      </c>
      <c r="X407" s="1" t="s">
        <v>13</v>
      </c>
    </row>
    <row r="408" spans="1:24" x14ac:dyDescent="0.25">
      <c r="A408" s="1" t="s">
        <v>53</v>
      </c>
      <c r="B408" s="1" t="s">
        <v>54</v>
      </c>
      <c r="C408" s="1" t="s">
        <v>99</v>
      </c>
      <c r="D408" s="1" t="s">
        <v>100</v>
      </c>
      <c r="E408" s="1" t="s">
        <v>57</v>
      </c>
      <c r="F408" s="1" t="s">
        <v>58</v>
      </c>
      <c r="G408" s="1" t="s">
        <v>59</v>
      </c>
      <c r="H408" s="1" t="s">
        <v>223</v>
      </c>
      <c r="I408" s="1" t="s">
        <v>15</v>
      </c>
      <c r="J408" s="1" t="s">
        <v>61</v>
      </c>
      <c r="K408" s="1" t="s">
        <v>62</v>
      </c>
      <c r="L408" s="1" t="s">
        <v>127</v>
      </c>
      <c r="M408" s="1" t="s">
        <v>128</v>
      </c>
      <c r="N408" s="1" t="s">
        <v>230</v>
      </c>
      <c r="O408" s="1" t="s">
        <v>231</v>
      </c>
      <c r="P408" s="1" t="s">
        <v>67</v>
      </c>
      <c r="Q408" s="1" t="s">
        <v>68</v>
      </c>
      <c r="R408" s="2">
        <v>972623.70000000007</v>
      </c>
      <c r="S408" s="1" t="s">
        <v>69</v>
      </c>
      <c r="T408" s="50">
        <v>1.0232915860293008E-3</v>
      </c>
      <c r="U408" s="16">
        <v>19206.99529576394</v>
      </c>
      <c r="V408" s="17">
        <v>2881.0492943645909</v>
      </c>
      <c r="W408" s="17">
        <v>16325.946001399348</v>
      </c>
      <c r="X408" s="1" t="s">
        <v>13</v>
      </c>
    </row>
    <row r="409" spans="1:24" x14ac:dyDescent="0.25">
      <c r="A409" s="1" t="s">
        <v>53</v>
      </c>
      <c r="B409" s="1" t="s">
        <v>54</v>
      </c>
      <c r="C409" s="1" t="s">
        <v>183</v>
      </c>
      <c r="D409" s="1" t="s">
        <v>184</v>
      </c>
      <c r="E409" s="1" t="s">
        <v>57</v>
      </c>
      <c r="F409" s="1" t="s">
        <v>58</v>
      </c>
      <c r="G409" s="1" t="s">
        <v>59</v>
      </c>
      <c r="H409" s="1" t="s">
        <v>223</v>
      </c>
      <c r="I409" s="1" t="s">
        <v>15</v>
      </c>
      <c r="J409" s="1" t="s">
        <v>61</v>
      </c>
      <c r="K409" s="1" t="s">
        <v>62</v>
      </c>
      <c r="L409" s="1" t="s">
        <v>63</v>
      </c>
      <c r="M409" s="1" t="s">
        <v>64</v>
      </c>
      <c r="N409" s="1" t="s">
        <v>196</v>
      </c>
      <c r="O409" s="1" t="s">
        <v>197</v>
      </c>
      <c r="P409" s="1" t="s">
        <v>67</v>
      </c>
      <c r="Q409" s="1" t="s">
        <v>68</v>
      </c>
      <c r="R409" s="2">
        <v>13795.45</v>
      </c>
      <c r="S409" s="1" t="s">
        <v>69</v>
      </c>
      <c r="T409" s="50">
        <v>1.4514110555282497E-5</v>
      </c>
      <c r="U409" s="16">
        <v>272.42719178336557</v>
      </c>
      <c r="V409" s="17">
        <v>40.864078767504836</v>
      </c>
      <c r="W409" s="17">
        <v>231.56311301586072</v>
      </c>
      <c r="X409" s="1" t="s">
        <v>13</v>
      </c>
    </row>
    <row r="410" spans="1:24" x14ac:dyDescent="0.25">
      <c r="A410" s="1" t="s">
        <v>53</v>
      </c>
      <c r="B410" s="1" t="s">
        <v>54</v>
      </c>
      <c r="C410" s="1" t="s">
        <v>169</v>
      </c>
      <c r="D410" s="1" t="s">
        <v>170</v>
      </c>
      <c r="E410" s="1" t="s">
        <v>57</v>
      </c>
      <c r="F410" s="1" t="s">
        <v>58</v>
      </c>
      <c r="G410" s="1" t="s">
        <v>59</v>
      </c>
      <c r="H410" s="1" t="s">
        <v>223</v>
      </c>
      <c r="I410" s="1" t="s">
        <v>15</v>
      </c>
      <c r="J410" s="1" t="s">
        <v>61</v>
      </c>
      <c r="K410" s="1" t="s">
        <v>62</v>
      </c>
      <c r="L410" s="1" t="s">
        <v>89</v>
      </c>
      <c r="M410" s="1" t="s">
        <v>90</v>
      </c>
      <c r="N410" s="1" t="s">
        <v>167</v>
      </c>
      <c r="O410" s="1" t="s">
        <v>168</v>
      </c>
      <c r="P410" s="1" t="s">
        <v>67</v>
      </c>
      <c r="Q410" s="1" t="s">
        <v>68</v>
      </c>
      <c r="R410" s="2">
        <v>1045047.5</v>
      </c>
      <c r="S410" s="1" t="s">
        <v>69</v>
      </c>
      <c r="T410" s="50">
        <v>1.0994882334770947E-3</v>
      </c>
      <c r="U410" s="16">
        <v>20637.192386274222</v>
      </c>
      <c r="V410" s="17">
        <v>3095.5788579411333</v>
      </c>
      <c r="W410" s="17">
        <v>17541.613528333088</v>
      </c>
      <c r="X410" s="1" t="s">
        <v>13</v>
      </c>
    </row>
    <row r="411" spans="1:24" x14ac:dyDescent="0.25">
      <c r="A411" s="1" t="s">
        <v>53</v>
      </c>
      <c r="B411" s="1" t="s">
        <v>54</v>
      </c>
      <c r="C411" s="1" t="s">
        <v>79</v>
      </c>
      <c r="D411" s="1" t="s">
        <v>80</v>
      </c>
      <c r="E411" s="1" t="s">
        <v>57</v>
      </c>
      <c r="F411" s="1" t="s">
        <v>58</v>
      </c>
      <c r="G411" s="1" t="s">
        <v>59</v>
      </c>
      <c r="H411" s="1" t="s">
        <v>223</v>
      </c>
      <c r="I411" s="1" t="s">
        <v>15</v>
      </c>
      <c r="J411" s="1" t="s">
        <v>226</v>
      </c>
      <c r="K411" s="1" t="s">
        <v>227</v>
      </c>
      <c r="L411" s="1" t="s">
        <v>63</v>
      </c>
      <c r="M411" s="1" t="s">
        <v>64</v>
      </c>
      <c r="N411" s="1" t="s">
        <v>196</v>
      </c>
      <c r="O411" s="1" t="s">
        <v>197</v>
      </c>
      <c r="P411" s="1" t="s">
        <v>67</v>
      </c>
      <c r="Q411" s="1" t="s">
        <v>68</v>
      </c>
      <c r="R411" s="2">
        <v>14106.24</v>
      </c>
      <c r="S411" s="1" t="s">
        <v>69</v>
      </c>
      <c r="T411" s="50">
        <v>1.4841090858170496E-5</v>
      </c>
      <c r="U411" s="16">
        <v>278.56455206768771</v>
      </c>
      <c r="V411" s="17">
        <v>41.784682810153157</v>
      </c>
      <c r="W411" s="17">
        <v>236.77986925753456</v>
      </c>
      <c r="X411" s="1" t="s">
        <v>13</v>
      </c>
    </row>
    <row r="412" spans="1:24" x14ac:dyDescent="0.25">
      <c r="A412" s="1" t="s">
        <v>53</v>
      </c>
      <c r="B412" s="1" t="s">
        <v>54</v>
      </c>
      <c r="C412" s="1" t="s">
        <v>123</v>
      </c>
      <c r="D412" s="1" t="s">
        <v>124</v>
      </c>
      <c r="E412" s="1" t="s">
        <v>57</v>
      </c>
      <c r="F412" s="1" t="s">
        <v>58</v>
      </c>
      <c r="G412" s="1" t="s">
        <v>59</v>
      </c>
      <c r="H412" s="1" t="s">
        <v>223</v>
      </c>
      <c r="I412" s="1" t="s">
        <v>15</v>
      </c>
      <c r="J412" s="1" t="s">
        <v>61</v>
      </c>
      <c r="K412" s="1" t="s">
        <v>62</v>
      </c>
      <c r="L412" s="1" t="s">
        <v>89</v>
      </c>
      <c r="M412" s="1" t="s">
        <v>90</v>
      </c>
      <c r="N412" s="1" t="s">
        <v>192</v>
      </c>
      <c r="O412" s="1" t="s">
        <v>193</v>
      </c>
      <c r="P412" s="1" t="s">
        <v>67</v>
      </c>
      <c r="Q412" s="1" t="s">
        <v>68</v>
      </c>
      <c r="R412" s="2">
        <v>38680.42</v>
      </c>
      <c r="S412" s="1" t="s">
        <v>69</v>
      </c>
      <c r="T412" s="50">
        <v>4.0695438873306792E-5</v>
      </c>
      <c r="U412" s="16">
        <v>763.84592003893522</v>
      </c>
      <c r="V412" s="17">
        <v>114.57688800584027</v>
      </c>
      <c r="W412" s="17">
        <v>649.26903203309496</v>
      </c>
      <c r="X412" s="1" t="s">
        <v>13</v>
      </c>
    </row>
    <row r="413" spans="1:24" x14ac:dyDescent="0.25">
      <c r="A413" s="1" t="s">
        <v>53</v>
      </c>
      <c r="B413" s="1" t="s">
        <v>54</v>
      </c>
      <c r="C413" s="1" t="s">
        <v>109</v>
      </c>
      <c r="D413" s="1" t="s">
        <v>110</v>
      </c>
      <c r="E413" s="1" t="s">
        <v>57</v>
      </c>
      <c r="F413" s="1" t="s">
        <v>58</v>
      </c>
      <c r="G413" s="1" t="s">
        <v>59</v>
      </c>
      <c r="H413" s="1" t="s">
        <v>223</v>
      </c>
      <c r="I413" s="1" t="s">
        <v>15</v>
      </c>
      <c r="J413" s="1" t="s">
        <v>61</v>
      </c>
      <c r="K413" s="1" t="s">
        <v>62</v>
      </c>
      <c r="L413" s="1" t="s">
        <v>63</v>
      </c>
      <c r="M413" s="1" t="s">
        <v>64</v>
      </c>
      <c r="N413" s="1" t="s">
        <v>196</v>
      </c>
      <c r="O413" s="1" t="s">
        <v>197</v>
      </c>
      <c r="P413" s="1" t="s">
        <v>67</v>
      </c>
      <c r="Q413" s="1" t="s">
        <v>68</v>
      </c>
      <c r="R413" s="2">
        <v>55226.96</v>
      </c>
      <c r="S413" s="1" t="s">
        <v>69</v>
      </c>
      <c r="T413" s="50">
        <v>5.8103954787423694E-5</v>
      </c>
      <c r="U413" s="16">
        <v>1090.6005692842393</v>
      </c>
      <c r="V413" s="17">
        <v>163.5900853926359</v>
      </c>
      <c r="W413" s="17">
        <v>927.01048389160337</v>
      </c>
      <c r="X413" s="1" t="s">
        <v>13</v>
      </c>
    </row>
    <row r="414" spans="1:24" x14ac:dyDescent="0.25">
      <c r="A414" s="1" t="s">
        <v>53</v>
      </c>
      <c r="B414" s="1" t="s">
        <v>54</v>
      </c>
      <c r="C414" s="1" t="s">
        <v>169</v>
      </c>
      <c r="D414" s="1" t="s">
        <v>170</v>
      </c>
      <c r="E414" s="1" t="s">
        <v>57</v>
      </c>
      <c r="F414" s="1" t="s">
        <v>58</v>
      </c>
      <c r="G414" s="1" t="s">
        <v>59</v>
      </c>
      <c r="H414" s="1" t="s">
        <v>223</v>
      </c>
      <c r="I414" s="1" t="s">
        <v>15</v>
      </c>
      <c r="J414" s="1" t="s">
        <v>61</v>
      </c>
      <c r="K414" s="1" t="s">
        <v>62</v>
      </c>
      <c r="L414" s="1" t="s">
        <v>127</v>
      </c>
      <c r="M414" s="1" t="s">
        <v>128</v>
      </c>
      <c r="N414" s="1" t="s">
        <v>129</v>
      </c>
      <c r="O414" s="1" t="s">
        <v>130</v>
      </c>
      <c r="P414" s="1" t="s">
        <v>67</v>
      </c>
      <c r="Q414" s="1" t="s">
        <v>68</v>
      </c>
      <c r="R414" s="2">
        <v>565320.99</v>
      </c>
      <c r="S414" s="1" t="s">
        <v>69</v>
      </c>
      <c r="T414" s="50">
        <v>5.9477083734722324E-4</v>
      </c>
      <c r="U414" s="16">
        <v>11163.739476558727</v>
      </c>
      <c r="V414" s="17">
        <v>1674.5609214838089</v>
      </c>
      <c r="W414" s="17">
        <v>9489.1785550749173</v>
      </c>
      <c r="X414" s="1" t="s">
        <v>13</v>
      </c>
    </row>
    <row r="415" spans="1:24" x14ac:dyDescent="0.25">
      <c r="A415" s="1" t="s">
        <v>53</v>
      </c>
      <c r="B415" s="1" t="s">
        <v>54</v>
      </c>
      <c r="C415" s="1" t="s">
        <v>79</v>
      </c>
      <c r="D415" s="1" t="s">
        <v>80</v>
      </c>
      <c r="E415" s="1" t="s">
        <v>57</v>
      </c>
      <c r="F415" s="1" t="s">
        <v>58</v>
      </c>
      <c r="G415" s="1" t="s">
        <v>59</v>
      </c>
      <c r="H415" s="1" t="s">
        <v>223</v>
      </c>
      <c r="I415" s="1" t="s">
        <v>15</v>
      </c>
      <c r="J415" s="1" t="s">
        <v>234</v>
      </c>
      <c r="K415" s="1" t="s">
        <v>235</v>
      </c>
      <c r="L415" s="1" t="s">
        <v>63</v>
      </c>
      <c r="M415" s="1" t="s">
        <v>64</v>
      </c>
      <c r="N415" s="1" t="s">
        <v>196</v>
      </c>
      <c r="O415" s="1" t="s">
        <v>197</v>
      </c>
      <c r="P415" s="1" t="s">
        <v>67</v>
      </c>
      <c r="Q415" s="1" t="s">
        <v>68</v>
      </c>
      <c r="R415" s="2">
        <v>1249733.93</v>
      </c>
      <c r="S415" s="1" t="s">
        <v>69</v>
      </c>
      <c r="T415" s="50">
        <v>1.3148376040439185E-3</v>
      </c>
      <c r="U415" s="16">
        <v>24679.260555204008</v>
      </c>
      <c r="V415" s="17">
        <v>3701.889083280601</v>
      </c>
      <c r="W415" s="17">
        <v>20977.371471923405</v>
      </c>
      <c r="X415" s="1" t="s">
        <v>13</v>
      </c>
    </row>
    <row r="416" spans="1:24" x14ac:dyDescent="0.25">
      <c r="A416" s="1" t="s">
        <v>53</v>
      </c>
      <c r="B416" s="1" t="s">
        <v>54</v>
      </c>
      <c r="C416" s="1" t="s">
        <v>123</v>
      </c>
      <c r="D416" s="1" t="s">
        <v>124</v>
      </c>
      <c r="E416" s="1" t="s">
        <v>57</v>
      </c>
      <c r="F416" s="1" t="s">
        <v>58</v>
      </c>
      <c r="G416" s="1" t="s">
        <v>59</v>
      </c>
      <c r="H416" s="1" t="s">
        <v>223</v>
      </c>
      <c r="I416" s="1" t="s">
        <v>15</v>
      </c>
      <c r="J416" s="1" t="s">
        <v>61</v>
      </c>
      <c r="K416" s="1" t="s">
        <v>62</v>
      </c>
      <c r="L416" s="1" t="s">
        <v>63</v>
      </c>
      <c r="M416" s="1" t="s">
        <v>64</v>
      </c>
      <c r="N416" s="1" t="s">
        <v>147</v>
      </c>
      <c r="O416" s="1" t="s">
        <v>148</v>
      </c>
      <c r="P416" s="1" t="s">
        <v>67</v>
      </c>
      <c r="Q416" s="1" t="s">
        <v>68</v>
      </c>
      <c r="R416" s="2">
        <v>154595.88</v>
      </c>
      <c r="S416" s="1" t="s">
        <v>69</v>
      </c>
      <c r="T416" s="50">
        <v>1.6264940206453478E-4</v>
      </c>
      <c r="U416" s="16">
        <v>3052.8994305860388</v>
      </c>
      <c r="V416" s="17">
        <v>457.93491458790578</v>
      </c>
      <c r="W416" s="17">
        <v>2594.9645159981328</v>
      </c>
      <c r="X416" s="1" t="s">
        <v>13</v>
      </c>
    </row>
    <row r="417" spans="1:24" x14ac:dyDescent="0.25">
      <c r="A417" s="1" t="s">
        <v>53</v>
      </c>
      <c r="B417" s="1" t="s">
        <v>54</v>
      </c>
      <c r="C417" s="1" t="s">
        <v>173</v>
      </c>
      <c r="D417" s="1" t="s">
        <v>174</v>
      </c>
      <c r="E417" s="1" t="s">
        <v>57</v>
      </c>
      <c r="F417" s="1" t="s">
        <v>58</v>
      </c>
      <c r="G417" s="1" t="s">
        <v>59</v>
      </c>
      <c r="H417" s="1" t="s">
        <v>223</v>
      </c>
      <c r="I417" s="1" t="s">
        <v>15</v>
      </c>
      <c r="J417" s="1" t="s">
        <v>61</v>
      </c>
      <c r="K417" s="1" t="s">
        <v>62</v>
      </c>
      <c r="L417" s="1" t="s">
        <v>177</v>
      </c>
      <c r="M417" s="1" t="s">
        <v>178</v>
      </c>
      <c r="N417" s="1" t="s">
        <v>179</v>
      </c>
      <c r="O417" s="1" t="s">
        <v>180</v>
      </c>
      <c r="P417" s="1" t="s">
        <v>67</v>
      </c>
      <c r="Q417" s="1" t="s">
        <v>68</v>
      </c>
      <c r="R417" s="2">
        <v>118248.96000000001</v>
      </c>
      <c r="S417" s="1" t="s">
        <v>69</v>
      </c>
      <c r="T417" s="50">
        <v>1.2440902460500946E-4</v>
      </c>
      <c r="U417" s="16">
        <v>2335.1345627800124</v>
      </c>
      <c r="V417" s="17">
        <v>350.27018441700187</v>
      </c>
      <c r="W417" s="17">
        <v>1984.8643783630105</v>
      </c>
      <c r="X417" s="1" t="s">
        <v>13</v>
      </c>
    </row>
    <row r="418" spans="1:24" x14ac:dyDescent="0.25">
      <c r="A418" s="1" t="s">
        <v>53</v>
      </c>
      <c r="B418" s="1" t="s">
        <v>54</v>
      </c>
      <c r="C418" s="1" t="s">
        <v>123</v>
      </c>
      <c r="D418" s="1" t="s">
        <v>124</v>
      </c>
      <c r="E418" s="1" t="s">
        <v>57</v>
      </c>
      <c r="F418" s="1" t="s">
        <v>58</v>
      </c>
      <c r="G418" s="1" t="s">
        <v>59</v>
      </c>
      <c r="H418" s="1" t="s">
        <v>223</v>
      </c>
      <c r="I418" s="1" t="s">
        <v>15</v>
      </c>
      <c r="J418" s="1" t="s">
        <v>61</v>
      </c>
      <c r="K418" s="1" t="s">
        <v>62</v>
      </c>
      <c r="L418" s="1" t="s">
        <v>63</v>
      </c>
      <c r="M418" s="1" t="s">
        <v>64</v>
      </c>
      <c r="N418" s="1" t="s">
        <v>196</v>
      </c>
      <c r="O418" s="1" t="s">
        <v>197</v>
      </c>
      <c r="P418" s="1" t="s">
        <v>67</v>
      </c>
      <c r="Q418" s="1" t="s">
        <v>68</v>
      </c>
      <c r="R418" s="2">
        <v>1570115.38</v>
      </c>
      <c r="S418" s="1" t="s">
        <v>69</v>
      </c>
      <c r="T418" s="50">
        <v>1.6519090141944907E-3</v>
      </c>
      <c r="U418" s="16">
        <v>31006.029071126486</v>
      </c>
      <c r="V418" s="17">
        <v>4650.9043606689729</v>
      </c>
      <c r="W418" s="17">
        <v>26355.124710457512</v>
      </c>
      <c r="X418" s="1" t="s">
        <v>13</v>
      </c>
    </row>
    <row r="419" spans="1:24" x14ac:dyDescent="0.25">
      <c r="A419" s="1" t="s">
        <v>53</v>
      </c>
      <c r="B419" s="1" t="s">
        <v>54</v>
      </c>
      <c r="C419" s="1" t="s">
        <v>137</v>
      </c>
      <c r="D419" s="1" t="s">
        <v>138</v>
      </c>
      <c r="E419" s="1" t="s">
        <v>57</v>
      </c>
      <c r="F419" s="1" t="s">
        <v>58</v>
      </c>
      <c r="G419" s="1" t="s">
        <v>59</v>
      </c>
      <c r="H419" s="1" t="s">
        <v>223</v>
      </c>
      <c r="I419" s="1" t="s">
        <v>15</v>
      </c>
      <c r="J419" s="1" t="s">
        <v>61</v>
      </c>
      <c r="K419" s="1" t="s">
        <v>62</v>
      </c>
      <c r="L419" s="1" t="s">
        <v>63</v>
      </c>
      <c r="M419" s="1" t="s">
        <v>64</v>
      </c>
      <c r="N419" s="1" t="s">
        <v>119</v>
      </c>
      <c r="O419" s="1" t="s">
        <v>120</v>
      </c>
      <c r="P419" s="1" t="s">
        <v>67</v>
      </c>
      <c r="Q419" s="1" t="s">
        <v>68</v>
      </c>
      <c r="R419" s="2">
        <v>104361.52</v>
      </c>
      <c r="S419" s="1" t="s">
        <v>69</v>
      </c>
      <c r="T419" s="50">
        <v>1.0979813192011319E-4</v>
      </c>
      <c r="U419" s="16">
        <v>2060.890788183317</v>
      </c>
      <c r="V419" s="17">
        <v>309.13361822749755</v>
      </c>
      <c r="W419" s="17">
        <v>1751.7571699558193</v>
      </c>
      <c r="X419" s="1" t="s">
        <v>13</v>
      </c>
    </row>
    <row r="420" spans="1:24" x14ac:dyDescent="0.25">
      <c r="A420" s="1" t="s">
        <v>53</v>
      </c>
      <c r="B420" s="1" t="s">
        <v>54</v>
      </c>
      <c r="C420" s="1" t="s">
        <v>149</v>
      </c>
      <c r="D420" s="1" t="s">
        <v>150</v>
      </c>
      <c r="E420" s="1" t="s">
        <v>57</v>
      </c>
      <c r="F420" s="1" t="s">
        <v>58</v>
      </c>
      <c r="G420" s="1" t="s">
        <v>59</v>
      </c>
      <c r="H420" s="1" t="s">
        <v>223</v>
      </c>
      <c r="I420" s="1" t="s">
        <v>15</v>
      </c>
      <c r="J420" s="1" t="s">
        <v>61</v>
      </c>
      <c r="K420" s="1" t="s">
        <v>62</v>
      </c>
      <c r="L420" s="1" t="s">
        <v>82</v>
      </c>
      <c r="M420" s="1" t="s">
        <v>83</v>
      </c>
      <c r="N420" s="1" t="s">
        <v>101</v>
      </c>
      <c r="O420" s="1" t="s">
        <v>102</v>
      </c>
      <c r="P420" s="1" t="s">
        <v>67</v>
      </c>
      <c r="Q420" s="1" t="s">
        <v>68</v>
      </c>
      <c r="R420" s="2">
        <v>13225310.890000001</v>
      </c>
      <c r="S420" s="1" t="s">
        <v>69</v>
      </c>
      <c r="T420" s="50">
        <v>1.3914270602658235E-2</v>
      </c>
      <c r="U420" s="16">
        <v>261168.30594323948</v>
      </c>
      <c r="V420" s="17">
        <v>39175.245891485923</v>
      </c>
      <c r="W420" s="17">
        <v>221993.06005175356</v>
      </c>
      <c r="X420" s="1" t="s">
        <v>13</v>
      </c>
    </row>
    <row r="421" spans="1:24" x14ac:dyDescent="0.25">
      <c r="A421" s="1" t="s">
        <v>53</v>
      </c>
      <c r="B421" s="1" t="s">
        <v>54</v>
      </c>
      <c r="C421" s="1" t="s">
        <v>149</v>
      </c>
      <c r="D421" s="1" t="s">
        <v>150</v>
      </c>
      <c r="E421" s="1" t="s">
        <v>57</v>
      </c>
      <c r="F421" s="1" t="s">
        <v>58</v>
      </c>
      <c r="G421" s="1" t="s">
        <v>59</v>
      </c>
      <c r="H421" s="1" t="s">
        <v>223</v>
      </c>
      <c r="I421" s="1" t="s">
        <v>15</v>
      </c>
      <c r="J421" s="1" t="s">
        <v>61</v>
      </c>
      <c r="K421" s="1" t="s">
        <v>62</v>
      </c>
      <c r="L421" s="1" t="s">
        <v>82</v>
      </c>
      <c r="M421" s="1" t="s">
        <v>83</v>
      </c>
      <c r="N421" s="1" t="s">
        <v>161</v>
      </c>
      <c r="O421" s="1" t="s">
        <v>162</v>
      </c>
      <c r="P421" s="1" t="s">
        <v>67</v>
      </c>
      <c r="Q421" s="1" t="s">
        <v>68</v>
      </c>
      <c r="R421" s="2">
        <v>130532.42</v>
      </c>
      <c r="S421" s="1" t="s">
        <v>69</v>
      </c>
      <c r="T421" s="50">
        <v>1.3733237951125683E-4</v>
      </c>
      <c r="U421" s="16">
        <v>2577.7035629346506</v>
      </c>
      <c r="V421" s="17">
        <v>386.65553444019758</v>
      </c>
      <c r="W421" s="17">
        <v>2191.0480284944529</v>
      </c>
      <c r="X421" s="1" t="s">
        <v>13</v>
      </c>
    </row>
    <row r="422" spans="1:24" x14ac:dyDescent="0.25">
      <c r="A422" s="1" t="s">
        <v>53</v>
      </c>
      <c r="B422" s="1" t="s">
        <v>54</v>
      </c>
      <c r="C422" s="1" t="s">
        <v>111</v>
      </c>
      <c r="D422" s="1" t="s">
        <v>112</v>
      </c>
      <c r="E422" s="1" t="s">
        <v>57</v>
      </c>
      <c r="F422" s="1" t="s">
        <v>58</v>
      </c>
      <c r="G422" s="1" t="s">
        <v>59</v>
      </c>
      <c r="H422" s="1" t="s">
        <v>223</v>
      </c>
      <c r="I422" s="1" t="s">
        <v>15</v>
      </c>
      <c r="J422" s="1" t="s">
        <v>61</v>
      </c>
      <c r="K422" s="1" t="s">
        <v>62</v>
      </c>
      <c r="L422" s="1" t="s">
        <v>95</v>
      </c>
      <c r="M422" s="1" t="s">
        <v>96</v>
      </c>
      <c r="N422" s="1" t="s">
        <v>175</v>
      </c>
      <c r="O422" s="1" t="s">
        <v>176</v>
      </c>
      <c r="P422" s="1" t="s">
        <v>67</v>
      </c>
      <c r="Q422" s="1" t="s">
        <v>68</v>
      </c>
      <c r="R422" s="2">
        <v>1031885.25</v>
      </c>
      <c r="S422" s="1" t="s">
        <v>69</v>
      </c>
      <c r="T422" s="50">
        <v>1.0856403088601906E-3</v>
      </c>
      <c r="U422" s="16">
        <v>20377.269382309103</v>
      </c>
      <c r="V422" s="17">
        <v>3056.5904073463653</v>
      </c>
      <c r="W422" s="17">
        <v>17320.678974962739</v>
      </c>
      <c r="X422" s="1" t="s">
        <v>13</v>
      </c>
    </row>
    <row r="423" spans="1:24" x14ac:dyDescent="0.25">
      <c r="A423" s="1" t="s">
        <v>53</v>
      </c>
      <c r="B423" s="1" t="s">
        <v>54</v>
      </c>
      <c r="C423" s="1" t="s">
        <v>111</v>
      </c>
      <c r="D423" s="1" t="s">
        <v>112</v>
      </c>
      <c r="E423" s="1" t="s">
        <v>57</v>
      </c>
      <c r="F423" s="1" t="s">
        <v>58</v>
      </c>
      <c r="G423" s="1" t="s">
        <v>59</v>
      </c>
      <c r="H423" s="1" t="s">
        <v>223</v>
      </c>
      <c r="I423" s="1" t="s">
        <v>15</v>
      </c>
      <c r="J423" s="1" t="s">
        <v>61</v>
      </c>
      <c r="K423" s="1" t="s">
        <v>62</v>
      </c>
      <c r="L423" s="1" t="s">
        <v>95</v>
      </c>
      <c r="M423" s="1" t="s">
        <v>96</v>
      </c>
      <c r="N423" s="1" t="s">
        <v>97</v>
      </c>
      <c r="O423" s="1" t="s">
        <v>98</v>
      </c>
      <c r="P423" s="1" t="s">
        <v>67</v>
      </c>
      <c r="Q423" s="1" t="s">
        <v>68</v>
      </c>
      <c r="R423" s="2">
        <v>588464.73</v>
      </c>
      <c r="S423" s="1" t="s">
        <v>69</v>
      </c>
      <c r="T423" s="50">
        <v>6.1912022798128827E-4</v>
      </c>
      <c r="U423" s="16">
        <v>11620.773070646947</v>
      </c>
      <c r="V423" s="17">
        <v>1743.115960597042</v>
      </c>
      <c r="W423" s="17">
        <v>9877.6571100499041</v>
      </c>
      <c r="X423" s="1" t="s">
        <v>13</v>
      </c>
    </row>
    <row r="424" spans="1:24" x14ac:dyDescent="0.25">
      <c r="A424" s="1" t="s">
        <v>53</v>
      </c>
      <c r="B424" s="1" t="s">
        <v>54</v>
      </c>
      <c r="C424" s="1" t="s">
        <v>159</v>
      </c>
      <c r="D424" s="1" t="s">
        <v>160</v>
      </c>
      <c r="E424" s="1" t="s">
        <v>57</v>
      </c>
      <c r="F424" s="1" t="s">
        <v>58</v>
      </c>
      <c r="G424" s="1" t="s">
        <v>59</v>
      </c>
      <c r="H424" s="1" t="s">
        <v>223</v>
      </c>
      <c r="I424" s="1" t="s">
        <v>15</v>
      </c>
      <c r="J424" s="1" t="s">
        <v>61</v>
      </c>
      <c r="K424" s="1" t="s">
        <v>62</v>
      </c>
      <c r="L424" s="1" t="s">
        <v>82</v>
      </c>
      <c r="M424" s="1" t="s">
        <v>83</v>
      </c>
      <c r="N424" s="1" t="s">
        <v>101</v>
      </c>
      <c r="O424" s="1" t="s">
        <v>102</v>
      </c>
      <c r="P424" s="1" t="s">
        <v>67</v>
      </c>
      <c r="Q424" s="1" t="s">
        <v>68</v>
      </c>
      <c r="R424" s="2">
        <v>23238995.989999998</v>
      </c>
      <c r="S424" s="1" t="s">
        <v>69</v>
      </c>
      <c r="T424" s="50">
        <v>2.4449608892252634E-2</v>
      </c>
      <c r="U424" s="16">
        <v>458914.67240435019</v>
      </c>
      <c r="V424" s="17">
        <v>68837.20086065252</v>
      </c>
      <c r="W424" s="17">
        <v>390077.47154369764</v>
      </c>
      <c r="X424" s="1" t="s">
        <v>13</v>
      </c>
    </row>
    <row r="425" spans="1:24" x14ac:dyDescent="0.25">
      <c r="A425" s="1" t="s">
        <v>53</v>
      </c>
      <c r="B425" s="1" t="s">
        <v>54</v>
      </c>
      <c r="C425" s="1" t="s">
        <v>87</v>
      </c>
      <c r="D425" s="1" t="s">
        <v>88</v>
      </c>
      <c r="E425" s="1" t="s">
        <v>57</v>
      </c>
      <c r="F425" s="1" t="s">
        <v>58</v>
      </c>
      <c r="G425" s="1" t="s">
        <v>59</v>
      </c>
      <c r="H425" s="1" t="s">
        <v>223</v>
      </c>
      <c r="I425" s="1" t="s">
        <v>15</v>
      </c>
      <c r="J425" s="1" t="s">
        <v>61</v>
      </c>
      <c r="K425" s="1" t="s">
        <v>62</v>
      </c>
      <c r="L425" s="1" t="s">
        <v>127</v>
      </c>
      <c r="M425" s="1" t="s">
        <v>128</v>
      </c>
      <c r="N425" s="1" t="s">
        <v>228</v>
      </c>
      <c r="O425" s="1" t="s">
        <v>229</v>
      </c>
      <c r="P425" s="1" t="s">
        <v>67</v>
      </c>
      <c r="Q425" s="1" t="s">
        <v>68</v>
      </c>
      <c r="R425" s="2">
        <v>455583.94</v>
      </c>
      <c r="S425" s="1" t="s">
        <v>69</v>
      </c>
      <c r="T425" s="50">
        <v>4.7931714241805721E-4</v>
      </c>
      <c r="U425" s="16">
        <v>8996.6948084913001</v>
      </c>
      <c r="V425" s="17">
        <v>1349.5042212736951</v>
      </c>
      <c r="W425" s="17">
        <v>7647.1905872176048</v>
      </c>
      <c r="X425" s="1" t="s">
        <v>13</v>
      </c>
    </row>
    <row r="426" spans="1:24" x14ac:dyDescent="0.25">
      <c r="A426" s="1" t="s">
        <v>53</v>
      </c>
      <c r="B426" s="1" t="s">
        <v>54</v>
      </c>
      <c r="C426" s="1" t="s">
        <v>87</v>
      </c>
      <c r="D426" s="1" t="s">
        <v>88</v>
      </c>
      <c r="E426" s="1" t="s">
        <v>57</v>
      </c>
      <c r="F426" s="1" t="s">
        <v>58</v>
      </c>
      <c r="G426" s="1" t="s">
        <v>59</v>
      </c>
      <c r="H426" s="1" t="s">
        <v>223</v>
      </c>
      <c r="I426" s="1" t="s">
        <v>15</v>
      </c>
      <c r="J426" s="1" t="s">
        <v>61</v>
      </c>
      <c r="K426" s="1" t="s">
        <v>62</v>
      </c>
      <c r="L426" s="1" t="s">
        <v>63</v>
      </c>
      <c r="M426" s="1" t="s">
        <v>64</v>
      </c>
      <c r="N426" s="1" t="s">
        <v>131</v>
      </c>
      <c r="O426" s="1" t="s">
        <v>132</v>
      </c>
      <c r="P426" s="1" t="s">
        <v>67</v>
      </c>
      <c r="Q426" s="1" t="s">
        <v>68</v>
      </c>
      <c r="R426" s="2">
        <v>3955074.01</v>
      </c>
      <c r="S426" s="1" t="s">
        <v>69</v>
      </c>
      <c r="T426" s="50">
        <v>4.1611097452757592E-3</v>
      </c>
      <c r="U426" s="16">
        <v>78103.266355187734</v>
      </c>
      <c r="V426" s="17">
        <v>11715.48995327816</v>
      </c>
      <c r="W426" s="17">
        <v>66387.776401909578</v>
      </c>
      <c r="X426" s="1" t="s">
        <v>13</v>
      </c>
    </row>
    <row r="427" spans="1:24" x14ac:dyDescent="0.25">
      <c r="A427" s="1" t="s">
        <v>53</v>
      </c>
      <c r="B427" s="1" t="s">
        <v>54</v>
      </c>
      <c r="C427" s="1" t="s">
        <v>79</v>
      </c>
      <c r="D427" s="1" t="s">
        <v>80</v>
      </c>
      <c r="E427" s="1" t="s">
        <v>57</v>
      </c>
      <c r="F427" s="1" t="s">
        <v>58</v>
      </c>
      <c r="G427" s="1" t="s">
        <v>59</v>
      </c>
      <c r="H427" s="1" t="s">
        <v>223</v>
      </c>
      <c r="I427" s="1" t="s">
        <v>15</v>
      </c>
      <c r="J427" s="1" t="s">
        <v>61</v>
      </c>
      <c r="K427" s="1" t="s">
        <v>62</v>
      </c>
      <c r="L427" s="1" t="s">
        <v>127</v>
      </c>
      <c r="M427" s="1" t="s">
        <v>128</v>
      </c>
      <c r="N427" s="1" t="s">
        <v>254</v>
      </c>
      <c r="O427" s="1" t="s">
        <v>255</v>
      </c>
      <c r="P427" s="1" t="s">
        <v>67</v>
      </c>
      <c r="Q427" s="1" t="s">
        <v>68</v>
      </c>
      <c r="R427" s="2">
        <v>109186.06</v>
      </c>
      <c r="S427" s="1" t="s">
        <v>69</v>
      </c>
      <c r="T427" s="50">
        <v>1.1487400164080968E-4</v>
      </c>
      <c r="U427" s="16">
        <v>2156.1639314186964</v>
      </c>
      <c r="V427" s="17">
        <v>323.42458971280445</v>
      </c>
      <c r="W427" s="17">
        <v>1832.7393417058918</v>
      </c>
      <c r="X427" s="1" t="s">
        <v>13</v>
      </c>
    </row>
    <row r="428" spans="1:24" x14ac:dyDescent="0.25">
      <c r="A428" s="1" t="s">
        <v>53</v>
      </c>
      <c r="B428" s="1" t="s">
        <v>54</v>
      </c>
      <c r="C428" s="1" t="s">
        <v>111</v>
      </c>
      <c r="D428" s="1" t="s">
        <v>112</v>
      </c>
      <c r="E428" s="1" t="s">
        <v>57</v>
      </c>
      <c r="F428" s="1" t="s">
        <v>58</v>
      </c>
      <c r="G428" s="1" t="s">
        <v>59</v>
      </c>
      <c r="H428" s="1" t="s">
        <v>223</v>
      </c>
      <c r="I428" s="1" t="s">
        <v>15</v>
      </c>
      <c r="J428" s="1" t="s">
        <v>226</v>
      </c>
      <c r="K428" s="1" t="s">
        <v>227</v>
      </c>
      <c r="L428" s="1" t="s">
        <v>95</v>
      </c>
      <c r="M428" s="1" t="s">
        <v>96</v>
      </c>
      <c r="N428" s="1" t="s">
        <v>113</v>
      </c>
      <c r="O428" s="1" t="s">
        <v>114</v>
      </c>
      <c r="P428" s="1" t="s">
        <v>67</v>
      </c>
      <c r="Q428" s="1" t="s">
        <v>68</v>
      </c>
      <c r="R428" s="2">
        <v>7378.28</v>
      </c>
      <c r="S428" s="1" t="s">
        <v>69</v>
      </c>
      <c r="T428" s="50">
        <v>7.7626443231521796E-6</v>
      </c>
      <c r="U428" s="16">
        <v>145.70340950033312</v>
      </c>
      <c r="V428" s="17">
        <v>21.855511425049968</v>
      </c>
      <c r="W428" s="17">
        <v>123.84789807528315</v>
      </c>
      <c r="X428" s="1" t="s">
        <v>13</v>
      </c>
    </row>
    <row r="429" spans="1:24" x14ac:dyDescent="0.25">
      <c r="A429" s="1" t="s">
        <v>53</v>
      </c>
      <c r="B429" s="1" t="s">
        <v>54</v>
      </c>
      <c r="C429" s="1" t="s">
        <v>103</v>
      </c>
      <c r="D429" s="1" t="s">
        <v>104</v>
      </c>
      <c r="E429" s="1" t="s">
        <v>57</v>
      </c>
      <c r="F429" s="1" t="s">
        <v>58</v>
      </c>
      <c r="G429" s="1" t="s">
        <v>59</v>
      </c>
      <c r="H429" s="1" t="s">
        <v>223</v>
      </c>
      <c r="I429" s="1" t="s">
        <v>15</v>
      </c>
      <c r="J429" s="1" t="s">
        <v>256</v>
      </c>
      <c r="K429" s="1" t="s">
        <v>257</v>
      </c>
      <c r="L429" s="1" t="s">
        <v>177</v>
      </c>
      <c r="M429" s="1" t="s">
        <v>178</v>
      </c>
      <c r="N429" s="1" t="s">
        <v>185</v>
      </c>
      <c r="O429" s="1" t="s">
        <v>186</v>
      </c>
      <c r="P429" s="1" t="s">
        <v>67</v>
      </c>
      <c r="Q429" s="1" t="s">
        <v>68</v>
      </c>
      <c r="R429" s="2">
        <v>9376.65</v>
      </c>
      <c r="S429" s="1" t="s">
        <v>69</v>
      </c>
      <c r="T429" s="50">
        <v>9.8651174654099436E-6</v>
      </c>
      <c r="U429" s="16">
        <v>185.16644457668974</v>
      </c>
      <c r="V429" s="17">
        <v>27.774966686503461</v>
      </c>
      <c r="W429" s="17">
        <v>157.39147789018628</v>
      </c>
      <c r="X429" s="1" t="s">
        <v>13</v>
      </c>
    </row>
    <row r="430" spans="1:24" x14ac:dyDescent="0.25">
      <c r="A430" s="1" t="s">
        <v>53</v>
      </c>
      <c r="B430" s="1" t="s">
        <v>54</v>
      </c>
      <c r="C430" s="1" t="s">
        <v>87</v>
      </c>
      <c r="D430" s="1" t="s">
        <v>88</v>
      </c>
      <c r="E430" s="1" t="s">
        <v>57</v>
      </c>
      <c r="F430" s="1" t="s">
        <v>58</v>
      </c>
      <c r="G430" s="1" t="s">
        <v>59</v>
      </c>
      <c r="H430" s="1" t="s">
        <v>223</v>
      </c>
      <c r="I430" s="1" t="s">
        <v>15</v>
      </c>
      <c r="J430" s="1" t="s">
        <v>61</v>
      </c>
      <c r="K430" s="1" t="s">
        <v>62</v>
      </c>
      <c r="L430" s="1" t="s">
        <v>63</v>
      </c>
      <c r="M430" s="1" t="s">
        <v>64</v>
      </c>
      <c r="N430" s="1" t="s">
        <v>119</v>
      </c>
      <c r="O430" s="1" t="s">
        <v>120</v>
      </c>
      <c r="P430" s="1" t="s">
        <v>67</v>
      </c>
      <c r="Q430" s="1" t="s">
        <v>68</v>
      </c>
      <c r="R430" s="2">
        <v>599438.48</v>
      </c>
      <c r="S430" s="1" t="s">
        <v>69</v>
      </c>
      <c r="T430" s="50">
        <v>6.3066564481843615E-4</v>
      </c>
      <c r="U430" s="16">
        <v>11837.478426096222</v>
      </c>
      <c r="V430" s="17">
        <v>1775.6217639144334</v>
      </c>
      <c r="W430" s="17">
        <v>10061.856662181788</v>
      </c>
      <c r="X430" s="1" t="s">
        <v>13</v>
      </c>
    </row>
    <row r="431" spans="1:24" x14ac:dyDescent="0.25">
      <c r="A431" s="1" t="s">
        <v>53</v>
      </c>
      <c r="B431" s="1" t="s">
        <v>54</v>
      </c>
      <c r="C431" s="1" t="s">
        <v>111</v>
      </c>
      <c r="D431" s="1" t="s">
        <v>112</v>
      </c>
      <c r="E431" s="1" t="s">
        <v>57</v>
      </c>
      <c r="F431" s="1" t="s">
        <v>58</v>
      </c>
      <c r="G431" s="1" t="s">
        <v>59</v>
      </c>
      <c r="H431" s="1" t="s">
        <v>223</v>
      </c>
      <c r="I431" s="1" t="s">
        <v>15</v>
      </c>
      <c r="J431" s="1" t="s">
        <v>61</v>
      </c>
      <c r="K431" s="1" t="s">
        <v>62</v>
      </c>
      <c r="L431" s="1" t="s">
        <v>95</v>
      </c>
      <c r="M431" s="1" t="s">
        <v>96</v>
      </c>
      <c r="N431" s="1" t="s">
        <v>125</v>
      </c>
      <c r="O431" s="1" t="s">
        <v>126</v>
      </c>
      <c r="P431" s="1" t="s">
        <v>67</v>
      </c>
      <c r="Q431" s="1" t="s">
        <v>68</v>
      </c>
      <c r="R431" s="2">
        <v>778518.3</v>
      </c>
      <c r="S431" s="1" t="s">
        <v>69</v>
      </c>
      <c r="T431" s="50">
        <v>8.1907445393304213E-4</v>
      </c>
      <c r="U431" s="16">
        <v>15373.877200160903</v>
      </c>
      <c r="V431" s="17">
        <v>2306.0815800241353</v>
      </c>
      <c r="W431" s="17">
        <v>13067.795620136767</v>
      </c>
      <c r="X431" s="1" t="s">
        <v>13</v>
      </c>
    </row>
    <row r="432" spans="1:24" x14ac:dyDescent="0.25">
      <c r="A432" s="1" t="s">
        <v>53</v>
      </c>
      <c r="B432" s="1" t="s">
        <v>54</v>
      </c>
      <c r="C432" s="1" t="s">
        <v>103</v>
      </c>
      <c r="D432" s="1" t="s">
        <v>104</v>
      </c>
      <c r="E432" s="1" t="s">
        <v>57</v>
      </c>
      <c r="F432" s="1" t="s">
        <v>58</v>
      </c>
      <c r="G432" s="1" t="s">
        <v>59</v>
      </c>
      <c r="H432" s="1" t="s">
        <v>223</v>
      </c>
      <c r="I432" s="1" t="s">
        <v>15</v>
      </c>
      <c r="J432" s="1" t="s">
        <v>226</v>
      </c>
      <c r="K432" s="1" t="s">
        <v>227</v>
      </c>
      <c r="L432" s="1" t="s">
        <v>63</v>
      </c>
      <c r="M432" s="1" t="s">
        <v>64</v>
      </c>
      <c r="N432" s="1" t="s">
        <v>65</v>
      </c>
      <c r="O432" s="1" t="s">
        <v>66</v>
      </c>
      <c r="P432" s="1" t="s">
        <v>67</v>
      </c>
      <c r="Q432" s="1" t="s">
        <v>68</v>
      </c>
      <c r="R432" s="2">
        <v>496.95</v>
      </c>
      <c r="S432" s="1" t="s">
        <v>69</v>
      </c>
      <c r="T432" s="50">
        <v>5.2283812709608141E-7</v>
      </c>
      <c r="U432" s="16">
        <v>9.8135757047971257</v>
      </c>
      <c r="V432" s="17">
        <v>1.4720363557195688</v>
      </c>
      <c r="W432" s="17">
        <v>8.3415393490775571</v>
      </c>
      <c r="X432" s="1" t="s">
        <v>13</v>
      </c>
    </row>
    <row r="433" spans="1:24" x14ac:dyDescent="0.25">
      <c r="A433" s="1" t="s">
        <v>53</v>
      </c>
      <c r="B433" s="1" t="s">
        <v>54</v>
      </c>
      <c r="C433" s="1" t="s">
        <v>123</v>
      </c>
      <c r="D433" s="1" t="s">
        <v>124</v>
      </c>
      <c r="E433" s="1" t="s">
        <v>57</v>
      </c>
      <c r="F433" s="1" t="s">
        <v>58</v>
      </c>
      <c r="G433" s="1" t="s">
        <v>59</v>
      </c>
      <c r="H433" s="1" t="s">
        <v>223</v>
      </c>
      <c r="I433" s="1" t="s">
        <v>15</v>
      </c>
      <c r="J433" s="1" t="s">
        <v>61</v>
      </c>
      <c r="K433" s="1" t="s">
        <v>62</v>
      </c>
      <c r="L433" s="1" t="s">
        <v>127</v>
      </c>
      <c r="M433" s="1" t="s">
        <v>128</v>
      </c>
      <c r="N433" s="1" t="s">
        <v>232</v>
      </c>
      <c r="O433" s="1" t="s">
        <v>233</v>
      </c>
      <c r="P433" s="1" t="s">
        <v>67</v>
      </c>
      <c r="Q433" s="1" t="s">
        <v>68</v>
      </c>
      <c r="R433" s="2">
        <v>245449.34</v>
      </c>
      <c r="S433" s="1" t="s">
        <v>69</v>
      </c>
      <c r="T433" s="50">
        <v>2.5823578473200382E-4</v>
      </c>
      <c r="U433" s="16">
        <v>4847.0382931532131</v>
      </c>
      <c r="V433" s="17">
        <v>727.05574397298199</v>
      </c>
      <c r="W433" s="17">
        <v>4119.9825491802312</v>
      </c>
      <c r="X433" s="1" t="s">
        <v>13</v>
      </c>
    </row>
    <row r="434" spans="1:24" x14ac:dyDescent="0.25">
      <c r="A434" s="1" t="s">
        <v>53</v>
      </c>
      <c r="B434" s="1" t="s">
        <v>54</v>
      </c>
      <c r="C434" s="1" t="s">
        <v>137</v>
      </c>
      <c r="D434" s="1" t="s">
        <v>138</v>
      </c>
      <c r="E434" s="1" t="s">
        <v>57</v>
      </c>
      <c r="F434" s="1" t="s">
        <v>58</v>
      </c>
      <c r="G434" s="1" t="s">
        <v>59</v>
      </c>
      <c r="H434" s="1" t="s">
        <v>223</v>
      </c>
      <c r="I434" s="1" t="s">
        <v>15</v>
      </c>
      <c r="J434" s="1" t="s">
        <v>61</v>
      </c>
      <c r="K434" s="1" t="s">
        <v>62</v>
      </c>
      <c r="L434" s="1" t="s">
        <v>95</v>
      </c>
      <c r="M434" s="1" t="s">
        <v>96</v>
      </c>
      <c r="N434" s="1" t="s">
        <v>97</v>
      </c>
      <c r="O434" s="1" t="s">
        <v>98</v>
      </c>
      <c r="P434" s="1" t="s">
        <v>67</v>
      </c>
      <c r="Q434" s="1" t="s">
        <v>68</v>
      </c>
      <c r="R434" s="2">
        <v>247814.73</v>
      </c>
      <c r="S434" s="1" t="s">
        <v>69</v>
      </c>
      <c r="T434" s="50">
        <v>2.6072439742433063E-4</v>
      </c>
      <c r="U434" s="16">
        <v>4893.749096727759</v>
      </c>
      <c r="V434" s="17">
        <v>734.06236450916379</v>
      </c>
      <c r="W434" s="17">
        <v>4159.6867322185954</v>
      </c>
      <c r="X434" s="1" t="s">
        <v>13</v>
      </c>
    </row>
    <row r="435" spans="1:24" x14ac:dyDescent="0.25">
      <c r="A435" s="1" t="s">
        <v>53</v>
      </c>
      <c r="B435" s="1" t="s">
        <v>54</v>
      </c>
      <c r="C435" s="1" t="s">
        <v>149</v>
      </c>
      <c r="D435" s="1" t="s">
        <v>150</v>
      </c>
      <c r="E435" s="1" t="s">
        <v>57</v>
      </c>
      <c r="F435" s="1" t="s">
        <v>58</v>
      </c>
      <c r="G435" s="1" t="s">
        <v>59</v>
      </c>
      <c r="H435" s="1" t="s">
        <v>223</v>
      </c>
      <c r="I435" s="1" t="s">
        <v>15</v>
      </c>
      <c r="J435" s="1" t="s">
        <v>61</v>
      </c>
      <c r="K435" s="1" t="s">
        <v>62</v>
      </c>
      <c r="L435" s="1" t="s">
        <v>95</v>
      </c>
      <c r="M435" s="1" t="s">
        <v>96</v>
      </c>
      <c r="N435" s="1" t="s">
        <v>145</v>
      </c>
      <c r="O435" s="1" t="s">
        <v>146</v>
      </c>
      <c r="P435" s="1" t="s">
        <v>67</v>
      </c>
      <c r="Q435" s="1" t="s">
        <v>68</v>
      </c>
      <c r="R435" s="2">
        <v>800909</v>
      </c>
      <c r="S435" s="1" t="s">
        <v>69</v>
      </c>
      <c r="T435" s="50">
        <v>8.4263157568044162E-4</v>
      </c>
      <c r="U435" s="16">
        <v>15816.040052627752</v>
      </c>
      <c r="V435" s="17">
        <v>2372.4060078941625</v>
      </c>
      <c r="W435" s="17">
        <v>13443.634044733588</v>
      </c>
      <c r="X435" s="1" t="s">
        <v>13</v>
      </c>
    </row>
    <row r="436" spans="1:24" x14ac:dyDescent="0.25">
      <c r="A436" s="1" t="s">
        <v>53</v>
      </c>
      <c r="B436" s="1" t="s">
        <v>54</v>
      </c>
      <c r="C436" s="1" t="s">
        <v>137</v>
      </c>
      <c r="D436" s="1" t="s">
        <v>138</v>
      </c>
      <c r="E436" s="1" t="s">
        <v>57</v>
      </c>
      <c r="F436" s="1" t="s">
        <v>58</v>
      </c>
      <c r="G436" s="1" t="s">
        <v>59</v>
      </c>
      <c r="H436" s="1" t="s">
        <v>223</v>
      </c>
      <c r="I436" s="1" t="s">
        <v>15</v>
      </c>
      <c r="J436" s="1" t="s">
        <v>61</v>
      </c>
      <c r="K436" s="1" t="s">
        <v>62</v>
      </c>
      <c r="L436" s="1" t="s">
        <v>95</v>
      </c>
      <c r="M436" s="1" t="s">
        <v>96</v>
      </c>
      <c r="N436" s="1" t="s">
        <v>125</v>
      </c>
      <c r="O436" s="1" t="s">
        <v>126</v>
      </c>
      <c r="P436" s="1" t="s">
        <v>67</v>
      </c>
      <c r="Q436" s="1" t="s">
        <v>68</v>
      </c>
      <c r="R436" s="2">
        <v>300839.35000000003</v>
      </c>
      <c r="S436" s="1" t="s">
        <v>69</v>
      </c>
      <c r="T436" s="50">
        <v>3.1651128345065407E-4</v>
      </c>
      <c r="U436" s="16">
        <v>5940.8587105482638</v>
      </c>
      <c r="V436" s="17">
        <v>891.12880658223958</v>
      </c>
      <c r="W436" s="17">
        <v>5049.7299039660238</v>
      </c>
      <c r="X436" s="1" t="s">
        <v>13</v>
      </c>
    </row>
    <row r="437" spans="1:24" x14ac:dyDescent="0.25">
      <c r="A437" s="1" t="s">
        <v>53</v>
      </c>
      <c r="B437" s="1" t="s">
        <v>54</v>
      </c>
      <c r="C437" s="1" t="s">
        <v>123</v>
      </c>
      <c r="D437" s="1" t="s">
        <v>124</v>
      </c>
      <c r="E437" s="1" t="s">
        <v>57</v>
      </c>
      <c r="F437" s="1" t="s">
        <v>58</v>
      </c>
      <c r="G437" s="1" t="s">
        <v>59</v>
      </c>
      <c r="H437" s="1" t="s">
        <v>223</v>
      </c>
      <c r="I437" s="1" t="s">
        <v>15</v>
      </c>
      <c r="J437" s="1" t="s">
        <v>61</v>
      </c>
      <c r="K437" s="1" t="s">
        <v>62</v>
      </c>
      <c r="L437" s="1" t="s">
        <v>127</v>
      </c>
      <c r="M437" s="1" t="s">
        <v>128</v>
      </c>
      <c r="N437" s="1" t="s">
        <v>129</v>
      </c>
      <c r="O437" s="1" t="s">
        <v>130</v>
      </c>
      <c r="P437" s="1" t="s">
        <v>67</v>
      </c>
      <c r="Q437" s="1" t="s">
        <v>68</v>
      </c>
      <c r="R437" s="2">
        <v>920856.79</v>
      </c>
      <c r="S437" s="1" t="s">
        <v>69</v>
      </c>
      <c r="T437" s="50">
        <v>9.6882792918263319E-4</v>
      </c>
      <c r="U437" s="16">
        <v>18184.722450833018</v>
      </c>
      <c r="V437" s="17">
        <v>2727.7083676249526</v>
      </c>
      <c r="W437" s="17">
        <v>15457.014083208065</v>
      </c>
      <c r="X437" s="1" t="s">
        <v>13</v>
      </c>
    </row>
    <row r="438" spans="1:24" x14ac:dyDescent="0.25">
      <c r="A438" s="1" t="s">
        <v>53</v>
      </c>
      <c r="B438" s="1" t="s">
        <v>54</v>
      </c>
      <c r="C438" s="1" t="s">
        <v>123</v>
      </c>
      <c r="D438" s="1" t="s">
        <v>124</v>
      </c>
      <c r="E438" s="1" t="s">
        <v>57</v>
      </c>
      <c r="F438" s="1" t="s">
        <v>58</v>
      </c>
      <c r="G438" s="1" t="s">
        <v>59</v>
      </c>
      <c r="H438" s="1" t="s">
        <v>223</v>
      </c>
      <c r="I438" s="1" t="s">
        <v>15</v>
      </c>
      <c r="J438" s="1" t="s">
        <v>61</v>
      </c>
      <c r="K438" s="1" t="s">
        <v>62</v>
      </c>
      <c r="L438" s="1" t="s">
        <v>127</v>
      </c>
      <c r="M438" s="1" t="s">
        <v>128</v>
      </c>
      <c r="N438" s="1" t="s">
        <v>230</v>
      </c>
      <c r="O438" s="1" t="s">
        <v>231</v>
      </c>
      <c r="P438" s="1" t="s">
        <v>67</v>
      </c>
      <c r="Q438" s="1" t="s">
        <v>68</v>
      </c>
      <c r="R438" s="2">
        <v>737723.78</v>
      </c>
      <c r="S438" s="1" t="s">
        <v>69</v>
      </c>
      <c r="T438" s="50">
        <v>7.7615478307564473E-4</v>
      </c>
      <c r="U438" s="16">
        <v>14568.282853927158</v>
      </c>
      <c r="V438" s="17">
        <v>2185.2424280890737</v>
      </c>
      <c r="W438" s="17">
        <v>12383.040425838084</v>
      </c>
      <c r="X438" s="1" t="s">
        <v>13</v>
      </c>
    </row>
    <row r="439" spans="1:24" x14ac:dyDescent="0.25">
      <c r="A439" s="1" t="s">
        <v>53</v>
      </c>
      <c r="B439" s="1" t="s">
        <v>54</v>
      </c>
      <c r="C439" s="1" t="s">
        <v>123</v>
      </c>
      <c r="D439" s="1" t="s">
        <v>124</v>
      </c>
      <c r="E439" s="1" t="s">
        <v>57</v>
      </c>
      <c r="F439" s="1" t="s">
        <v>58</v>
      </c>
      <c r="G439" s="1" t="s">
        <v>59</v>
      </c>
      <c r="H439" s="1" t="s">
        <v>223</v>
      </c>
      <c r="I439" s="1" t="s">
        <v>15</v>
      </c>
      <c r="J439" s="1" t="s">
        <v>61</v>
      </c>
      <c r="K439" s="1" t="s">
        <v>62</v>
      </c>
      <c r="L439" s="1" t="s">
        <v>63</v>
      </c>
      <c r="M439" s="1" t="s">
        <v>64</v>
      </c>
      <c r="N439" s="1" t="s">
        <v>157</v>
      </c>
      <c r="O439" s="1" t="s">
        <v>158</v>
      </c>
      <c r="P439" s="1" t="s">
        <v>67</v>
      </c>
      <c r="Q439" s="1" t="s">
        <v>68</v>
      </c>
      <c r="R439" s="2">
        <v>548572.46</v>
      </c>
      <c r="S439" s="1" t="s">
        <v>69</v>
      </c>
      <c r="T439" s="50">
        <v>5.7714980896043868E-4</v>
      </c>
      <c r="U439" s="16">
        <v>10832.996007197489</v>
      </c>
      <c r="V439" s="17">
        <v>1624.9494010796234</v>
      </c>
      <c r="W439" s="17">
        <v>9208.0466061178649</v>
      </c>
      <c r="X439" s="1" t="s">
        <v>13</v>
      </c>
    </row>
    <row r="440" spans="1:24" x14ac:dyDescent="0.25">
      <c r="A440" s="1" t="s">
        <v>53</v>
      </c>
      <c r="B440" s="1" t="s">
        <v>54</v>
      </c>
      <c r="C440" s="1" t="s">
        <v>137</v>
      </c>
      <c r="D440" s="1" t="s">
        <v>138</v>
      </c>
      <c r="E440" s="1" t="s">
        <v>57</v>
      </c>
      <c r="F440" s="1" t="s">
        <v>58</v>
      </c>
      <c r="G440" s="1" t="s">
        <v>59</v>
      </c>
      <c r="H440" s="1" t="s">
        <v>223</v>
      </c>
      <c r="I440" s="1" t="s">
        <v>15</v>
      </c>
      <c r="J440" s="1" t="s">
        <v>61</v>
      </c>
      <c r="K440" s="1" t="s">
        <v>62</v>
      </c>
      <c r="L440" s="1" t="s">
        <v>95</v>
      </c>
      <c r="M440" s="1" t="s">
        <v>96</v>
      </c>
      <c r="N440" s="1" t="s">
        <v>145</v>
      </c>
      <c r="O440" s="1" t="s">
        <v>146</v>
      </c>
      <c r="P440" s="1" t="s">
        <v>67</v>
      </c>
      <c r="Q440" s="1" t="s">
        <v>68</v>
      </c>
      <c r="R440" s="2">
        <v>398811.17</v>
      </c>
      <c r="S440" s="1" t="s">
        <v>69</v>
      </c>
      <c r="T440" s="50">
        <v>4.1958685016157949E-4</v>
      </c>
      <c r="U440" s="16">
        <v>7875.568183345842</v>
      </c>
      <c r="V440" s="17">
        <v>1181.3352275018763</v>
      </c>
      <c r="W440" s="17">
        <v>6694.232955843966</v>
      </c>
      <c r="X440" s="1" t="s">
        <v>13</v>
      </c>
    </row>
    <row r="441" spans="1:24" x14ac:dyDescent="0.25">
      <c r="A441" s="1" t="s">
        <v>53</v>
      </c>
      <c r="B441" s="1" t="s">
        <v>54</v>
      </c>
      <c r="C441" s="1" t="s">
        <v>169</v>
      </c>
      <c r="D441" s="1" t="s">
        <v>170</v>
      </c>
      <c r="E441" s="1" t="s">
        <v>57</v>
      </c>
      <c r="F441" s="1" t="s">
        <v>58</v>
      </c>
      <c r="G441" s="1" t="s">
        <v>59</v>
      </c>
      <c r="H441" s="1" t="s">
        <v>223</v>
      </c>
      <c r="I441" s="1" t="s">
        <v>15</v>
      </c>
      <c r="J441" s="1" t="s">
        <v>61</v>
      </c>
      <c r="K441" s="1" t="s">
        <v>62</v>
      </c>
      <c r="L441" s="1" t="s">
        <v>127</v>
      </c>
      <c r="M441" s="1" t="s">
        <v>128</v>
      </c>
      <c r="N441" s="1" t="s">
        <v>228</v>
      </c>
      <c r="O441" s="1" t="s">
        <v>229</v>
      </c>
      <c r="P441" s="1" t="s">
        <v>67</v>
      </c>
      <c r="Q441" s="1" t="s">
        <v>68</v>
      </c>
      <c r="R441" s="2">
        <v>358308.23</v>
      </c>
      <c r="S441" s="1" t="s">
        <v>69</v>
      </c>
      <c r="T441" s="50">
        <v>3.7697394888079681E-4</v>
      </c>
      <c r="U441" s="16">
        <v>7075.7318457729361</v>
      </c>
      <c r="V441" s="17">
        <v>1061.3597768659404</v>
      </c>
      <c r="W441" s="17">
        <v>6014.372068906996</v>
      </c>
      <c r="X441" s="1" t="s">
        <v>13</v>
      </c>
    </row>
    <row r="442" spans="1:24" x14ac:dyDescent="0.25">
      <c r="A442" s="1" t="s">
        <v>53</v>
      </c>
      <c r="B442" s="1" t="s">
        <v>54</v>
      </c>
      <c r="C442" s="1" t="s">
        <v>183</v>
      </c>
      <c r="D442" s="1" t="s">
        <v>184</v>
      </c>
      <c r="E442" s="1" t="s">
        <v>57</v>
      </c>
      <c r="F442" s="1" t="s">
        <v>58</v>
      </c>
      <c r="G442" s="1" t="s">
        <v>59</v>
      </c>
      <c r="H442" s="1" t="s">
        <v>223</v>
      </c>
      <c r="I442" s="1" t="s">
        <v>15</v>
      </c>
      <c r="J442" s="1" t="s">
        <v>61</v>
      </c>
      <c r="K442" s="1" t="s">
        <v>62</v>
      </c>
      <c r="L442" s="1" t="s">
        <v>63</v>
      </c>
      <c r="M442" s="1" t="s">
        <v>64</v>
      </c>
      <c r="N442" s="1" t="s">
        <v>119</v>
      </c>
      <c r="O442" s="1" t="s">
        <v>120</v>
      </c>
      <c r="P442" s="1" t="s">
        <v>67</v>
      </c>
      <c r="Q442" s="1" t="s">
        <v>68</v>
      </c>
      <c r="R442" s="2">
        <v>200652.08000000002</v>
      </c>
      <c r="S442" s="1" t="s">
        <v>69</v>
      </c>
      <c r="T442" s="50">
        <v>2.1110485502592435E-4</v>
      </c>
      <c r="U442" s="16">
        <v>3962.3993910957029</v>
      </c>
      <c r="V442" s="17">
        <v>594.35990866435543</v>
      </c>
      <c r="W442" s="17">
        <v>3368.0394824313476</v>
      </c>
      <c r="X442" s="1" t="s">
        <v>13</v>
      </c>
    </row>
    <row r="443" spans="1:24" x14ac:dyDescent="0.25">
      <c r="A443" s="1" t="s">
        <v>53</v>
      </c>
      <c r="B443" s="1" t="s">
        <v>54</v>
      </c>
      <c r="C443" s="1" t="s">
        <v>93</v>
      </c>
      <c r="D443" s="1" t="s">
        <v>94</v>
      </c>
      <c r="E443" s="1" t="s">
        <v>57</v>
      </c>
      <c r="F443" s="1" t="s">
        <v>58</v>
      </c>
      <c r="G443" s="1" t="s">
        <v>59</v>
      </c>
      <c r="H443" s="1" t="s">
        <v>223</v>
      </c>
      <c r="I443" s="1" t="s">
        <v>15</v>
      </c>
      <c r="J443" s="1" t="s">
        <v>61</v>
      </c>
      <c r="K443" s="1" t="s">
        <v>62</v>
      </c>
      <c r="L443" s="1" t="s">
        <v>89</v>
      </c>
      <c r="M443" s="1" t="s">
        <v>90</v>
      </c>
      <c r="N443" s="1" t="s">
        <v>151</v>
      </c>
      <c r="O443" s="1" t="s">
        <v>152</v>
      </c>
      <c r="P443" s="1" t="s">
        <v>67</v>
      </c>
      <c r="Q443" s="1" t="s">
        <v>68</v>
      </c>
      <c r="R443" s="2">
        <v>219198.95</v>
      </c>
      <c r="S443" s="1" t="s">
        <v>69</v>
      </c>
      <c r="T443" s="50">
        <v>2.3061790618659342E-4</v>
      </c>
      <c r="U443" s="16">
        <v>4328.6557807365734</v>
      </c>
      <c r="V443" s="17">
        <v>649.29836711048597</v>
      </c>
      <c r="W443" s="17">
        <v>3679.3574136260872</v>
      </c>
      <c r="X443" s="1" t="s">
        <v>13</v>
      </c>
    </row>
    <row r="444" spans="1:24" x14ac:dyDescent="0.25">
      <c r="A444" s="1" t="s">
        <v>53</v>
      </c>
      <c r="B444" s="1" t="s">
        <v>54</v>
      </c>
      <c r="C444" s="1" t="s">
        <v>93</v>
      </c>
      <c r="D444" s="1" t="s">
        <v>94</v>
      </c>
      <c r="E444" s="1" t="s">
        <v>57</v>
      </c>
      <c r="F444" s="1" t="s">
        <v>58</v>
      </c>
      <c r="G444" s="1" t="s">
        <v>59</v>
      </c>
      <c r="H444" s="1" t="s">
        <v>223</v>
      </c>
      <c r="I444" s="1" t="s">
        <v>15</v>
      </c>
      <c r="J444" s="1" t="s">
        <v>61</v>
      </c>
      <c r="K444" s="1" t="s">
        <v>62</v>
      </c>
      <c r="L444" s="1" t="s">
        <v>63</v>
      </c>
      <c r="M444" s="1" t="s">
        <v>64</v>
      </c>
      <c r="N444" s="1" t="s">
        <v>157</v>
      </c>
      <c r="O444" s="1" t="s">
        <v>158</v>
      </c>
      <c r="P444" s="1" t="s">
        <v>67</v>
      </c>
      <c r="Q444" s="1" t="s">
        <v>68</v>
      </c>
      <c r="R444" s="2">
        <v>281520.48</v>
      </c>
      <c r="S444" s="1" t="s">
        <v>69</v>
      </c>
      <c r="T444" s="50">
        <v>2.9618601570055304E-4</v>
      </c>
      <c r="U444" s="16">
        <v>5559.3571645654993</v>
      </c>
      <c r="V444" s="17">
        <v>833.90357468482489</v>
      </c>
      <c r="W444" s="17">
        <v>4725.4535898806744</v>
      </c>
      <c r="X444" s="1" t="s">
        <v>13</v>
      </c>
    </row>
    <row r="445" spans="1:24" x14ac:dyDescent="0.25">
      <c r="A445" s="1" t="s">
        <v>53</v>
      </c>
      <c r="B445" s="1" t="s">
        <v>54</v>
      </c>
      <c r="C445" s="1" t="s">
        <v>137</v>
      </c>
      <c r="D445" s="1" t="s">
        <v>138</v>
      </c>
      <c r="E445" s="1" t="s">
        <v>57</v>
      </c>
      <c r="F445" s="1" t="s">
        <v>58</v>
      </c>
      <c r="G445" s="1" t="s">
        <v>59</v>
      </c>
      <c r="H445" s="1" t="s">
        <v>223</v>
      </c>
      <c r="I445" s="1" t="s">
        <v>15</v>
      </c>
      <c r="J445" s="1" t="s">
        <v>61</v>
      </c>
      <c r="K445" s="1" t="s">
        <v>62</v>
      </c>
      <c r="L445" s="1" t="s">
        <v>127</v>
      </c>
      <c r="M445" s="1" t="s">
        <v>128</v>
      </c>
      <c r="N445" s="1" t="s">
        <v>224</v>
      </c>
      <c r="O445" s="1" t="s">
        <v>225</v>
      </c>
      <c r="P445" s="1" t="s">
        <v>67</v>
      </c>
      <c r="Q445" s="1" t="s">
        <v>68</v>
      </c>
      <c r="R445" s="2">
        <v>308051.10000000003</v>
      </c>
      <c r="S445" s="1" t="s">
        <v>69</v>
      </c>
      <c r="T445" s="50">
        <v>3.2409872255536313E-4</v>
      </c>
      <c r="U445" s="16">
        <v>6083.2735502485766</v>
      </c>
      <c r="V445" s="17">
        <v>912.49103253728651</v>
      </c>
      <c r="W445" s="17">
        <v>5170.78251771129</v>
      </c>
      <c r="X445" s="1" t="s">
        <v>13</v>
      </c>
    </row>
    <row r="446" spans="1:24" x14ac:dyDescent="0.25">
      <c r="A446" s="1" t="s">
        <v>53</v>
      </c>
      <c r="B446" s="1" t="s">
        <v>54</v>
      </c>
      <c r="C446" s="1" t="s">
        <v>169</v>
      </c>
      <c r="D446" s="1" t="s">
        <v>170</v>
      </c>
      <c r="E446" s="1" t="s">
        <v>57</v>
      </c>
      <c r="F446" s="1" t="s">
        <v>58</v>
      </c>
      <c r="G446" s="1" t="s">
        <v>59</v>
      </c>
      <c r="H446" s="1" t="s">
        <v>223</v>
      </c>
      <c r="I446" s="1" t="s">
        <v>15</v>
      </c>
      <c r="J446" s="1" t="s">
        <v>250</v>
      </c>
      <c r="K446" s="1" t="s">
        <v>251</v>
      </c>
      <c r="L446" s="1" t="s">
        <v>95</v>
      </c>
      <c r="M446" s="1" t="s">
        <v>96</v>
      </c>
      <c r="N446" s="1" t="s">
        <v>125</v>
      </c>
      <c r="O446" s="1" t="s">
        <v>126</v>
      </c>
      <c r="P446" s="1" t="s">
        <v>67</v>
      </c>
      <c r="Q446" s="1" t="s">
        <v>68</v>
      </c>
      <c r="R446" s="2">
        <v>114614.58</v>
      </c>
      <c r="S446" s="1" t="s">
        <v>69</v>
      </c>
      <c r="T446" s="50">
        <v>1.2058531511239359E-4</v>
      </c>
      <c r="U446" s="16">
        <v>2263.3642372543045</v>
      </c>
      <c r="V446" s="17">
        <v>339.50463558814567</v>
      </c>
      <c r="W446" s="17">
        <v>1923.8596016661588</v>
      </c>
      <c r="X446" s="1" t="s">
        <v>13</v>
      </c>
    </row>
    <row r="447" spans="1:24" x14ac:dyDescent="0.25">
      <c r="A447" s="1" t="s">
        <v>53</v>
      </c>
      <c r="B447" s="1" t="s">
        <v>54</v>
      </c>
      <c r="C447" s="1" t="s">
        <v>137</v>
      </c>
      <c r="D447" s="1" t="s">
        <v>138</v>
      </c>
      <c r="E447" s="1" t="s">
        <v>57</v>
      </c>
      <c r="F447" s="1" t="s">
        <v>58</v>
      </c>
      <c r="G447" s="1" t="s">
        <v>59</v>
      </c>
      <c r="H447" s="1" t="s">
        <v>223</v>
      </c>
      <c r="I447" s="1" t="s">
        <v>15</v>
      </c>
      <c r="J447" s="1" t="s">
        <v>61</v>
      </c>
      <c r="K447" s="1" t="s">
        <v>62</v>
      </c>
      <c r="L447" s="1" t="s">
        <v>82</v>
      </c>
      <c r="M447" s="1" t="s">
        <v>83</v>
      </c>
      <c r="N447" s="1" t="s">
        <v>101</v>
      </c>
      <c r="O447" s="1" t="s">
        <v>102</v>
      </c>
      <c r="P447" s="1" t="s">
        <v>67</v>
      </c>
      <c r="Q447" s="1" t="s">
        <v>68</v>
      </c>
      <c r="R447" s="2">
        <v>2337255.35</v>
      </c>
      <c r="S447" s="1" t="s">
        <v>69</v>
      </c>
      <c r="T447" s="50">
        <v>2.4590123950886333E-3</v>
      </c>
      <c r="U447" s="16">
        <v>46155.211427039147</v>
      </c>
      <c r="V447" s="17">
        <v>6923.2817140558718</v>
      </c>
      <c r="W447" s="17">
        <v>39231.92971298327</v>
      </c>
      <c r="X447" s="1" t="s">
        <v>13</v>
      </c>
    </row>
    <row r="448" spans="1:24" x14ac:dyDescent="0.25">
      <c r="A448" s="1" t="s">
        <v>53</v>
      </c>
      <c r="B448" s="1" t="s">
        <v>54</v>
      </c>
      <c r="C448" s="1" t="s">
        <v>93</v>
      </c>
      <c r="D448" s="1" t="s">
        <v>94</v>
      </c>
      <c r="E448" s="1" t="s">
        <v>57</v>
      </c>
      <c r="F448" s="1" t="s">
        <v>58</v>
      </c>
      <c r="G448" s="1" t="s">
        <v>59</v>
      </c>
      <c r="H448" s="1" t="s">
        <v>223</v>
      </c>
      <c r="I448" s="1" t="s">
        <v>15</v>
      </c>
      <c r="J448" s="1" t="s">
        <v>61</v>
      </c>
      <c r="K448" s="1" t="s">
        <v>62</v>
      </c>
      <c r="L448" s="1" t="s">
        <v>198</v>
      </c>
      <c r="M448" s="1" t="s">
        <v>199</v>
      </c>
      <c r="N448" s="1" t="s">
        <v>258</v>
      </c>
      <c r="O448" s="1" t="s">
        <v>259</v>
      </c>
      <c r="P448" s="1" t="s">
        <v>67</v>
      </c>
      <c r="Q448" s="1" t="s">
        <v>68</v>
      </c>
      <c r="R448" s="2">
        <v>75436.540000000008</v>
      </c>
      <c r="S448" s="1" t="s">
        <v>69</v>
      </c>
      <c r="T448" s="50">
        <v>7.9366333208992122E-5</v>
      </c>
      <c r="U448" s="16">
        <v>1489.6915106106383</v>
      </c>
      <c r="V448" s="17">
        <v>223.45372659159574</v>
      </c>
      <c r="W448" s="17">
        <v>1266.2377840190425</v>
      </c>
      <c r="X448" s="1" t="s">
        <v>13</v>
      </c>
    </row>
    <row r="449" spans="1:24" x14ac:dyDescent="0.25">
      <c r="A449" s="1" t="s">
        <v>53</v>
      </c>
      <c r="B449" s="1" t="s">
        <v>54</v>
      </c>
      <c r="C449" s="1" t="s">
        <v>123</v>
      </c>
      <c r="D449" s="1" t="s">
        <v>124</v>
      </c>
      <c r="E449" s="1" t="s">
        <v>57</v>
      </c>
      <c r="F449" s="1" t="s">
        <v>58</v>
      </c>
      <c r="G449" s="1" t="s">
        <v>59</v>
      </c>
      <c r="H449" s="1" t="s">
        <v>223</v>
      </c>
      <c r="I449" s="1" t="s">
        <v>15</v>
      </c>
      <c r="J449" s="1" t="s">
        <v>226</v>
      </c>
      <c r="K449" s="1" t="s">
        <v>227</v>
      </c>
      <c r="L449" s="1" t="s">
        <v>95</v>
      </c>
      <c r="M449" s="1" t="s">
        <v>96</v>
      </c>
      <c r="N449" s="1" t="s">
        <v>175</v>
      </c>
      <c r="O449" s="1" t="s">
        <v>176</v>
      </c>
      <c r="P449" s="1" t="s">
        <v>67</v>
      </c>
      <c r="Q449" s="1" t="s">
        <v>68</v>
      </c>
      <c r="R449" s="2">
        <v>6864.4400000000005</v>
      </c>
      <c r="S449" s="1" t="s">
        <v>69</v>
      </c>
      <c r="T449" s="50">
        <v>7.222036327927207E-6</v>
      </c>
      <c r="U449" s="16">
        <v>135.55629663152749</v>
      </c>
      <c r="V449" s="17">
        <v>20.333444494729122</v>
      </c>
      <c r="W449" s="17">
        <v>115.22285213679837</v>
      </c>
      <c r="X449" s="1" t="s">
        <v>13</v>
      </c>
    </row>
    <row r="450" spans="1:24" x14ac:dyDescent="0.25">
      <c r="A450" s="1" t="s">
        <v>53</v>
      </c>
      <c r="B450" s="1" t="s">
        <v>54</v>
      </c>
      <c r="C450" s="1" t="s">
        <v>143</v>
      </c>
      <c r="D450" s="1" t="s">
        <v>144</v>
      </c>
      <c r="E450" s="1" t="s">
        <v>57</v>
      </c>
      <c r="F450" s="1" t="s">
        <v>58</v>
      </c>
      <c r="G450" s="1" t="s">
        <v>59</v>
      </c>
      <c r="H450" s="1" t="s">
        <v>223</v>
      </c>
      <c r="I450" s="1" t="s">
        <v>15</v>
      </c>
      <c r="J450" s="1" t="s">
        <v>61</v>
      </c>
      <c r="K450" s="1" t="s">
        <v>62</v>
      </c>
      <c r="L450" s="1" t="s">
        <v>63</v>
      </c>
      <c r="M450" s="1" t="s">
        <v>64</v>
      </c>
      <c r="N450" s="1" t="s">
        <v>107</v>
      </c>
      <c r="O450" s="1" t="s">
        <v>108</v>
      </c>
      <c r="P450" s="1" t="s">
        <v>67</v>
      </c>
      <c r="Q450" s="1" t="s">
        <v>68</v>
      </c>
      <c r="R450" s="2">
        <v>513770.25</v>
      </c>
      <c r="S450" s="1" t="s">
        <v>69</v>
      </c>
      <c r="T450" s="50">
        <v>5.4053461166653693E-4</v>
      </c>
      <c r="U450" s="16">
        <v>10145.735472879658</v>
      </c>
      <c r="V450" s="17">
        <v>1521.8603209319488</v>
      </c>
      <c r="W450" s="17">
        <v>8623.87515194771</v>
      </c>
      <c r="X450" s="1" t="s">
        <v>13</v>
      </c>
    </row>
    <row r="451" spans="1:24" x14ac:dyDescent="0.25">
      <c r="A451" s="1" t="s">
        <v>53</v>
      </c>
      <c r="B451" s="1" t="s">
        <v>54</v>
      </c>
      <c r="C451" s="1" t="s">
        <v>169</v>
      </c>
      <c r="D451" s="1" t="s">
        <v>170</v>
      </c>
      <c r="E451" s="1" t="s">
        <v>57</v>
      </c>
      <c r="F451" s="1" t="s">
        <v>58</v>
      </c>
      <c r="G451" s="1" t="s">
        <v>59</v>
      </c>
      <c r="H451" s="1" t="s">
        <v>223</v>
      </c>
      <c r="I451" s="1" t="s">
        <v>15</v>
      </c>
      <c r="J451" s="1" t="s">
        <v>61</v>
      </c>
      <c r="K451" s="1" t="s">
        <v>62</v>
      </c>
      <c r="L451" s="1" t="s">
        <v>89</v>
      </c>
      <c r="M451" s="1" t="s">
        <v>90</v>
      </c>
      <c r="N451" s="1" t="s">
        <v>192</v>
      </c>
      <c r="O451" s="1" t="s">
        <v>193</v>
      </c>
      <c r="P451" s="1" t="s">
        <v>67</v>
      </c>
      <c r="Q451" s="1" t="s">
        <v>68</v>
      </c>
      <c r="R451" s="2">
        <v>460869.8</v>
      </c>
      <c r="S451" s="1" t="s">
        <v>69</v>
      </c>
      <c r="T451" s="50">
        <v>4.8487836415564065E-4</v>
      </c>
      <c r="U451" s="16">
        <v>9101.0779200215529</v>
      </c>
      <c r="V451" s="17">
        <v>1365.1616880032329</v>
      </c>
      <c r="W451" s="17">
        <v>7735.9162320183195</v>
      </c>
      <c r="X451" s="1" t="s">
        <v>13</v>
      </c>
    </row>
    <row r="452" spans="1:24" x14ac:dyDescent="0.25">
      <c r="A452" s="1" t="s">
        <v>53</v>
      </c>
      <c r="B452" s="1" t="s">
        <v>54</v>
      </c>
      <c r="C452" s="1" t="s">
        <v>169</v>
      </c>
      <c r="D452" s="1" t="s">
        <v>170</v>
      </c>
      <c r="E452" s="1" t="s">
        <v>57</v>
      </c>
      <c r="F452" s="1" t="s">
        <v>58</v>
      </c>
      <c r="G452" s="1" t="s">
        <v>59</v>
      </c>
      <c r="H452" s="1" t="s">
        <v>223</v>
      </c>
      <c r="I452" s="1" t="s">
        <v>15</v>
      </c>
      <c r="J452" s="1" t="s">
        <v>61</v>
      </c>
      <c r="K452" s="1" t="s">
        <v>62</v>
      </c>
      <c r="L452" s="1" t="s">
        <v>89</v>
      </c>
      <c r="M452" s="1" t="s">
        <v>90</v>
      </c>
      <c r="N452" s="1" t="s">
        <v>181</v>
      </c>
      <c r="O452" s="1" t="s">
        <v>182</v>
      </c>
      <c r="P452" s="1" t="s">
        <v>67</v>
      </c>
      <c r="Q452" s="1" t="s">
        <v>68</v>
      </c>
      <c r="R452" s="2">
        <v>120073.32</v>
      </c>
      <c r="S452" s="1" t="s">
        <v>69</v>
      </c>
      <c r="T452" s="50">
        <v>1.2632842286549646E-4</v>
      </c>
      <c r="U452" s="16">
        <v>2371.1613159197727</v>
      </c>
      <c r="V452" s="17">
        <v>355.67419738796588</v>
      </c>
      <c r="W452" s="17">
        <v>2015.4871185318068</v>
      </c>
      <c r="X452" s="1" t="s">
        <v>13</v>
      </c>
    </row>
    <row r="453" spans="1:24" x14ac:dyDescent="0.25">
      <c r="A453" s="1" t="s">
        <v>53</v>
      </c>
      <c r="B453" s="1" t="s">
        <v>54</v>
      </c>
      <c r="C453" s="1" t="s">
        <v>149</v>
      </c>
      <c r="D453" s="1" t="s">
        <v>150</v>
      </c>
      <c r="E453" s="1" t="s">
        <v>57</v>
      </c>
      <c r="F453" s="1" t="s">
        <v>58</v>
      </c>
      <c r="G453" s="1" t="s">
        <v>59</v>
      </c>
      <c r="H453" s="1" t="s">
        <v>223</v>
      </c>
      <c r="I453" s="1" t="s">
        <v>15</v>
      </c>
      <c r="J453" s="1" t="s">
        <v>61</v>
      </c>
      <c r="K453" s="1" t="s">
        <v>62</v>
      </c>
      <c r="L453" s="1" t="s">
        <v>63</v>
      </c>
      <c r="M453" s="1" t="s">
        <v>64</v>
      </c>
      <c r="N453" s="1" t="s">
        <v>119</v>
      </c>
      <c r="O453" s="1" t="s">
        <v>120</v>
      </c>
      <c r="P453" s="1" t="s">
        <v>67</v>
      </c>
      <c r="Q453" s="1" t="s">
        <v>68</v>
      </c>
      <c r="R453" s="2">
        <v>525122.29</v>
      </c>
      <c r="S453" s="1" t="s">
        <v>69</v>
      </c>
      <c r="T453" s="50">
        <v>5.5247802515344673E-4</v>
      </c>
      <c r="U453" s="16">
        <v>10369.91115241258</v>
      </c>
      <c r="V453" s="17">
        <v>1555.486672861887</v>
      </c>
      <c r="W453" s="17">
        <v>8814.4244795506929</v>
      </c>
      <c r="X453" s="1" t="s">
        <v>13</v>
      </c>
    </row>
    <row r="454" spans="1:24" x14ac:dyDescent="0.25">
      <c r="A454" s="1" t="s">
        <v>53</v>
      </c>
      <c r="B454" s="1" t="s">
        <v>54</v>
      </c>
      <c r="C454" s="1" t="s">
        <v>169</v>
      </c>
      <c r="D454" s="1" t="s">
        <v>170</v>
      </c>
      <c r="E454" s="1" t="s">
        <v>57</v>
      </c>
      <c r="F454" s="1" t="s">
        <v>58</v>
      </c>
      <c r="G454" s="1" t="s">
        <v>59</v>
      </c>
      <c r="H454" s="1" t="s">
        <v>223</v>
      </c>
      <c r="I454" s="1" t="s">
        <v>15</v>
      </c>
      <c r="J454" s="1" t="s">
        <v>61</v>
      </c>
      <c r="K454" s="1" t="s">
        <v>62</v>
      </c>
      <c r="L454" s="1" t="s">
        <v>95</v>
      </c>
      <c r="M454" s="1" t="s">
        <v>96</v>
      </c>
      <c r="N454" s="1" t="s">
        <v>125</v>
      </c>
      <c r="O454" s="1" t="s">
        <v>126</v>
      </c>
      <c r="P454" s="1" t="s">
        <v>67</v>
      </c>
      <c r="Q454" s="1" t="s">
        <v>68</v>
      </c>
      <c r="R454" s="2">
        <v>553123.87</v>
      </c>
      <c r="S454" s="1" t="s">
        <v>69</v>
      </c>
      <c r="T454" s="50">
        <v>5.8193832023933272E-4</v>
      </c>
      <c r="U454" s="16">
        <v>10922.87548521051</v>
      </c>
      <c r="V454" s="17">
        <v>1638.4313227815765</v>
      </c>
      <c r="W454" s="17">
        <v>9284.4441624289339</v>
      </c>
      <c r="X454" s="1" t="s">
        <v>13</v>
      </c>
    </row>
    <row r="455" spans="1:24" x14ac:dyDescent="0.25">
      <c r="A455" s="1" t="s">
        <v>53</v>
      </c>
      <c r="B455" s="1" t="s">
        <v>54</v>
      </c>
      <c r="C455" s="1" t="s">
        <v>143</v>
      </c>
      <c r="D455" s="1" t="s">
        <v>144</v>
      </c>
      <c r="E455" s="1" t="s">
        <v>57</v>
      </c>
      <c r="F455" s="1" t="s">
        <v>58</v>
      </c>
      <c r="G455" s="1" t="s">
        <v>59</v>
      </c>
      <c r="H455" s="1" t="s">
        <v>223</v>
      </c>
      <c r="I455" s="1" t="s">
        <v>15</v>
      </c>
      <c r="J455" s="1" t="s">
        <v>61</v>
      </c>
      <c r="K455" s="1" t="s">
        <v>62</v>
      </c>
      <c r="L455" s="1" t="s">
        <v>82</v>
      </c>
      <c r="M455" s="1" t="s">
        <v>83</v>
      </c>
      <c r="N455" s="1" t="s">
        <v>101</v>
      </c>
      <c r="O455" s="1" t="s">
        <v>102</v>
      </c>
      <c r="P455" s="1" t="s">
        <v>67</v>
      </c>
      <c r="Q455" s="1" t="s">
        <v>68</v>
      </c>
      <c r="R455" s="2">
        <v>10238563.199999999</v>
      </c>
      <c r="S455" s="1" t="s">
        <v>69</v>
      </c>
      <c r="T455" s="50">
        <v>1.0771931195578755E-2</v>
      </c>
      <c r="U455" s="16">
        <v>202187.17189163883</v>
      </c>
      <c r="V455" s="17">
        <v>30328.075783745822</v>
      </c>
      <c r="W455" s="17">
        <v>171859.09610789301</v>
      </c>
      <c r="X455" s="1" t="s">
        <v>13</v>
      </c>
    </row>
    <row r="456" spans="1:24" x14ac:dyDescent="0.25">
      <c r="A456" s="1" t="s">
        <v>53</v>
      </c>
      <c r="B456" s="1" t="s">
        <v>54</v>
      </c>
      <c r="C456" s="1" t="s">
        <v>123</v>
      </c>
      <c r="D456" s="1" t="s">
        <v>124</v>
      </c>
      <c r="E456" s="1" t="s">
        <v>57</v>
      </c>
      <c r="F456" s="1" t="s">
        <v>58</v>
      </c>
      <c r="G456" s="1" t="s">
        <v>59</v>
      </c>
      <c r="H456" s="1" t="s">
        <v>223</v>
      </c>
      <c r="I456" s="1" t="s">
        <v>15</v>
      </c>
      <c r="J456" s="1" t="s">
        <v>260</v>
      </c>
      <c r="K456" s="1" t="s">
        <v>261</v>
      </c>
      <c r="L456" s="1" t="s">
        <v>95</v>
      </c>
      <c r="M456" s="1" t="s">
        <v>96</v>
      </c>
      <c r="N456" s="1" t="s">
        <v>175</v>
      </c>
      <c r="O456" s="1" t="s">
        <v>176</v>
      </c>
      <c r="P456" s="1" t="s">
        <v>67</v>
      </c>
      <c r="Q456" s="1" t="s">
        <v>68</v>
      </c>
      <c r="R456" s="2">
        <v>3373.15</v>
      </c>
      <c r="S456" s="1" t="s">
        <v>69</v>
      </c>
      <c r="T456" s="50">
        <v>3.548870969743731E-6</v>
      </c>
      <c r="U456" s="16">
        <v>66.611656884266878</v>
      </c>
      <c r="V456" s="17">
        <v>9.991748532640031</v>
      </c>
      <c r="W456" s="17">
        <v>56.619908351626847</v>
      </c>
      <c r="X456" s="1" t="s">
        <v>13</v>
      </c>
    </row>
    <row r="457" spans="1:24" x14ac:dyDescent="0.25">
      <c r="A457" s="1" t="s">
        <v>53</v>
      </c>
      <c r="B457" s="1" t="s">
        <v>54</v>
      </c>
      <c r="C457" s="1" t="s">
        <v>123</v>
      </c>
      <c r="D457" s="1" t="s">
        <v>124</v>
      </c>
      <c r="E457" s="1" t="s">
        <v>57</v>
      </c>
      <c r="F457" s="1" t="s">
        <v>58</v>
      </c>
      <c r="G457" s="1" t="s">
        <v>59</v>
      </c>
      <c r="H457" s="1" t="s">
        <v>223</v>
      </c>
      <c r="I457" s="1" t="s">
        <v>15</v>
      </c>
      <c r="J457" s="1" t="s">
        <v>61</v>
      </c>
      <c r="K457" s="1" t="s">
        <v>62</v>
      </c>
      <c r="L457" s="1" t="s">
        <v>127</v>
      </c>
      <c r="M457" s="1" t="s">
        <v>128</v>
      </c>
      <c r="N457" s="1" t="s">
        <v>228</v>
      </c>
      <c r="O457" s="1" t="s">
        <v>229</v>
      </c>
      <c r="P457" s="1" t="s">
        <v>67</v>
      </c>
      <c r="Q457" s="1" t="s">
        <v>68</v>
      </c>
      <c r="R457" s="2">
        <v>828135.78</v>
      </c>
      <c r="S457" s="1" t="s">
        <v>69</v>
      </c>
      <c r="T457" s="50">
        <v>8.7127670831361819E-4</v>
      </c>
      <c r="U457" s="16">
        <v>16353.703935770638</v>
      </c>
      <c r="V457" s="17">
        <v>2453.0555903655954</v>
      </c>
      <c r="W457" s="17">
        <v>13900.648345405041</v>
      </c>
      <c r="X457" s="1" t="s">
        <v>13</v>
      </c>
    </row>
    <row r="458" spans="1:24" x14ac:dyDescent="0.25">
      <c r="A458" s="1" t="s">
        <v>53</v>
      </c>
      <c r="B458" s="1" t="s">
        <v>54</v>
      </c>
      <c r="C458" s="1" t="s">
        <v>87</v>
      </c>
      <c r="D458" s="1" t="s">
        <v>88</v>
      </c>
      <c r="E458" s="1" t="s">
        <v>57</v>
      </c>
      <c r="F458" s="1" t="s">
        <v>58</v>
      </c>
      <c r="G458" s="1" t="s">
        <v>59</v>
      </c>
      <c r="H458" s="1" t="s">
        <v>223</v>
      </c>
      <c r="I458" s="1" t="s">
        <v>15</v>
      </c>
      <c r="J458" s="1" t="s">
        <v>226</v>
      </c>
      <c r="K458" s="1" t="s">
        <v>227</v>
      </c>
      <c r="L458" s="1" t="s">
        <v>89</v>
      </c>
      <c r="M458" s="1" t="s">
        <v>90</v>
      </c>
      <c r="N458" s="1" t="s">
        <v>91</v>
      </c>
      <c r="O458" s="1" t="s">
        <v>92</v>
      </c>
      <c r="P458" s="1" t="s">
        <v>67</v>
      </c>
      <c r="Q458" s="1" t="s">
        <v>68</v>
      </c>
      <c r="R458" s="2">
        <v>3772.89</v>
      </c>
      <c r="S458" s="1" t="s">
        <v>69</v>
      </c>
      <c r="T458" s="50">
        <v>3.9694350364011159E-6</v>
      </c>
      <c r="U458" s="16">
        <v>74.505567241919763</v>
      </c>
      <c r="V458" s="17">
        <v>11.175835086287965</v>
      </c>
      <c r="W458" s="17">
        <v>63.329732155631795</v>
      </c>
      <c r="X458" s="1" t="s">
        <v>13</v>
      </c>
    </row>
    <row r="459" spans="1:24" x14ac:dyDescent="0.25">
      <c r="A459" s="1" t="s">
        <v>53</v>
      </c>
      <c r="B459" s="1" t="s">
        <v>54</v>
      </c>
      <c r="C459" s="1" t="s">
        <v>111</v>
      </c>
      <c r="D459" s="1" t="s">
        <v>112</v>
      </c>
      <c r="E459" s="1" t="s">
        <v>57</v>
      </c>
      <c r="F459" s="1" t="s">
        <v>58</v>
      </c>
      <c r="G459" s="1" t="s">
        <v>59</v>
      </c>
      <c r="H459" s="1" t="s">
        <v>223</v>
      </c>
      <c r="I459" s="1" t="s">
        <v>15</v>
      </c>
      <c r="J459" s="1" t="s">
        <v>61</v>
      </c>
      <c r="K459" s="1" t="s">
        <v>62</v>
      </c>
      <c r="L459" s="1" t="s">
        <v>82</v>
      </c>
      <c r="M459" s="1" t="s">
        <v>83</v>
      </c>
      <c r="N459" s="1" t="s">
        <v>101</v>
      </c>
      <c r="O459" s="1" t="s">
        <v>102</v>
      </c>
      <c r="P459" s="1" t="s">
        <v>67</v>
      </c>
      <c r="Q459" s="1" t="s">
        <v>68</v>
      </c>
      <c r="R459" s="2">
        <v>11811254.17</v>
      </c>
      <c r="S459" s="1" t="s">
        <v>69</v>
      </c>
      <c r="T459" s="50">
        <v>1.2426549972630208E-2</v>
      </c>
      <c r="U459" s="16">
        <v>233244.06271434901</v>
      </c>
      <c r="V459" s="17">
        <v>34986.609407152348</v>
      </c>
      <c r="W459" s="17">
        <v>198257.45330719664</v>
      </c>
      <c r="X459" s="1" t="s">
        <v>13</v>
      </c>
    </row>
    <row r="460" spans="1:24" x14ac:dyDescent="0.25">
      <c r="A460" s="1" t="s">
        <v>53</v>
      </c>
      <c r="B460" s="1" t="s">
        <v>54</v>
      </c>
      <c r="C460" s="1" t="s">
        <v>149</v>
      </c>
      <c r="D460" s="1" t="s">
        <v>150</v>
      </c>
      <c r="E460" s="1" t="s">
        <v>57</v>
      </c>
      <c r="F460" s="1" t="s">
        <v>58</v>
      </c>
      <c r="G460" s="1" t="s">
        <v>59</v>
      </c>
      <c r="H460" s="1" t="s">
        <v>223</v>
      </c>
      <c r="I460" s="1" t="s">
        <v>15</v>
      </c>
      <c r="J460" s="1" t="s">
        <v>61</v>
      </c>
      <c r="K460" s="1" t="s">
        <v>62</v>
      </c>
      <c r="L460" s="1" t="s">
        <v>63</v>
      </c>
      <c r="M460" s="1" t="s">
        <v>64</v>
      </c>
      <c r="N460" s="1" t="s">
        <v>65</v>
      </c>
      <c r="O460" s="1" t="s">
        <v>66</v>
      </c>
      <c r="P460" s="1" t="s">
        <v>67</v>
      </c>
      <c r="Q460" s="1" t="s">
        <v>68</v>
      </c>
      <c r="R460" s="2">
        <v>255140.11000000002</v>
      </c>
      <c r="S460" s="1" t="s">
        <v>69</v>
      </c>
      <c r="T460" s="50">
        <v>2.6843138597341422E-4</v>
      </c>
      <c r="U460" s="16">
        <v>5038.4078575616586</v>
      </c>
      <c r="V460" s="17">
        <v>755.76117863424872</v>
      </c>
      <c r="W460" s="17">
        <v>4282.64667892741</v>
      </c>
      <c r="X460" s="1" t="s">
        <v>13</v>
      </c>
    </row>
    <row r="461" spans="1:24" x14ac:dyDescent="0.25">
      <c r="A461" s="1" t="s">
        <v>53</v>
      </c>
      <c r="B461" s="1" t="s">
        <v>54</v>
      </c>
      <c r="C461" s="1" t="s">
        <v>137</v>
      </c>
      <c r="D461" s="1" t="s">
        <v>138</v>
      </c>
      <c r="E461" s="1" t="s">
        <v>57</v>
      </c>
      <c r="F461" s="1" t="s">
        <v>58</v>
      </c>
      <c r="G461" s="1" t="s">
        <v>59</v>
      </c>
      <c r="H461" s="1" t="s">
        <v>223</v>
      </c>
      <c r="I461" s="1" t="s">
        <v>15</v>
      </c>
      <c r="J461" s="1" t="s">
        <v>61</v>
      </c>
      <c r="K461" s="1" t="s">
        <v>62</v>
      </c>
      <c r="L461" s="1" t="s">
        <v>127</v>
      </c>
      <c r="M461" s="1" t="s">
        <v>128</v>
      </c>
      <c r="N461" s="1" t="s">
        <v>236</v>
      </c>
      <c r="O461" s="1" t="s">
        <v>237</v>
      </c>
      <c r="P461" s="1" t="s">
        <v>67</v>
      </c>
      <c r="Q461" s="1" t="s">
        <v>68</v>
      </c>
      <c r="R461" s="2">
        <v>42271.86</v>
      </c>
      <c r="S461" s="1" t="s">
        <v>69</v>
      </c>
      <c r="T461" s="50">
        <v>4.4473971448370584E-5</v>
      </c>
      <c r="U461" s="16">
        <v>834.76828311215513</v>
      </c>
      <c r="V461" s="17">
        <v>125.21524246682327</v>
      </c>
      <c r="W461" s="17">
        <v>709.55304064533186</v>
      </c>
      <c r="X461" s="1" t="s">
        <v>13</v>
      </c>
    </row>
    <row r="462" spans="1:24" x14ac:dyDescent="0.25">
      <c r="A462" s="1" t="s">
        <v>53</v>
      </c>
      <c r="B462" s="1" t="s">
        <v>54</v>
      </c>
      <c r="C462" s="1" t="s">
        <v>183</v>
      </c>
      <c r="D462" s="1" t="s">
        <v>184</v>
      </c>
      <c r="E462" s="1" t="s">
        <v>57</v>
      </c>
      <c r="F462" s="1" t="s">
        <v>58</v>
      </c>
      <c r="G462" s="1" t="s">
        <v>59</v>
      </c>
      <c r="H462" s="1" t="s">
        <v>223</v>
      </c>
      <c r="I462" s="1" t="s">
        <v>15</v>
      </c>
      <c r="J462" s="1" t="s">
        <v>61</v>
      </c>
      <c r="K462" s="1" t="s">
        <v>62</v>
      </c>
      <c r="L462" s="1" t="s">
        <v>127</v>
      </c>
      <c r="M462" s="1" t="s">
        <v>128</v>
      </c>
      <c r="N462" s="1" t="s">
        <v>236</v>
      </c>
      <c r="O462" s="1" t="s">
        <v>237</v>
      </c>
      <c r="P462" s="1" t="s">
        <v>67</v>
      </c>
      <c r="Q462" s="1" t="s">
        <v>68</v>
      </c>
      <c r="R462" s="2">
        <v>142252.76</v>
      </c>
      <c r="S462" s="1" t="s">
        <v>69</v>
      </c>
      <c r="T462" s="50">
        <v>1.4966327922859114E-4</v>
      </c>
      <c r="U462" s="16">
        <v>2809.1522879089175</v>
      </c>
      <c r="V462" s="17">
        <v>421.3728431863376</v>
      </c>
      <c r="W462" s="17">
        <v>2387.7794447225797</v>
      </c>
      <c r="X462" s="1" t="s">
        <v>13</v>
      </c>
    </row>
    <row r="463" spans="1:24" x14ac:dyDescent="0.25">
      <c r="A463" s="1" t="s">
        <v>53</v>
      </c>
      <c r="B463" s="1" t="s">
        <v>54</v>
      </c>
      <c r="C463" s="1" t="s">
        <v>137</v>
      </c>
      <c r="D463" s="1" t="s">
        <v>138</v>
      </c>
      <c r="E463" s="1" t="s">
        <v>57</v>
      </c>
      <c r="F463" s="1" t="s">
        <v>58</v>
      </c>
      <c r="G463" s="1" t="s">
        <v>59</v>
      </c>
      <c r="H463" s="1" t="s">
        <v>223</v>
      </c>
      <c r="I463" s="1" t="s">
        <v>15</v>
      </c>
      <c r="J463" s="1" t="s">
        <v>61</v>
      </c>
      <c r="K463" s="1" t="s">
        <v>62</v>
      </c>
      <c r="L463" s="1" t="s">
        <v>127</v>
      </c>
      <c r="M463" s="1" t="s">
        <v>128</v>
      </c>
      <c r="N463" s="1" t="s">
        <v>230</v>
      </c>
      <c r="O463" s="1" t="s">
        <v>231</v>
      </c>
      <c r="P463" s="1" t="s">
        <v>67</v>
      </c>
      <c r="Q463" s="1" t="s">
        <v>68</v>
      </c>
      <c r="R463" s="2">
        <v>102822.94</v>
      </c>
      <c r="S463" s="1" t="s">
        <v>69</v>
      </c>
      <c r="T463" s="50">
        <v>1.0817940109087988E-4</v>
      </c>
      <c r="U463" s="16">
        <v>2030.5075075557152</v>
      </c>
      <c r="V463" s="17">
        <v>304.57612613335726</v>
      </c>
      <c r="W463" s="17">
        <v>1725.9313814223578</v>
      </c>
      <c r="X463" s="1" t="s">
        <v>13</v>
      </c>
    </row>
    <row r="464" spans="1:24" x14ac:dyDescent="0.25">
      <c r="A464" s="1" t="s">
        <v>53</v>
      </c>
      <c r="B464" s="1" t="s">
        <v>54</v>
      </c>
      <c r="C464" s="1" t="s">
        <v>149</v>
      </c>
      <c r="D464" s="1" t="s">
        <v>150</v>
      </c>
      <c r="E464" s="1" t="s">
        <v>57</v>
      </c>
      <c r="F464" s="1" t="s">
        <v>58</v>
      </c>
      <c r="G464" s="1" t="s">
        <v>59</v>
      </c>
      <c r="H464" s="1" t="s">
        <v>223</v>
      </c>
      <c r="I464" s="1" t="s">
        <v>15</v>
      </c>
      <c r="J464" s="1" t="s">
        <v>61</v>
      </c>
      <c r="K464" s="1" t="s">
        <v>62</v>
      </c>
      <c r="L464" s="1" t="s">
        <v>89</v>
      </c>
      <c r="M464" s="1" t="s">
        <v>90</v>
      </c>
      <c r="N464" s="1" t="s">
        <v>121</v>
      </c>
      <c r="O464" s="1" t="s">
        <v>122</v>
      </c>
      <c r="P464" s="1" t="s">
        <v>67</v>
      </c>
      <c r="Q464" s="1" t="s">
        <v>68</v>
      </c>
      <c r="R464" s="2">
        <v>874208.61</v>
      </c>
      <c r="S464" s="1" t="s">
        <v>69</v>
      </c>
      <c r="T464" s="50">
        <v>9.1974965759868935E-4</v>
      </c>
      <c r="U464" s="16">
        <v>17263.532299065231</v>
      </c>
      <c r="V464" s="17">
        <v>2589.5298448597846</v>
      </c>
      <c r="W464" s="17">
        <v>14674.002454205445</v>
      </c>
      <c r="X464" s="1" t="s">
        <v>13</v>
      </c>
    </row>
    <row r="465" spans="1:24" x14ac:dyDescent="0.25">
      <c r="A465" s="1" t="s">
        <v>53</v>
      </c>
      <c r="B465" s="1" t="s">
        <v>54</v>
      </c>
      <c r="C465" s="1" t="s">
        <v>159</v>
      </c>
      <c r="D465" s="1" t="s">
        <v>160</v>
      </c>
      <c r="E465" s="1" t="s">
        <v>57</v>
      </c>
      <c r="F465" s="1" t="s">
        <v>58</v>
      </c>
      <c r="G465" s="1" t="s">
        <v>59</v>
      </c>
      <c r="H465" s="1" t="s">
        <v>223</v>
      </c>
      <c r="I465" s="1" t="s">
        <v>15</v>
      </c>
      <c r="J465" s="1" t="s">
        <v>61</v>
      </c>
      <c r="K465" s="1" t="s">
        <v>62</v>
      </c>
      <c r="L465" s="1" t="s">
        <v>177</v>
      </c>
      <c r="M465" s="1" t="s">
        <v>178</v>
      </c>
      <c r="N465" s="1" t="s">
        <v>185</v>
      </c>
      <c r="O465" s="1" t="s">
        <v>186</v>
      </c>
      <c r="P465" s="1" t="s">
        <v>67</v>
      </c>
      <c r="Q465" s="1" t="s">
        <v>68</v>
      </c>
      <c r="R465" s="2">
        <v>194223.44</v>
      </c>
      <c r="S465" s="1" t="s">
        <v>69</v>
      </c>
      <c r="T465" s="50">
        <v>2.0434132127529559E-4</v>
      </c>
      <c r="U465" s="16">
        <v>3835.4491037048442</v>
      </c>
      <c r="V465" s="17">
        <v>575.31736555572661</v>
      </c>
      <c r="W465" s="17">
        <v>3260.1317381491176</v>
      </c>
      <c r="X465" s="1" t="s">
        <v>13</v>
      </c>
    </row>
    <row r="466" spans="1:24" x14ac:dyDescent="0.25">
      <c r="A466" s="1" t="s">
        <v>53</v>
      </c>
      <c r="B466" s="1" t="s">
        <v>54</v>
      </c>
      <c r="C466" s="1" t="s">
        <v>159</v>
      </c>
      <c r="D466" s="1" t="s">
        <v>160</v>
      </c>
      <c r="E466" s="1" t="s">
        <v>57</v>
      </c>
      <c r="F466" s="1" t="s">
        <v>58</v>
      </c>
      <c r="G466" s="1" t="s">
        <v>59</v>
      </c>
      <c r="H466" s="1" t="s">
        <v>223</v>
      </c>
      <c r="I466" s="1" t="s">
        <v>15</v>
      </c>
      <c r="J466" s="1" t="s">
        <v>61</v>
      </c>
      <c r="K466" s="1" t="s">
        <v>62</v>
      </c>
      <c r="L466" s="1" t="s">
        <v>82</v>
      </c>
      <c r="M466" s="1" t="s">
        <v>83</v>
      </c>
      <c r="N466" s="1" t="s">
        <v>161</v>
      </c>
      <c r="O466" s="1" t="s">
        <v>162</v>
      </c>
      <c r="P466" s="1" t="s">
        <v>67</v>
      </c>
      <c r="Q466" s="1" t="s">
        <v>68</v>
      </c>
      <c r="R466" s="2">
        <v>81843.009999999995</v>
      </c>
      <c r="S466" s="1" t="s">
        <v>69</v>
      </c>
      <c r="T466" s="50">
        <v>8.6106542035025376E-5</v>
      </c>
      <c r="U466" s="16">
        <v>1616.2039934469628</v>
      </c>
      <c r="V466" s="17">
        <v>242.43059901704441</v>
      </c>
      <c r="W466" s="17">
        <v>1373.7733944299184</v>
      </c>
      <c r="X466" s="1" t="s">
        <v>13</v>
      </c>
    </row>
    <row r="467" spans="1:24" x14ac:dyDescent="0.25">
      <c r="A467" s="1" t="s">
        <v>53</v>
      </c>
      <c r="B467" s="1" t="s">
        <v>54</v>
      </c>
      <c r="C467" s="1" t="s">
        <v>111</v>
      </c>
      <c r="D467" s="1" t="s">
        <v>112</v>
      </c>
      <c r="E467" s="1" t="s">
        <v>57</v>
      </c>
      <c r="F467" s="1" t="s">
        <v>58</v>
      </c>
      <c r="G467" s="1" t="s">
        <v>59</v>
      </c>
      <c r="H467" s="1" t="s">
        <v>223</v>
      </c>
      <c r="I467" s="1" t="s">
        <v>15</v>
      </c>
      <c r="J467" s="1" t="s">
        <v>61</v>
      </c>
      <c r="K467" s="1" t="s">
        <v>62</v>
      </c>
      <c r="L467" s="1" t="s">
        <v>95</v>
      </c>
      <c r="M467" s="1" t="s">
        <v>96</v>
      </c>
      <c r="N467" s="1" t="s">
        <v>113</v>
      </c>
      <c r="O467" s="1" t="s">
        <v>114</v>
      </c>
      <c r="P467" s="1" t="s">
        <v>67</v>
      </c>
      <c r="Q467" s="1" t="s">
        <v>68</v>
      </c>
      <c r="R467" s="2">
        <v>1801755.6600000001</v>
      </c>
      <c r="S467" s="1" t="s">
        <v>69</v>
      </c>
      <c r="T467" s="50">
        <v>1.8956163693714945E-3</v>
      </c>
      <c r="U467" s="16">
        <v>35580.371407499173</v>
      </c>
      <c r="V467" s="17">
        <v>5337.0557111248754</v>
      </c>
      <c r="W467" s="17">
        <v>30243.315696374295</v>
      </c>
      <c r="X467" s="1" t="s">
        <v>13</v>
      </c>
    </row>
    <row r="468" spans="1:24" x14ac:dyDescent="0.25">
      <c r="A468" s="1" t="s">
        <v>53</v>
      </c>
      <c r="B468" s="1" t="s">
        <v>54</v>
      </c>
      <c r="C468" s="1" t="s">
        <v>169</v>
      </c>
      <c r="D468" s="1" t="s">
        <v>170</v>
      </c>
      <c r="E468" s="1" t="s">
        <v>57</v>
      </c>
      <c r="F468" s="1" t="s">
        <v>58</v>
      </c>
      <c r="G468" s="1" t="s">
        <v>59</v>
      </c>
      <c r="H468" s="1" t="s">
        <v>223</v>
      </c>
      <c r="I468" s="1" t="s">
        <v>15</v>
      </c>
      <c r="J468" s="1" t="s">
        <v>61</v>
      </c>
      <c r="K468" s="1" t="s">
        <v>62</v>
      </c>
      <c r="L468" s="1" t="s">
        <v>82</v>
      </c>
      <c r="M468" s="1" t="s">
        <v>83</v>
      </c>
      <c r="N468" s="1" t="s">
        <v>101</v>
      </c>
      <c r="O468" s="1" t="s">
        <v>102</v>
      </c>
      <c r="P468" s="1" t="s">
        <v>67</v>
      </c>
      <c r="Q468" s="1" t="s">
        <v>68</v>
      </c>
      <c r="R468" s="2">
        <v>24580736.039999999</v>
      </c>
      <c r="S468" s="1" t="s">
        <v>69</v>
      </c>
      <c r="T468" s="50">
        <v>2.5861245585666062E-2</v>
      </c>
      <c r="U468" s="16">
        <v>485410.83410438703</v>
      </c>
      <c r="V468" s="17">
        <v>72811.625115658055</v>
      </c>
      <c r="W468" s="17">
        <v>412599.20898872899</v>
      </c>
      <c r="X468" s="1" t="s">
        <v>13</v>
      </c>
    </row>
    <row r="469" spans="1:24" x14ac:dyDescent="0.25">
      <c r="A469" s="1" t="s">
        <v>53</v>
      </c>
      <c r="B469" s="1" t="s">
        <v>54</v>
      </c>
      <c r="C469" s="1" t="s">
        <v>87</v>
      </c>
      <c r="D469" s="1" t="s">
        <v>88</v>
      </c>
      <c r="E469" s="1" t="s">
        <v>57</v>
      </c>
      <c r="F469" s="1" t="s">
        <v>58</v>
      </c>
      <c r="G469" s="1" t="s">
        <v>59</v>
      </c>
      <c r="H469" s="1" t="s">
        <v>223</v>
      </c>
      <c r="I469" s="1" t="s">
        <v>15</v>
      </c>
      <c r="J469" s="1" t="s">
        <v>61</v>
      </c>
      <c r="K469" s="1" t="s">
        <v>62</v>
      </c>
      <c r="L469" s="1" t="s">
        <v>63</v>
      </c>
      <c r="M469" s="1" t="s">
        <v>64</v>
      </c>
      <c r="N469" s="1" t="s">
        <v>107</v>
      </c>
      <c r="O469" s="1" t="s">
        <v>108</v>
      </c>
      <c r="P469" s="1" t="s">
        <v>67</v>
      </c>
      <c r="Q469" s="1" t="s">
        <v>68</v>
      </c>
      <c r="R469" s="2">
        <v>2826833.66</v>
      </c>
      <c r="S469" s="1" t="s">
        <v>69</v>
      </c>
      <c r="T469" s="50">
        <v>2.9740948111612055E-3</v>
      </c>
      <c r="U469" s="16">
        <v>55823.213859097981</v>
      </c>
      <c r="V469" s="17">
        <v>8373.4820788646975</v>
      </c>
      <c r="W469" s="17">
        <v>47449.731780233284</v>
      </c>
      <c r="X469" s="1" t="s">
        <v>13</v>
      </c>
    </row>
    <row r="470" spans="1:24" x14ac:dyDescent="0.25">
      <c r="A470" s="1" t="s">
        <v>53</v>
      </c>
      <c r="B470" s="1" t="s">
        <v>54</v>
      </c>
      <c r="C470" s="1" t="s">
        <v>123</v>
      </c>
      <c r="D470" s="1" t="s">
        <v>124</v>
      </c>
      <c r="E470" s="1" t="s">
        <v>57</v>
      </c>
      <c r="F470" s="1" t="s">
        <v>58</v>
      </c>
      <c r="G470" s="1" t="s">
        <v>59</v>
      </c>
      <c r="H470" s="1" t="s">
        <v>223</v>
      </c>
      <c r="I470" s="1" t="s">
        <v>15</v>
      </c>
      <c r="J470" s="1" t="s">
        <v>61</v>
      </c>
      <c r="K470" s="1" t="s">
        <v>62</v>
      </c>
      <c r="L470" s="1" t="s">
        <v>63</v>
      </c>
      <c r="M470" s="1" t="s">
        <v>64</v>
      </c>
      <c r="N470" s="1" t="s">
        <v>131</v>
      </c>
      <c r="O470" s="1" t="s">
        <v>132</v>
      </c>
      <c r="P470" s="1" t="s">
        <v>67</v>
      </c>
      <c r="Q470" s="1" t="s">
        <v>68</v>
      </c>
      <c r="R470" s="2">
        <v>1654095.26</v>
      </c>
      <c r="S470" s="1" t="s">
        <v>69</v>
      </c>
      <c r="T470" s="50">
        <v>1.7402637443946188E-3</v>
      </c>
      <c r="U470" s="16">
        <v>32664.431143889899</v>
      </c>
      <c r="V470" s="17">
        <v>4899.664671583485</v>
      </c>
      <c r="W470" s="17">
        <v>27764.766472306412</v>
      </c>
      <c r="X470" s="1" t="s">
        <v>13</v>
      </c>
    </row>
    <row r="471" spans="1:24" x14ac:dyDescent="0.25">
      <c r="A471" s="1" t="s">
        <v>53</v>
      </c>
      <c r="B471" s="1" t="s">
        <v>54</v>
      </c>
      <c r="C471" s="1" t="s">
        <v>109</v>
      </c>
      <c r="D471" s="1" t="s">
        <v>110</v>
      </c>
      <c r="E471" s="1" t="s">
        <v>57</v>
      </c>
      <c r="F471" s="1" t="s">
        <v>58</v>
      </c>
      <c r="G471" s="1" t="s">
        <v>59</v>
      </c>
      <c r="H471" s="1" t="s">
        <v>223</v>
      </c>
      <c r="I471" s="1" t="s">
        <v>15</v>
      </c>
      <c r="J471" s="1" t="s">
        <v>234</v>
      </c>
      <c r="K471" s="1" t="s">
        <v>235</v>
      </c>
      <c r="L471" s="1" t="s">
        <v>63</v>
      </c>
      <c r="M471" s="1" t="s">
        <v>64</v>
      </c>
      <c r="N471" s="1" t="s">
        <v>196</v>
      </c>
      <c r="O471" s="1" t="s">
        <v>197</v>
      </c>
      <c r="P471" s="1" t="s">
        <v>67</v>
      </c>
      <c r="Q471" s="1" t="s">
        <v>68</v>
      </c>
      <c r="R471" s="2">
        <v>411042.17</v>
      </c>
      <c r="S471" s="1" t="s">
        <v>69</v>
      </c>
      <c r="T471" s="50">
        <v>4.3245501221513048E-4</v>
      </c>
      <c r="U471" s="16">
        <v>8117.1012237832574</v>
      </c>
      <c r="V471" s="17">
        <v>1217.5651835674885</v>
      </c>
      <c r="W471" s="17">
        <v>6899.5360402157685</v>
      </c>
      <c r="X471" s="1" t="s">
        <v>13</v>
      </c>
    </row>
    <row r="472" spans="1:24" x14ac:dyDescent="0.25">
      <c r="A472" s="1" t="s">
        <v>53</v>
      </c>
      <c r="B472" s="1" t="s">
        <v>54</v>
      </c>
      <c r="C472" s="1" t="s">
        <v>123</v>
      </c>
      <c r="D472" s="1" t="s">
        <v>124</v>
      </c>
      <c r="E472" s="1" t="s">
        <v>57</v>
      </c>
      <c r="F472" s="1" t="s">
        <v>58</v>
      </c>
      <c r="G472" s="1" t="s">
        <v>59</v>
      </c>
      <c r="H472" s="1" t="s">
        <v>223</v>
      </c>
      <c r="I472" s="1" t="s">
        <v>15</v>
      </c>
      <c r="J472" s="1" t="s">
        <v>61</v>
      </c>
      <c r="K472" s="1" t="s">
        <v>62</v>
      </c>
      <c r="L472" s="1" t="s">
        <v>63</v>
      </c>
      <c r="M472" s="1" t="s">
        <v>64</v>
      </c>
      <c r="N472" s="1" t="s">
        <v>107</v>
      </c>
      <c r="O472" s="1" t="s">
        <v>108</v>
      </c>
      <c r="P472" s="1" t="s">
        <v>67</v>
      </c>
      <c r="Q472" s="1" t="s">
        <v>68</v>
      </c>
      <c r="R472" s="2">
        <v>1305170.78</v>
      </c>
      <c r="S472" s="1" t="s">
        <v>69</v>
      </c>
      <c r="T472" s="50">
        <v>1.3731623828468291E-3</v>
      </c>
      <c r="U472" s="16">
        <v>25774.00595073773</v>
      </c>
      <c r="V472" s="17">
        <v>3866.1008926106592</v>
      </c>
      <c r="W472" s="17">
        <v>21907.905058127071</v>
      </c>
      <c r="X472" s="1" t="s">
        <v>13</v>
      </c>
    </row>
    <row r="473" spans="1:24" x14ac:dyDescent="0.25">
      <c r="A473" s="1" t="s">
        <v>53</v>
      </c>
      <c r="B473" s="1" t="s">
        <v>54</v>
      </c>
      <c r="C473" s="1" t="s">
        <v>93</v>
      </c>
      <c r="D473" s="1" t="s">
        <v>94</v>
      </c>
      <c r="E473" s="1" t="s">
        <v>57</v>
      </c>
      <c r="F473" s="1" t="s">
        <v>58</v>
      </c>
      <c r="G473" s="1" t="s">
        <v>59</v>
      </c>
      <c r="H473" s="1" t="s">
        <v>223</v>
      </c>
      <c r="I473" s="1" t="s">
        <v>15</v>
      </c>
      <c r="J473" s="1" t="s">
        <v>250</v>
      </c>
      <c r="K473" s="1" t="s">
        <v>251</v>
      </c>
      <c r="L473" s="1" t="s">
        <v>63</v>
      </c>
      <c r="M473" s="1" t="s">
        <v>64</v>
      </c>
      <c r="N473" s="1" t="s">
        <v>107</v>
      </c>
      <c r="O473" s="1" t="s">
        <v>108</v>
      </c>
      <c r="P473" s="1" t="s">
        <v>67</v>
      </c>
      <c r="Q473" s="1" t="s">
        <v>68</v>
      </c>
      <c r="R473" s="2">
        <v>41931.440000000002</v>
      </c>
      <c r="S473" s="1" t="s">
        <v>69</v>
      </c>
      <c r="T473" s="50">
        <v>4.4115817599440014E-5</v>
      </c>
      <c r="U473" s="16">
        <v>828.04580108895959</v>
      </c>
      <c r="V473" s="17">
        <v>124.20687016334394</v>
      </c>
      <c r="W473" s="17">
        <v>703.83893092561561</v>
      </c>
      <c r="X473" s="1" t="s">
        <v>13</v>
      </c>
    </row>
    <row r="474" spans="1:24" x14ac:dyDescent="0.25">
      <c r="A474" s="1" t="s">
        <v>53</v>
      </c>
      <c r="B474" s="1" t="s">
        <v>54</v>
      </c>
      <c r="C474" s="1" t="s">
        <v>93</v>
      </c>
      <c r="D474" s="1" t="s">
        <v>94</v>
      </c>
      <c r="E474" s="1" t="s">
        <v>57</v>
      </c>
      <c r="F474" s="1" t="s">
        <v>58</v>
      </c>
      <c r="G474" s="1" t="s">
        <v>59</v>
      </c>
      <c r="H474" s="1" t="s">
        <v>223</v>
      </c>
      <c r="I474" s="1" t="s">
        <v>15</v>
      </c>
      <c r="J474" s="1" t="s">
        <v>61</v>
      </c>
      <c r="K474" s="1" t="s">
        <v>62</v>
      </c>
      <c r="L474" s="1" t="s">
        <v>63</v>
      </c>
      <c r="M474" s="1" t="s">
        <v>64</v>
      </c>
      <c r="N474" s="1" t="s">
        <v>107</v>
      </c>
      <c r="O474" s="1" t="s">
        <v>108</v>
      </c>
      <c r="P474" s="1" t="s">
        <v>67</v>
      </c>
      <c r="Q474" s="1" t="s">
        <v>68</v>
      </c>
      <c r="R474" s="2">
        <v>1019639.89</v>
      </c>
      <c r="S474" s="1" t="s">
        <v>69</v>
      </c>
      <c r="T474" s="50">
        <v>1.0727570387364009E-3</v>
      </c>
      <c r="U474" s="16">
        <v>20135.452766165639</v>
      </c>
      <c r="V474" s="17">
        <v>3020.3179149248458</v>
      </c>
      <c r="W474" s="17">
        <v>17115.134851240793</v>
      </c>
      <c r="X474" s="1" t="s">
        <v>13</v>
      </c>
    </row>
    <row r="475" spans="1:24" x14ac:dyDescent="0.25">
      <c r="A475" s="1" t="s">
        <v>53</v>
      </c>
      <c r="B475" s="1" t="s">
        <v>54</v>
      </c>
      <c r="C475" s="1" t="s">
        <v>173</v>
      </c>
      <c r="D475" s="1" t="s">
        <v>174</v>
      </c>
      <c r="E475" s="1" t="s">
        <v>57</v>
      </c>
      <c r="F475" s="1" t="s">
        <v>58</v>
      </c>
      <c r="G475" s="1" t="s">
        <v>59</v>
      </c>
      <c r="H475" s="1" t="s">
        <v>223</v>
      </c>
      <c r="I475" s="1" t="s">
        <v>15</v>
      </c>
      <c r="J475" s="1" t="s">
        <v>61</v>
      </c>
      <c r="K475" s="1" t="s">
        <v>62</v>
      </c>
      <c r="L475" s="1" t="s">
        <v>63</v>
      </c>
      <c r="M475" s="1" t="s">
        <v>64</v>
      </c>
      <c r="N475" s="1" t="s">
        <v>107</v>
      </c>
      <c r="O475" s="1" t="s">
        <v>108</v>
      </c>
      <c r="P475" s="1" t="s">
        <v>67</v>
      </c>
      <c r="Q475" s="1" t="s">
        <v>68</v>
      </c>
      <c r="R475" s="2">
        <v>530079.09</v>
      </c>
      <c r="S475" s="1" t="s">
        <v>69</v>
      </c>
      <c r="T475" s="50">
        <v>5.5769304483025491E-4</v>
      </c>
      <c r="U475" s="16">
        <v>10467.796114790159</v>
      </c>
      <c r="V475" s="17">
        <v>1570.1694172185237</v>
      </c>
      <c r="W475" s="17">
        <v>8897.6266975716353</v>
      </c>
      <c r="X475" s="1" t="s">
        <v>13</v>
      </c>
    </row>
    <row r="476" spans="1:24" x14ac:dyDescent="0.25">
      <c r="A476" s="1" t="s">
        <v>53</v>
      </c>
      <c r="B476" s="1" t="s">
        <v>54</v>
      </c>
      <c r="C476" s="1" t="s">
        <v>79</v>
      </c>
      <c r="D476" s="1" t="s">
        <v>80</v>
      </c>
      <c r="E476" s="1" t="s">
        <v>57</v>
      </c>
      <c r="F476" s="1" t="s">
        <v>58</v>
      </c>
      <c r="G476" s="1" t="s">
        <v>59</v>
      </c>
      <c r="H476" s="1" t="s">
        <v>223</v>
      </c>
      <c r="I476" s="1" t="s">
        <v>15</v>
      </c>
      <c r="J476" s="1" t="s">
        <v>262</v>
      </c>
      <c r="K476" s="1" t="s">
        <v>263</v>
      </c>
      <c r="L476" s="1" t="s">
        <v>89</v>
      </c>
      <c r="M476" s="1" t="s">
        <v>90</v>
      </c>
      <c r="N476" s="1" t="s">
        <v>192</v>
      </c>
      <c r="O476" s="1" t="s">
        <v>193</v>
      </c>
      <c r="P476" s="1" t="s">
        <v>67</v>
      </c>
      <c r="Q476" s="1" t="s">
        <v>68</v>
      </c>
      <c r="R476" s="2">
        <v>250664.06</v>
      </c>
      <c r="S476" s="1" t="s">
        <v>69</v>
      </c>
      <c r="T476" s="50">
        <v>2.6372216050045232E-4</v>
      </c>
      <c r="U476" s="16">
        <v>4950.0165595770386</v>
      </c>
      <c r="V476" s="17">
        <v>742.50248393655579</v>
      </c>
      <c r="W476" s="17">
        <v>4207.5140756404826</v>
      </c>
      <c r="X476" s="1" t="s">
        <v>13</v>
      </c>
    </row>
    <row r="477" spans="1:24" x14ac:dyDescent="0.25">
      <c r="A477" s="1" t="s">
        <v>53</v>
      </c>
      <c r="B477" s="1" t="s">
        <v>54</v>
      </c>
      <c r="C477" s="1" t="s">
        <v>173</v>
      </c>
      <c r="D477" s="1" t="s">
        <v>174</v>
      </c>
      <c r="E477" s="1" t="s">
        <v>57</v>
      </c>
      <c r="F477" s="1" t="s">
        <v>58</v>
      </c>
      <c r="G477" s="1" t="s">
        <v>59</v>
      </c>
      <c r="H477" s="1" t="s">
        <v>223</v>
      </c>
      <c r="I477" s="1" t="s">
        <v>15</v>
      </c>
      <c r="J477" s="1" t="s">
        <v>61</v>
      </c>
      <c r="K477" s="1" t="s">
        <v>62</v>
      </c>
      <c r="L477" s="1" t="s">
        <v>89</v>
      </c>
      <c r="M477" s="1" t="s">
        <v>90</v>
      </c>
      <c r="N477" s="1" t="s">
        <v>121</v>
      </c>
      <c r="O477" s="1" t="s">
        <v>122</v>
      </c>
      <c r="P477" s="1" t="s">
        <v>67</v>
      </c>
      <c r="Q477" s="1" t="s">
        <v>68</v>
      </c>
      <c r="R477" s="2">
        <v>164016.76999999999</v>
      </c>
      <c r="S477" s="1" t="s">
        <v>69</v>
      </c>
      <c r="T477" s="50">
        <v>1.7256106416973287E-4</v>
      </c>
      <c r="U477" s="16">
        <v>3238.9395095106111</v>
      </c>
      <c r="V477" s="17">
        <v>485.84092642659164</v>
      </c>
      <c r="W477" s="17">
        <v>2753.0985830840195</v>
      </c>
      <c r="X477" s="1" t="s">
        <v>13</v>
      </c>
    </row>
    <row r="478" spans="1:24" x14ac:dyDescent="0.25">
      <c r="A478" s="1" t="s">
        <v>53</v>
      </c>
      <c r="B478" s="1" t="s">
        <v>54</v>
      </c>
      <c r="C478" s="1" t="s">
        <v>137</v>
      </c>
      <c r="D478" s="1" t="s">
        <v>138</v>
      </c>
      <c r="E478" s="1" t="s">
        <v>57</v>
      </c>
      <c r="F478" s="1" t="s">
        <v>58</v>
      </c>
      <c r="G478" s="1" t="s">
        <v>59</v>
      </c>
      <c r="H478" s="1" t="s">
        <v>223</v>
      </c>
      <c r="I478" s="1" t="s">
        <v>15</v>
      </c>
      <c r="J478" s="1" t="s">
        <v>61</v>
      </c>
      <c r="K478" s="1" t="s">
        <v>62</v>
      </c>
      <c r="L478" s="1" t="s">
        <v>127</v>
      </c>
      <c r="M478" s="1" t="s">
        <v>128</v>
      </c>
      <c r="N478" s="1" t="s">
        <v>228</v>
      </c>
      <c r="O478" s="1" t="s">
        <v>229</v>
      </c>
      <c r="P478" s="1" t="s">
        <v>67</v>
      </c>
      <c r="Q478" s="1" t="s">
        <v>68</v>
      </c>
      <c r="R478" s="2">
        <v>59242.19</v>
      </c>
      <c r="S478" s="1" t="s">
        <v>69</v>
      </c>
      <c r="T478" s="50">
        <v>6.232835429051254E-5</v>
      </c>
      <c r="U478" s="16">
        <v>1169.891772779908</v>
      </c>
      <c r="V478" s="17">
        <v>175.48376591698619</v>
      </c>
      <c r="W478" s="17">
        <v>994.40800686292175</v>
      </c>
      <c r="X478" s="1" t="s">
        <v>13</v>
      </c>
    </row>
    <row r="479" spans="1:24" x14ac:dyDescent="0.25">
      <c r="A479" s="1" t="s">
        <v>53</v>
      </c>
      <c r="B479" s="1" t="s">
        <v>54</v>
      </c>
      <c r="C479" s="1" t="s">
        <v>79</v>
      </c>
      <c r="D479" s="1" t="s">
        <v>80</v>
      </c>
      <c r="E479" s="1" t="s">
        <v>57</v>
      </c>
      <c r="F479" s="1" t="s">
        <v>58</v>
      </c>
      <c r="G479" s="1" t="s">
        <v>59</v>
      </c>
      <c r="H479" s="1" t="s">
        <v>223</v>
      </c>
      <c r="I479" s="1" t="s">
        <v>15</v>
      </c>
      <c r="J479" s="1" t="s">
        <v>61</v>
      </c>
      <c r="K479" s="1" t="s">
        <v>62</v>
      </c>
      <c r="L479" s="1" t="s">
        <v>127</v>
      </c>
      <c r="M479" s="1" t="s">
        <v>128</v>
      </c>
      <c r="N479" s="1" t="s">
        <v>165</v>
      </c>
      <c r="O479" s="1" t="s">
        <v>166</v>
      </c>
      <c r="P479" s="1" t="s">
        <v>67</v>
      </c>
      <c r="Q479" s="1" t="s">
        <v>68</v>
      </c>
      <c r="R479" s="2">
        <v>290948.76</v>
      </c>
      <c r="S479" s="1" t="s">
        <v>69</v>
      </c>
      <c r="T479" s="50">
        <v>3.0610545278061637E-4</v>
      </c>
      <c r="U479" s="16">
        <v>5745.5431783415843</v>
      </c>
      <c r="V479" s="17">
        <v>861.83147675123757</v>
      </c>
      <c r="W479" s="17">
        <v>4883.7117015903468</v>
      </c>
      <c r="X479" s="1" t="s">
        <v>13</v>
      </c>
    </row>
    <row r="480" spans="1:24" x14ac:dyDescent="0.25">
      <c r="A480" s="1" t="s">
        <v>53</v>
      </c>
      <c r="B480" s="1" t="s">
        <v>54</v>
      </c>
      <c r="C480" s="1" t="s">
        <v>149</v>
      </c>
      <c r="D480" s="1" t="s">
        <v>150</v>
      </c>
      <c r="E480" s="1" t="s">
        <v>57</v>
      </c>
      <c r="F480" s="1" t="s">
        <v>58</v>
      </c>
      <c r="G480" s="1" t="s">
        <v>59</v>
      </c>
      <c r="H480" s="1" t="s">
        <v>223</v>
      </c>
      <c r="I480" s="1" t="s">
        <v>15</v>
      </c>
      <c r="J480" s="1" t="s">
        <v>61</v>
      </c>
      <c r="K480" s="1" t="s">
        <v>62</v>
      </c>
      <c r="L480" s="1" t="s">
        <v>89</v>
      </c>
      <c r="M480" s="1" t="s">
        <v>90</v>
      </c>
      <c r="N480" s="1" t="s">
        <v>171</v>
      </c>
      <c r="O480" s="1" t="s">
        <v>172</v>
      </c>
      <c r="P480" s="1" t="s">
        <v>67</v>
      </c>
      <c r="Q480" s="1" t="s">
        <v>68</v>
      </c>
      <c r="R480" s="2">
        <v>46677.62</v>
      </c>
      <c r="S480" s="1" t="s">
        <v>69</v>
      </c>
      <c r="T480" s="50">
        <v>4.910924523212113E-5</v>
      </c>
      <c r="U480" s="16">
        <v>921.77152146041351</v>
      </c>
      <c r="V480" s="17">
        <v>138.26572821906203</v>
      </c>
      <c r="W480" s="17">
        <v>783.50579324135151</v>
      </c>
      <c r="X480" s="1" t="s">
        <v>13</v>
      </c>
    </row>
    <row r="481" spans="1:24" x14ac:dyDescent="0.25">
      <c r="A481" s="1" t="s">
        <v>53</v>
      </c>
      <c r="B481" s="1" t="s">
        <v>54</v>
      </c>
      <c r="C481" s="1" t="s">
        <v>155</v>
      </c>
      <c r="D481" s="1" t="s">
        <v>156</v>
      </c>
      <c r="E481" s="1" t="s">
        <v>57</v>
      </c>
      <c r="F481" s="1" t="s">
        <v>58</v>
      </c>
      <c r="G481" s="1" t="s">
        <v>59</v>
      </c>
      <c r="H481" s="1" t="s">
        <v>223</v>
      </c>
      <c r="I481" s="1" t="s">
        <v>15</v>
      </c>
      <c r="J481" s="1" t="s">
        <v>61</v>
      </c>
      <c r="K481" s="1" t="s">
        <v>62</v>
      </c>
      <c r="L481" s="1" t="s">
        <v>127</v>
      </c>
      <c r="M481" s="1" t="s">
        <v>128</v>
      </c>
      <c r="N481" s="1" t="s">
        <v>129</v>
      </c>
      <c r="O481" s="1" t="s">
        <v>130</v>
      </c>
      <c r="P481" s="1" t="s">
        <v>67</v>
      </c>
      <c r="Q481" s="1" t="s">
        <v>68</v>
      </c>
      <c r="R481" s="2">
        <v>677648.63</v>
      </c>
      <c r="S481" s="1" t="s">
        <v>69</v>
      </c>
      <c r="T481" s="50">
        <v>7.1295007654376792E-4</v>
      </c>
      <c r="U481" s="16">
        <v>13381.942110387477</v>
      </c>
      <c r="V481" s="17">
        <v>2007.2913165581215</v>
      </c>
      <c r="W481" s="17">
        <v>11374.650793829356</v>
      </c>
      <c r="X481" s="1" t="s">
        <v>13</v>
      </c>
    </row>
    <row r="482" spans="1:24" x14ac:dyDescent="0.25">
      <c r="A482" s="1" t="s">
        <v>53</v>
      </c>
      <c r="B482" s="1" t="s">
        <v>54</v>
      </c>
      <c r="C482" s="1" t="s">
        <v>169</v>
      </c>
      <c r="D482" s="1" t="s">
        <v>170</v>
      </c>
      <c r="E482" s="1" t="s">
        <v>57</v>
      </c>
      <c r="F482" s="1" t="s">
        <v>58</v>
      </c>
      <c r="G482" s="1" t="s">
        <v>59</v>
      </c>
      <c r="H482" s="1" t="s">
        <v>223</v>
      </c>
      <c r="I482" s="1" t="s">
        <v>15</v>
      </c>
      <c r="J482" s="1" t="s">
        <v>61</v>
      </c>
      <c r="K482" s="1" t="s">
        <v>62</v>
      </c>
      <c r="L482" s="1" t="s">
        <v>127</v>
      </c>
      <c r="M482" s="1" t="s">
        <v>128</v>
      </c>
      <c r="N482" s="1" t="s">
        <v>230</v>
      </c>
      <c r="O482" s="1" t="s">
        <v>231</v>
      </c>
      <c r="P482" s="1" t="s">
        <v>67</v>
      </c>
      <c r="Q482" s="1" t="s">
        <v>68</v>
      </c>
      <c r="R482" s="2">
        <v>773561.34</v>
      </c>
      <c r="S482" s="1" t="s">
        <v>69</v>
      </c>
      <c r="T482" s="50">
        <v>8.1385926592118937E-4</v>
      </c>
      <c r="U482" s="16">
        <v>15275.989078165429</v>
      </c>
      <c r="V482" s="17">
        <v>2291.3983617248141</v>
      </c>
      <c r="W482" s="17">
        <v>12984.590716440614</v>
      </c>
      <c r="X482" s="1" t="s">
        <v>13</v>
      </c>
    </row>
    <row r="483" spans="1:24" x14ac:dyDescent="0.25">
      <c r="A483" s="1" t="s">
        <v>53</v>
      </c>
      <c r="B483" s="1" t="s">
        <v>54</v>
      </c>
      <c r="C483" s="1" t="s">
        <v>93</v>
      </c>
      <c r="D483" s="1" t="s">
        <v>94</v>
      </c>
      <c r="E483" s="1" t="s">
        <v>57</v>
      </c>
      <c r="F483" s="1" t="s">
        <v>58</v>
      </c>
      <c r="G483" s="1" t="s">
        <v>59</v>
      </c>
      <c r="H483" s="1" t="s">
        <v>223</v>
      </c>
      <c r="I483" s="1" t="s">
        <v>15</v>
      </c>
      <c r="J483" s="1" t="s">
        <v>250</v>
      </c>
      <c r="K483" s="1" t="s">
        <v>251</v>
      </c>
      <c r="L483" s="1" t="s">
        <v>63</v>
      </c>
      <c r="M483" s="1" t="s">
        <v>64</v>
      </c>
      <c r="N483" s="1" t="s">
        <v>157</v>
      </c>
      <c r="O483" s="1" t="s">
        <v>158</v>
      </c>
      <c r="P483" s="1" t="s">
        <v>67</v>
      </c>
      <c r="Q483" s="1" t="s">
        <v>68</v>
      </c>
      <c r="R483" s="2">
        <v>1534.44</v>
      </c>
      <c r="S483" s="1" t="s">
        <v>69</v>
      </c>
      <c r="T483" s="50">
        <v>1.6143751599583684E-6</v>
      </c>
      <c r="U483" s="16">
        <v>30.301525514576721</v>
      </c>
      <c r="V483" s="17">
        <v>4.5452288271865076</v>
      </c>
      <c r="W483" s="17">
        <v>25.756296687390211</v>
      </c>
      <c r="X483" s="1" t="s">
        <v>13</v>
      </c>
    </row>
    <row r="484" spans="1:24" x14ac:dyDescent="0.25">
      <c r="A484" s="1" t="s">
        <v>53</v>
      </c>
      <c r="B484" s="1" t="s">
        <v>54</v>
      </c>
      <c r="C484" s="1" t="s">
        <v>137</v>
      </c>
      <c r="D484" s="1" t="s">
        <v>138</v>
      </c>
      <c r="E484" s="1" t="s">
        <v>57</v>
      </c>
      <c r="F484" s="1" t="s">
        <v>58</v>
      </c>
      <c r="G484" s="1" t="s">
        <v>59</v>
      </c>
      <c r="H484" s="1" t="s">
        <v>223</v>
      </c>
      <c r="I484" s="1" t="s">
        <v>15</v>
      </c>
      <c r="J484" s="1" t="s">
        <v>61</v>
      </c>
      <c r="K484" s="1" t="s">
        <v>62</v>
      </c>
      <c r="L484" s="1" t="s">
        <v>63</v>
      </c>
      <c r="M484" s="1" t="s">
        <v>64</v>
      </c>
      <c r="N484" s="1" t="s">
        <v>157</v>
      </c>
      <c r="O484" s="1" t="s">
        <v>158</v>
      </c>
      <c r="P484" s="1" t="s">
        <v>67</v>
      </c>
      <c r="Q484" s="1" t="s">
        <v>68</v>
      </c>
      <c r="R484" s="2">
        <v>117958.86</v>
      </c>
      <c r="S484" s="1" t="s">
        <v>69</v>
      </c>
      <c r="T484" s="50">
        <v>1.2410381212755585E-4</v>
      </c>
      <c r="U484" s="16">
        <v>2329.4057805846978</v>
      </c>
      <c r="V484" s="17">
        <v>349.41086708770467</v>
      </c>
      <c r="W484" s="17">
        <v>1979.9949134969931</v>
      </c>
      <c r="X484" s="1" t="s">
        <v>13</v>
      </c>
    </row>
    <row r="485" spans="1:24" x14ac:dyDescent="0.25">
      <c r="A485" s="1" t="s">
        <v>53</v>
      </c>
      <c r="B485" s="1" t="s">
        <v>54</v>
      </c>
      <c r="C485" s="1" t="s">
        <v>159</v>
      </c>
      <c r="D485" s="1" t="s">
        <v>160</v>
      </c>
      <c r="E485" s="1" t="s">
        <v>57</v>
      </c>
      <c r="F485" s="1" t="s">
        <v>58</v>
      </c>
      <c r="G485" s="1" t="s">
        <v>59</v>
      </c>
      <c r="H485" s="1" t="s">
        <v>223</v>
      </c>
      <c r="I485" s="1" t="s">
        <v>15</v>
      </c>
      <c r="J485" s="1" t="s">
        <v>61</v>
      </c>
      <c r="K485" s="1" t="s">
        <v>62</v>
      </c>
      <c r="L485" s="1" t="s">
        <v>127</v>
      </c>
      <c r="M485" s="1" t="s">
        <v>128</v>
      </c>
      <c r="N485" s="1" t="s">
        <v>236</v>
      </c>
      <c r="O485" s="1" t="s">
        <v>237</v>
      </c>
      <c r="P485" s="1" t="s">
        <v>67</v>
      </c>
      <c r="Q485" s="1" t="s">
        <v>68</v>
      </c>
      <c r="R485" s="2">
        <v>212322.84</v>
      </c>
      <c r="S485" s="1" t="s">
        <v>69</v>
      </c>
      <c r="T485" s="50">
        <v>2.2338359192136223E-4</v>
      </c>
      <c r="U485" s="16">
        <v>4192.8690294748512</v>
      </c>
      <c r="V485" s="17">
        <v>628.93035442122766</v>
      </c>
      <c r="W485" s="17">
        <v>3563.9386750536232</v>
      </c>
      <c r="X485" s="1" t="s">
        <v>13</v>
      </c>
    </row>
    <row r="486" spans="1:24" x14ac:dyDescent="0.25">
      <c r="A486" s="1" t="s">
        <v>53</v>
      </c>
      <c r="B486" s="1" t="s">
        <v>54</v>
      </c>
      <c r="C486" s="1" t="s">
        <v>123</v>
      </c>
      <c r="D486" s="1" t="s">
        <v>124</v>
      </c>
      <c r="E486" s="1" t="s">
        <v>57</v>
      </c>
      <c r="F486" s="1" t="s">
        <v>58</v>
      </c>
      <c r="G486" s="1" t="s">
        <v>59</v>
      </c>
      <c r="H486" s="1" t="s">
        <v>223</v>
      </c>
      <c r="I486" s="1" t="s">
        <v>15</v>
      </c>
      <c r="J486" s="1" t="s">
        <v>61</v>
      </c>
      <c r="K486" s="1" t="s">
        <v>62</v>
      </c>
      <c r="L486" s="1" t="s">
        <v>95</v>
      </c>
      <c r="M486" s="1" t="s">
        <v>96</v>
      </c>
      <c r="N486" s="1" t="s">
        <v>175</v>
      </c>
      <c r="O486" s="1" t="s">
        <v>176</v>
      </c>
      <c r="P486" s="1" t="s">
        <v>67</v>
      </c>
      <c r="Q486" s="1" t="s">
        <v>68</v>
      </c>
      <c r="R486" s="2">
        <v>2836060.58</v>
      </c>
      <c r="S486" s="1" t="s">
        <v>69</v>
      </c>
      <c r="T486" s="50">
        <v>2.9838023985878388E-3</v>
      </c>
      <c r="U486" s="16">
        <v>56005.423493753595</v>
      </c>
      <c r="V486" s="17">
        <v>8400.8135240630381</v>
      </c>
      <c r="W486" s="17">
        <v>47604.609969690551</v>
      </c>
      <c r="X486" s="1" t="s">
        <v>13</v>
      </c>
    </row>
    <row r="487" spans="1:24" x14ac:dyDescent="0.25">
      <c r="A487" s="1" t="s">
        <v>53</v>
      </c>
      <c r="B487" s="1" t="s">
        <v>54</v>
      </c>
      <c r="C487" s="1" t="s">
        <v>79</v>
      </c>
      <c r="D487" s="1" t="s">
        <v>80</v>
      </c>
      <c r="E487" s="1" t="s">
        <v>57</v>
      </c>
      <c r="F487" s="1" t="s">
        <v>58</v>
      </c>
      <c r="G487" s="1" t="s">
        <v>59</v>
      </c>
      <c r="H487" s="1" t="s">
        <v>223</v>
      </c>
      <c r="I487" s="1" t="s">
        <v>15</v>
      </c>
      <c r="J487" s="1" t="s">
        <v>61</v>
      </c>
      <c r="K487" s="1" t="s">
        <v>62</v>
      </c>
      <c r="L487" s="1" t="s">
        <v>89</v>
      </c>
      <c r="M487" s="1" t="s">
        <v>90</v>
      </c>
      <c r="N487" s="1" t="s">
        <v>192</v>
      </c>
      <c r="O487" s="1" t="s">
        <v>193</v>
      </c>
      <c r="P487" s="1" t="s">
        <v>67</v>
      </c>
      <c r="Q487" s="1" t="s">
        <v>68</v>
      </c>
      <c r="R487" s="2">
        <v>8427.32</v>
      </c>
      <c r="S487" s="1" t="s">
        <v>69</v>
      </c>
      <c r="T487" s="50">
        <v>8.8663330420351116E-6</v>
      </c>
      <c r="U487" s="16">
        <v>166.41944422688584</v>
      </c>
      <c r="V487" s="17">
        <v>24.962916634032876</v>
      </c>
      <c r="W487" s="17">
        <v>141.45652759285295</v>
      </c>
      <c r="X487" s="1" t="s">
        <v>13</v>
      </c>
    </row>
    <row r="488" spans="1:24" x14ac:dyDescent="0.25">
      <c r="A488" s="1" t="s">
        <v>53</v>
      </c>
      <c r="B488" s="1" t="s">
        <v>54</v>
      </c>
      <c r="C488" s="1" t="s">
        <v>137</v>
      </c>
      <c r="D488" s="1" t="s">
        <v>138</v>
      </c>
      <c r="E488" s="1" t="s">
        <v>57</v>
      </c>
      <c r="F488" s="1" t="s">
        <v>58</v>
      </c>
      <c r="G488" s="1" t="s">
        <v>59</v>
      </c>
      <c r="H488" s="1" t="s">
        <v>223</v>
      </c>
      <c r="I488" s="1" t="s">
        <v>15</v>
      </c>
      <c r="J488" s="1" t="s">
        <v>61</v>
      </c>
      <c r="K488" s="1" t="s">
        <v>62</v>
      </c>
      <c r="L488" s="1" t="s">
        <v>95</v>
      </c>
      <c r="M488" s="1" t="s">
        <v>96</v>
      </c>
      <c r="N488" s="1" t="s">
        <v>175</v>
      </c>
      <c r="O488" s="1" t="s">
        <v>176</v>
      </c>
      <c r="P488" s="1" t="s">
        <v>67</v>
      </c>
      <c r="Q488" s="1" t="s">
        <v>68</v>
      </c>
      <c r="R488" s="2">
        <v>330785.67</v>
      </c>
      <c r="S488" s="1" t="s">
        <v>69</v>
      </c>
      <c r="T488" s="50">
        <v>3.4801762787608901E-4</v>
      </c>
      <c r="U488" s="16">
        <v>6532.2270139994753</v>
      </c>
      <c r="V488" s="17">
        <v>979.83405209992122</v>
      </c>
      <c r="W488" s="17">
        <v>5552.3929618995535</v>
      </c>
      <c r="X488" s="1" t="s">
        <v>13</v>
      </c>
    </row>
    <row r="489" spans="1:24" x14ac:dyDescent="0.25">
      <c r="A489" s="1" t="s">
        <v>53</v>
      </c>
      <c r="B489" s="1" t="s">
        <v>54</v>
      </c>
      <c r="C489" s="1" t="s">
        <v>93</v>
      </c>
      <c r="D489" s="1" t="s">
        <v>94</v>
      </c>
      <c r="E489" s="1" t="s">
        <v>57</v>
      </c>
      <c r="F489" s="1" t="s">
        <v>58</v>
      </c>
      <c r="G489" s="1" t="s">
        <v>59</v>
      </c>
      <c r="H489" s="1" t="s">
        <v>223</v>
      </c>
      <c r="I489" s="1" t="s">
        <v>15</v>
      </c>
      <c r="J489" s="1" t="s">
        <v>61</v>
      </c>
      <c r="K489" s="1" t="s">
        <v>62</v>
      </c>
      <c r="L489" s="1" t="s">
        <v>198</v>
      </c>
      <c r="M489" s="1" t="s">
        <v>199</v>
      </c>
      <c r="N489" s="1" t="s">
        <v>200</v>
      </c>
      <c r="O489" s="1" t="s">
        <v>201</v>
      </c>
      <c r="P489" s="1" t="s">
        <v>67</v>
      </c>
      <c r="Q489" s="1" t="s">
        <v>68</v>
      </c>
      <c r="R489" s="2">
        <v>74079.88</v>
      </c>
      <c r="S489" s="1" t="s">
        <v>69</v>
      </c>
      <c r="T489" s="50">
        <v>7.7938999325289184E-5</v>
      </c>
      <c r="U489" s="16">
        <v>1462.9007155293018</v>
      </c>
      <c r="V489" s="17">
        <v>219.43510732939527</v>
      </c>
      <c r="W489" s="17">
        <v>1243.4656081999065</v>
      </c>
      <c r="X489" s="1" t="s">
        <v>13</v>
      </c>
    </row>
    <row r="490" spans="1:24" x14ac:dyDescent="0.25">
      <c r="A490" s="1" t="s">
        <v>53</v>
      </c>
      <c r="B490" s="1" t="s">
        <v>54</v>
      </c>
      <c r="C490" s="1" t="s">
        <v>99</v>
      </c>
      <c r="D490" s="1" t="s">
        <v>100</v>
      </c>
      <c r="E490" s="1" t="s">
        <v>57</v>
      </c>
      <c r="F490" s="1" t="s">
        <v>58</v>
      </c>
      <c r="G490" s="1" t="s">
        <v>59</v>
      </c>
      <c r="H490" s="1" t="s">
        <v>223</v>
      </c>
      <c r="I490" s="1" t="s">
        <v>15</v>
      </c>
      <c r="J490" s="1" t="s">
        <v>61</v>
      </c>
      <c r="K490" s="1" t="s">
        <v>62</v>
      </c>
      <c r="L490" s="1" t="s">
        <v>63</v>
      </c>
      <c r="M490" s="1" t="s">
        <v>64</v>
      </c>
      <c r="N490" s="1" t="s">
        <v>157</v>
      </c>
      <c r="O490" s="1" t="s">
        <v>158</v>
      </c>
      <c r="P490" s="1" t="s">
        <v>67</v>
      </c>
      <c r="Q490" s="1" t="s">
        <v>68</v>
      </c>
      <c r="R490" s="2">
        <v>719794.53</v>
      </c>
      <c r="S490" s="1" t="s">
        <v>69</v>
      </c>
      <c r="T490" s="50">
        <v>7.5729152622840167E-4</v>
      </c>
      <c r="U490" s="16">
        <v>14214.222984312037</v>
      </c>
      <c r="V490" s="17">
        <v>2132.1334476468055</v>
      </c>
      <c r="W490" s="17">
        <v>12082.089536665231</v>
      </c>
      <c r="X490" s="1" t="s">
        <v>13</v>
      </c>
    </row>
    <row r="491" spans="1:24" x14ac:dyDescent="0.25">
      <c r="A491" s="1" t="s">
        <v>53</v>
      </c>
      <c r="B491" s="1" t="s">
        <v>54</v>
      </c>
      <c r="C491" s="1" t="s">
        <v>76</v>
      </c>
      <c r="D491" s="1" t="s">
        <v>77</v>
      </c>
      <c r="E491" s="1" t="s">
        <v>57</v>
      </c>
      <c r="F491" s="1" t="s">
        <v>58</v>
      </c>
      <c r="G491" s="1" t="s">
        <v>59</v>
      </c>
      <c r="H491" s="1" t="s">
        <v>223</v>
      </c>
      <c r="I491" s="1" t="s">
        <v>15</v>
      </c>
      <c r="J491" s="1" t="s">
        <v>61</v>
      </c>
      <c r="K491" s="1" t="s">
        <v>62</v>
      </c>
      <c r="L491" s="1" t="s">
        <v>63</v>
      </c>
      <c r="M491" s="1" t="s">
        <v>64</v>
      </c>
      <c r="N491" s="1" t="s">
        <v>107</v>
      </c>
      <c r="O491" s="1" t="s">
        <v>108</v>
      </c>
      <c r="P491" s="1" t="s">
        <v>67</v>
      </c>
      <c r="Q491" s="1" t="s">
        <v>68</v>
      </c>
      <c r="R491" s="2">
        <v>799003.19000000006</v>
      </c>
      <c r="S491" s="1" t="s">
        <v>69</v>
      </c>
      <c r="T491" s="50">
        <v>8.4062648436139357E-4</v>
      </c>
      <c r="U491" s="16">
        <v>15778.404856503477</v>
      </c>
      <c r="V491" s="17">
        <v>2366.7607284755213</v>
      </c>
      <c r="W491" s="17">
        <v>13411.644128027956</v>
      </c>
      <c r="X491" s="1" t="s">
        <v>13</v>
      </c>
    </row>
    <row r="492" spans="1:24" x14ac:dyDescent="0.25">
      <c r="A492" s="1" t="s">
        <v>53</v>
      </c>
      <c r="B492" s="1" t="s">
        <v>54</v>
      </c>
      <c r="C492" s="1" t="s">
        <v>169</v>
      </c>
      <c r="D492" s="1" t="s">
        <v>170</v>
      </c>
      <c r="E492" s="1" t="s">
        <v>57</v>
      </c>
      <c r="F492" s="1" t="s">
        <v>58</v>
      </c>
      <c r="G492" s="1" t="s">
        <v>59</v>
      </c>
      <c r="H492" s="1" t="s">
        <v>223</v>
      </c>
      <c r="I492" s="1" t="s">
        <v>15</v>
      </c>
      <c r="J492" s="1" t="s">
        <v>61</v>
      </c>
      <c r="K492" s="1" t="s">
        <v>62</v>
      </c>
      <c r="L492" s="1" t="s">
        <v>127</v>
      </c>
      <c r="M492" s="1" t="s">
        <v>128</v>
      </c>
      <c r="N492" s="1" t="s">
        <v>236</v>
      </c>
      <c r="O492" s="1" t="s">
        <v>237</v>
      </c>
      <c r="P492" s="1" t="s">
        <v>67</v>
      </c>
      <c r="Q492" s="1" t="s">
        <v>68</v>
      </c>
      <c r="R492" s="2">
        <v>314058.75</v>
      </c>
      <c r="S492" s="1" t="s">
        <v>69</v>
      </c>
      <c r="T492" s="50">
        <v>3.3041933524124452E-4</v>
      </c>
      <c r="U492" s="16">
        <v>6201.9102905301434</v>
      </c>
      <c r="V492" s="17">
        <v>930.28654357952144</v>
      </c>
      <c r="W492" s="17">
        <v>5271.6237469506214</v>
      </c>
      <c r="X492" s="1" t="s">
        <v>13</v>
      </c>
    </row>
    <row r="493" spans="1:24" x14ac:dyDescent="0.25">
      <c r="A493" s="1" t="s">
        <v>53</v>
      </c>
      <c r="B493" s="1" t="s">
        <v>54</v>
      </c>
      <c r="C493" s="1" t="s">
        <v>76</v>
      </c>
      <c r="D493" s="1" t="s">
        <v>77</v>
      </c>
      <c r="E493" s="1" t="s">
        <v>57</v>
      </c>
      <c r="F493" s="1" t="s">
        <v>58</v>
      </c>
      <c r="G493" s="1" t="s">
        <v>59</v>
      </c>
      <c r="H493" s="1" t="s">
        <v>223</v>
      </c>
      <c r="I493" s="1" t="s">
        <v>15</v>
      </c>
      <c r="J493" s="1" t="s">
        <v>242</v>
      </c>
      <c r="K493" s="1" t="s">
        <v>243</v>
      </c>
      <c r="L493" s="1" t="s">
        <v>63</v>
      </c>
      <c r="M493" s="1" t="s">
        <v>64</v>
      </c>
      <c r="N493" s="1" t="s">
        <v>107</v>
      </c>
      <c r="O493" s="1" t="s">
        <v>108</v>
      </c>
      <c r="P493" s="1" t="s">
        <v>67</v>
      </c>
      <c r="Q493" s="1" t="s">
        <v>68</v>
      </c>
      <c r="R493" s="2">
        <v>7617.3</v>
      </c>
      <c r="S493" s="1" t="s">
        <v>69</v>
      </c>
      <c r="T493" s="50">
        <v>8.0141158376677354E-6</v>
      </c>
      <c r="U493" s="16">
        <v>150.42348368276717</v>
      </c>
      <c r="V493" s="17">
        <v>22.563522552415076</v>
      </c>
      <c r="W493" s="17">
        <v>127.85996113035209</v>
      </c>
      <c r="X493" s="1" t="s">
        <v>13</v>
      </c>
    </row>
    <row r="494" spans="1:24" x14ac:dyDescent="0.25">
      <c r="A494" s="1" t="s">
        <v>53</v>
      </c>
      <c r="B494" s="1" t="s">
        <v>54</v>
      </c>
      <c r="C494" s="1" t="s">
        <v>169</v>
      </c>
      <c r="D494" s="1" t="s">
        <v>170</v>
      </c>
      <c r="E494" s="1" t="s">
        <v>57</v>
      </c>
      <c r="F494" s="1" t="s">
        <v>58</v>
      </c>
      <c r="G494" s="1" t="s">
        <v>59</v>
      </c>
      <c r="H494" s="1" t="s">
        <v>223</v>
      </c>
      <c r="I494" s="1" t="s">
        <v>15</v>
      </c>
      <c r="J494" s="1" t="s">
        <v>61</v>
      </c>
      <c r="K494" s="1" t="s">
        <v>62</v>
      </c>
      <c r="L494" s="1" t="s">
        <v>127</v>
      </c>
      <c r="M494" s="1" t="s">
        <v>128</v>
      </c>
      <c r="N494" s="1" t="s">
        <v>232</v>
      </c>
      <c r="O494" s="1" t="s">
        <v>233</v>
      </c>
      <c r="P494" s="1" t="s">
        <v>67</v>
      </c>
      <c r="Q494" s="1" t="s">
        <v>68</v>
      </c>
      <c r="R494" s="2">
        <v>207007.63</v>
      </c>
      <c r="S494" s="1" t="s">
        <v>69</v>
      </c>
      <c r="T494" s="50">
        <v>2.17791491224064E-4</v>
      </c>
      <c r="U494" s="16">
        <v>4087.9063255370415</v>
      </c>
      <c r="V494" s="17">
        <v>613.18594883055619</v>
      </c>
      <c r="W494" s="17">
        <v>3474.7203767064852</v>
      </c>
      <c r="X494" s="1" t="s">
        <v>13</v>
      </c>
    </row>
    <row r="495" spans="1:24" x14ac:dyDescent="0.25">
      <c r="A495" s="1" t="s">
        <v>53</v>
      </c>
      <c r="B495" s="1" t="s">
        <v>54</v>
      </c>
      <c r="C495" s="1" t="s">
        <v>169</v>
      </c>
      <c r="D495" s="1" t="s">
        <v>170</v>
      </c>
      <c r="E495" s="1" t="s">
        <v>57</v>
      </c>
      <c r="F495" s="1" t="s">
        <v>58</v>
      </c>
      <c r="G495" s="1" t="s">
        <v>59</v>
      </c>
      <c r="H495" s="1" t="s">
        <v>223</v>
      </c>
      <c r="I495" s="1" t="s">
        <v>15</v>
      </c>
      <c r="J495" s="1" t="s">
        <v>226</v>
      </c>
      <c r="K495" s="1" t="s">
        <v>227</v>
      </c>
      <c r="L495" s="1" t="s">
        <v>127</v>
      </c>
      <c r="M495" s="1" t="s">
        <v>128</v>
      </c>
      <c r="N495" s="1" t="s">
        <v>230</v>
      </c>
      <c r="O495" s="1" t="s">
        <v>231</v>
      </c>
      <c r="P495" s="1" t="s">
        <v>67</v>
      </c>
      <c r="Q495" s="1" t="s">
        <v>68</v>
      </c>
      <c r="R495" s="2">
        <v>12694.51</v>
      </c>
      <c r="S495" s="1" t="s">
        <v>69</v>
      </c>
      <c r="T495" s="50">
        <v>1.3355818156358742E-5</v>
      </c>
      <c r="U495" s="16">
        <v>250.68625600222191</v>
      </c>
      <c r="V495" s="17">
        <v>37.602938400333286</v>
      </c>
      <c r="W495" s="17">
        <v>213.08331760188861</v>
      </c>
      <c r="X495" s="1" t="s">
        <v>13</v>
      </c>
    </row>
    <row r="496" spans="1:24" x14ac:dyDescent="0.25">
      <c r="A496" s="1" t="s">
        <v>53</v>
      </c>
      <c r="B496" s="1" t="s">
        <v>54</v>
      </c>
      <c r="C496" s="1" t="s">
        <v>103</v>
      </c>
      <c r="D496" s="1" t="s">
        <v>104</v>
      </c>
      <c r="E496" s="1" t="s">
        <v>57</v>
      </c>
      <c r="F496" s="1" t="s">
        <v>58</v>
      </c>
      <c r="G496" s="1" t="s">
        <v>59</v>
      </c>
      <c r="H496" s="1" t="s">
        <v>223</v>
      </c>
      <c r="I496" s="1" t="s">
        <v>15</v>
      </c>
      <c r="J496" s="1" t="s">
        <v>61</v>
      </c>
      <c r="K496" s="1" t="s">
        <v>62</v>
      </c>
      <c r="L496" s="1" t="s">
        <v>63</v>
      </c>
      <c r="M496" s="1" t="s">
        <v>64</v>
      </c>
      <c r="N496" s="1" t="s">
        <v>157</v>
      </c>
      <c r="O496" s="1" t="s">
        <v>158</v>
      </c>
      <c r="P496" s="1" t="s">
        <v>67</v>
      </c>
      <c r="Q496" s="1" t="s">
        <v>68</v>
      </c>
      <c r="R496" s="2">
        <v>1028812.81</v>
      </c>
      <c r="S496" s="1" t="s">
        <v>69</v>
      </c>
      <c r="T496" s="50">
        <v>1.0824078130855352E-3</v>
      </c>
      <c r="U496" s="16">
        <v>20316.596029781795</v>
      </c>
      <c r="V496" s="17">
        <v>3047.4894044672692</v>
      </c>
      <c r="W496" s="17">
        <v>17269.106625314525</v>
      </c>
      <c r="X496" s="1" t="s">
        <v>13</v>
      </c>
    </row>
    <row r="497" spans="1:24" x14ac:dyDescent="0.25">
      <c r="A497" s="1" t="s">
        <v>53</v>
      </c>
      <c r="B497" s="1" t="s">
        <v>54</v>
      </c>
      <c r="C497" s="1" t="s">
        <v>155</v>
      </c>
      <c r="D497" s="1" t="s">
        <v>156</v>
      </c>
      <c r="E497" s="1" t="s">
        <v>57</v>
      </c>
      <c r="F497" s="1" t="s">
        <v>58</v>
      </c>
      <c r="G497" s="1" t="s">
        <v>59</v>
      </c>
      <c r="H497" s="1" t="s">
        <v>223</v>
      </c>
      <c r="I497" s="1" t="s">
        <v>15</v>
      </c>
      <c r="J497" s="1" t="s">
        <v>61</v>
      </c>
      <c r="K497" s="1" t="s">
        <v>62</v>
      </c>
      <c r="L497" s="1" t="s">
        <v>127</v>
      </c>
      <c r="M497" s="1" t="s">
        <v>128</v>
      </c>
      <c r="N497" s="1" t="s">
        <v>224</v>
      </c>
      <c r="O497" s="1" t="s">
        <v>225</v>
      </c>
      <c r="P497" s="1" t="s">
        <v>67</v>
      </c>
      <c r="Q497" s="1" t="s">
        <v>68</v>
      </c>
      <c r="R497" s="2">
        <v>630408.41</v>
      </c>
      <c r="S497" s="1" t="s">
        <v>69</v>
      </c>
      <c r="T497" s="50">
        <v>6.632489232116282E-4</v>
      </c>
      <c r="U497" s="16">
        <v>12449.060582504851</v>
      </c>
      <c r="V497" s="17">
        <v>1867.3590873757275</v>
      </c>
      <c r="W497" s="17">
        <v>10581.701495129124</v>
      </c>
      <c r="X497" s="1" t="s">
        <v>13</v>
      </c>
    </row>
    <row r="498" spans="1:24" x14ac:dyDescent="0.25">
      <c r="A498" s="1" t="s">
        <v>53</v>
      </c>
      <c r="B498" s="1" t="s">
        <v>54</v>
      </c>
      <c r="C498" s="1" t="s">
        <v>141</v>
      </c>
      <c r="D498" s="1" t="s">
        <v>142</v>
      </c>
      <c r="E498" s="1" t="s">
        <v>57</v>
      </c>
      <c r="F498" s="1" t="s">
        <v>58</v>
      </c>
      <c r="G498" s="1" t="s">
        <v>59</v>
      </c>
      <c r="H498" s="1" t="s">
        <v>223</v>
      </c>
      <c r="I498" s="1" t="s">
        <v>15</v>
      </c>
      <c r="J498" s="1" t="s">
        <v>61</v>
      </c>
      <c r="K498" s="1" t="s">
        <v>62</v>
      </c>
      <c r="L498" s="1" t="s">
        <v>95</v>
      </c>
      <c r="M498" s="1" t="s">
        <v>96</v>
      </c>
      <c r="N498" s="1" t="s">
        <v>145</v>
      </c>
      <c r="O498" s="1" t="s">
        <v>146</v>
      </c>
      <c r="P498" s="1" t="s">
        <v>67</v>
      </c>
      <c r="Q498" s="1" t="s">
        <v>68</v>
      </c>
      <c r="R498" s="2">
        <v>811441.12</v>
      </c>
      <c r="S498" s="1" t="s">
        <v>69</v>
      </c>
      <c r="T498" s="50">
        <v>8.537123562321092E-4</v>
      </c>
      <c r="U498" s="16">
        <v>16024.02427025932</v>
      </c>
      <c r="V498" s="17">
        <v>2403.6036405388982</v>
      </c>
      <c r="W498" s="17">
        <v>13620.420629720422</v>
      </c>
      <c r="X498" s="1" t="s">
        <v>13</v>
      </c>
    </row>
    <row r="499" spans="1:24" x14ac:dyDescent="0.25">
      <c r="A499" s="1" t="s">
        <v>53</v>
      </c>
      <c r="B499" s="1" t="s">
        <v>54</v>
      </c>
      <c r="C499" s="1" t="s">
        <v>93</v>
      </c>
      <c r="D499" s="1" t="s">
        <v>94</v>
      </c>
      <c r="E499" s="1" t="s">
        <v>57</v>
      </c>
      <c r="F499" s="1" t="s">
        <v>58</v>
      </c>
      <c r="G499" s="1" t="s">
        <v>59</v>
      </c>
      <c r="H499" s="1" t="s">
        <v>223</v>
      </c>
      <c r="I499" s="1" t="s">
        <v>15</v>
      </c>
      <c r="J499" s="1" t="s">
        <v>61</v>
      </c>
      <c r="K499" s="1" t="s">
        <v>62</v>
      </c>
      <c r="L499" s="1" t="s">
        <v>63</v>
      </c>
      <c r="M499" s="1" t="s">
        <v>64</v>
      </c>
      <c r="N499" s="1" t="s">
        <v>131</v>
      </c>
      <c r="O499" s="1" t="s">
        <v>132</v>
      </c>
      <c r="P499" s="1" t="s">
        <v>67</v>
      </c>
      <c r="Q499" s="1" t="s">
        <v>68</v>
      </c>
      <c r="R499" s="2">
        <v>800522.55</v>
      </c>
      <c r="S499" s="1" t="s">
        <v>69</v>
      </c>
      <c r="T499" s="50">
        <v>8.4222499394341328E-4</v>
      </c>
      <c r="U499" s="16">
        <v>15808.408588031478</v>
      </c>
      <c r="V499" s="17">
        <v>2371.2612882047215</v>
      </c>
      <c r="W499" s="17">
        <v>13437.147299826756</v>
      </c>
      <c r="X499" s="1" t="s">
        <v>13</v>
      </c>
    </row>
    <row r="500" spans="1:24" x14ac:dyDescent="0.25">
      <c r="A500" s="1" t="s">
        <v>53</v>
      </c>
      <c r="B500" s="1" t="s">
        <v>54</v>
      </c>
      <c r="C500" s="1" t="s">
        <v>169</v>
      </c>
      <c r="D500" s="1" t="s">
        <v>170</v>
      </c>
      <c r="E500" s="1" t="s">
        <v>57</v>
      </c>
      <c r="F500" s="1" t="s">
        <v>58</v>
      </c>
      <c r="G500" s="1" t="s">
        <v>59</v>
      </c>
      <c r="H500" s="1" t="s">
        <v>223</v>
      </c>
      <c r="I500" s="1" t="s">
        <v>15</v>
      </c>
      <c r="J500" s="1" t="s">
        <v>250</v>
      </c>
      <c r="K500" s="1" t="s">
        <v>251</v>
      </c>
      <c r="L500" s="1" t="s">
        <v>63</v>
      </c>
      <c r="M500" s="1" t="s">
        <v>64</v>
      </c>
      <c r="N500" s="1" t="s">
        <v>147</v>
      </c>
      <c r="O500" s="1" t="s">
        <v>148</v>
      </c>
      <c r="P500" s="1" t="s">
        <v>67</v>
      </c>
      <c r="Q500" s="1" t="s">
        <v>68</v>
      </c>
      <c r="R500" s="2">
        <v>647.28</v>
      </c>
      <c r="S500" s="1" t="s">
        <v>69</v>
      </c>
      <c r="T500" s="50">
        <v>6.809994222894689E-7</v>
      </c>
      <c r="U500" s="16">
        <v>12.782234192979342</v>
      </c>
      <c r="V500" s="17">
        <v>1.9173351289469012</v>
      </c>
      <c r="W500" s="17">
        <v>10.864899064032441</v>
      </c>
      <c r="X500" s="1" t="s">
        <v>13</v>
      </c>
    </row>
    <row r="501" spans="1:24" x14ac:dyDescent="0.25">
      <c r="A501" s="1" t="s">
        <v>53</v>
      </c>
      <c r="B501" s="1" t="s">
        <v>54</v>
      </c>
      <c r="C501" s="1" t="s">
        <v>155</v>
      </c>
      <c r="D501" s="1" t="s">
        <v>156</v>
      </c>
      <c r="E501" s="1" t="s">
        <v>57</v>
      </c>
      <c r="F501" s="1" t="s">
        <v>58</v>
      </c>
      <c r="G501" s="1" t="s">
        <v>59</v>
      </c>
      <c r="H501" s="1" t="s">
        <v>223</v>
      </c>
      <c r="I501" s="1" t="s">
        <v>15</v>
      </c>
      <c r="J501" s="1" t="s">
        <v>226</v>
      </c>
      <c r="K501" s="1" t="s">
        <v>227</v>
      </c>
      <c r="L501" s="1" t="s">
        <v>127</v>
      </c>
      <c r="M501" s="1" t="s">
        <v>128</v>
      </c>
      <c r="N501" s="1" t="s">
        <v>224</v>
      </c>
      <c r="O501" s="1" t="s">
        <v>225</v>
      </c>
      <c r="P501" s="1" t="s">
        <v>67</v>
      </c>
      <c r="Q501" s="1" t="s">
        <v>68</v>
      </c>
      <c r="R501" s="2">
        <v>1769.68</v>
      </c>
      <c r="S501" s="1" t="s">
        <v>69</v>
      </c>
      <c r="T501" s="50">
        <v>1.8618697590489856E-6</v>
      </c>
      <c r="U501" s="16">
        <v>34.946953724248672</v>
      </c>
      <c r="V501" s="17">
        <v>5.242043058637301</v>
      </c>
      <c r="W501" s="17">
        <v>29.704910665611372</v>
      </c>
      <c r="X501" s="1" t="s">
        <v>13</v>
      </c>
    </row>
    <row r="502" spans="1:24" x14ac:dyDescent="0.25">
      <c r="A502" s="1" t="s">
        <v>53</v>
      </c>
      <c r="B502" s="1" t="s">
        <v>54</v>
      </c>
      <c r="C502" s="1" t="s">
        <v>87</v>
      </c>
      <c r="D502" s="1" t="s">
        <v>88</v>
      </c>
      <c r="E502" s="1" t="s">
        <v>57</v>
      </c>
      <c r="F502" s="1" t="s">
        <v>58</v>
      </c>
      <c r="G502" s="1" t="s">
        <v>59</v>
      </c>
      <c r="H502" s="1" t="s">
        <v>223</v>
      </c>
      <c r="I502" s="1" t="s">
        <v>15</v>
      </c>
      <c r="J502" s="1" t="s">
        <v>226</v>
      </c>
      <c r="K502" s="1" t="s">
        <v>227</v>
      </c>
      <c r="L502" s="1" t="s">
        <v>95</v>
      </c>
      <c r="M502" s="1" t="s">
        <v>96</v>
      </c>
      <c r="N502" s="1" t="s">
        <v>125</v>
      </c>
      <c r="O502" s="1" t="s">
        <v>126</v>
      </c>
      <c r="P502" s="1" t="s">
        <v>67</v>
      </c>
      <c r="Q502" s="1" t="s">
        <v>68</v>
      </c>
      <c r="R502" s="2">
        <v>413631.79000000004</v>
      </c>
      <c r="S502" s="1" t="s">
        <v>69</v>
      </c>
      <c r="T502" s="50">
        <v>4.3517953595130233E-4</v>
      </c>
      <c r="U502" s="16">
        <v>8168.240034361098</v>
      </c>
      <c r="V502" s="17">
        <v>1225.2360051541646</v>
      </c>
      <c r="W502" s="17">
        <v>6943.0040292069334</v>
      </c>
      <c r="X502" s="1" t="s">
        <v>13</v>
      </c>
    </row>
    <row r="503" spans="1:24" x14ac:dyDescent="0.25">
      <c r="A503" s="1" t="s">
        <v>53</v>
      </c>
      <c r="B503" s="1" t="s">
        <v>54</v>
      </c>
      <c r="C503" s="1" t="s">
        <v>137</v>
      </c>
      <c r="D503" s="1" t="s">
        <v>138</v>
      </c>
      <c r="E503" s="1" t="s">
        <v>57</v>
      </c>
      <c r="F503" s="1" t="s">
        <v>58</v>
      </c>
      <c r="G503" s="1" t="s">
        <v>59</v>
      </c>
      <c r="H503" s="1" t="s">
        <v>223</v>
      </c>
      <c r="I503" s="1" t="s">
        <v>15</v>
      </c>
      <c r="J503" s="1" t="s">
        <v>61</v>
      </c>
      <c r="K503" s="1" t="s">
        <v>62</v>
      </c>
      <c r="L503" s="1" t="s">
        <v>89</v>
      </c>
      <c r="M503" s="1" t="s">
        <v>90</v>
      </c>
      <c r="N503" s="1" t="s">
        <v>181</v>
      </c>
      <c r="O503" s="1" t="s">
        <v>182</v>
      </c>
      <c r="P503" s="1" t="s">
        <v>67</v>
      </c>
      <c r="Q503" s="1" t="s">
        <v>68</v>
      </c>
      <c r="R503" s="2">
        <v>14415.64</v>
      </c>
      <c r="S503" s="1" t="s">
        <v>69</v>
      </c>
      <c r="T503" s="50">
        <v>1.5166608750359905E-5</v>
      </c>
      <c r="U503" s="16">
        <v>284.67446317154975</v>
      </c>
      <c r="V503" s="17">
        <v>42.701169475732463</v>
      </c>
      <c r="W503" s="17">
        <v>241.97329369581729</v>
      </c>
      <c r="X503" s="1" t="s">
        <v>13</v>
      </c>
    </row>
    <row r="504" spans="1:24" x14ac:dyDescent="0.25">
      <c r="A504" s="1" t="s">
        <v>53</v>
      </c>
      <c r="B504" s="1" t="s">
        <v>54</v>
      </c>
      <c r="C504" s="1" t="s">
        <v>99</v>
      </c>
      <c r="D504" s="1" t="s">
        <v>100</v>
      </c>
      <c r="E504" s="1" t="s">
        <v>57</v>
      </c>
      <c r="F504" s="1" t="s">
        <v>58</v>
      </c>
      <c r="G504" s="1" t="s">
        <v>59</v>
      </c>
      <c r="H504" s="1" t="s">
        <v>223</v>
      </c>
      <c r="I504" s="1" t="s">
        <v>15</v>
      </c>
      <c r="J504" s="1" t="s">
        <v>61</v>
      </c>
      <c r="K504" s="1" t="s">
        <v>62</v>
      </c>
      <c r="L504" s="1" t="s">
        <v>89</v>
      </c>
      <c r="M504" s="1" t="s">
        <v>90</v>
      </c>
      <c r="N504" s="1" t="s">
        <v>167</v>
      </c>
      <c r="O504" s="1" t="s">
        <v>168</v>
      </c>
      <c r="P504" s="1" t="s">
        <v>67</v>
      </c>
      <c r="Q504" s="1" t="s">
        <v>68</v>
      </c>
      <c r="R504" s="2">
        <v>1460838.95</v>
      </c>
      <c r="S504" s="1" t="s">
        <v>69</v>
      </c>
      <c r="T504" s="50">
        <v>1.5369399348163922E-3</v>
      </c>
      <c r="U504" s="16">
        <v>28848.080548025642</v>
      </c>
      <c r="V504" s="17">
        <v>4327.212082203846</v>
      </c>
      <c r="W504" s="17">
        <v>24520.868465821794</v>
      </c>
      <c r="X504" s="1" t="s">
        <v>13</v>
      </c>
    </row>
    <row r="505" spans="1:24" x14ac:dyDescent="0.25">
      <c r="A505" s="1" t="s">
        <v>53</v>
      </c>
      <c r="B505" s="1" t="s">
        <v>54</v>
      </c>
      <c r="C505" s="1" t="s">
        <v>99</v>
      </c>
      <c r="D505" s="1" t="s">
        <v>100</v>
      </c>
      <c r="E505" s="1" t="s">
        <v>57</v>
      </c>
      <c r="F505" s="1" t="s">
        <v>58</v>
      </c>
      <c r="G505" s="1" t="s">
        <v>59</v>
      </c>
      <c r="H505" s="1" t="s">
        <v>223</v>
      </c>
      <c r="I505" s="1" t="s">
        <v>15</v>
      </c>
      <c r="J505" s="1" t="s">
        <v>61</v>
      </c>
      <c r="K505" s="1" t="s">
        <v>62</v>
      </c>
      <c r="L505" s="1" t="s">
        <v>63</v>
      </c>
      <c r="M505" s="1" t="s">
        <v>64</v>
      </c>
      <c r="N505" s="1" t="s">
        <v>196</v>
      </c>
      <c r="O505" s="1" t="s">
        <v>197</v>
      </c>
      <c r="P505" s="1" t="s">
        <v>67</v>
      </c>
      <c r="Q505" s="1" t="s">
        <v>68</v>
      </c>
      <c r="R505" s="2">
        <v>4030.21</v>
      </c>
      <c r="S505" s="1" t="s">
        <v>69</v>
      </c>
      <c r="T505" s="50">
        <v>4.2401598716247074E-6</v>
      </c>
      <c r="U505" s="16">
        <v>79.587022721059313</v>
      </c>
      <c r="V505" s="17">
        <v>11.938053408158897</v>
      </c>
      <c r="W505" s="17">
        <v>67.648969312900419</v>
      </c>
      <c r="X505" s="1" t="s">
        <v>13</v>
      </c>
    </row>
    <row r="506" spans="1:24" x14ac:dyDescent="0.25">
      <c r="A506" s="1" t="s">
        <v>53</v>
      </c>
      <c r="B506" s="1" t="s">
        <v>54</v>
      </c>
      <c r="C506" s="1" t="s">
        <v>169</v>
      </c>
      <c r="D506" s="1" t="s">
        <v>170</v>
      </c>
      <c r="E506" s="1" t="s">
        <v>57</v>
      </c>
      <c r="F506" s="1" t="s">
        <v>58</v>
      </c>
      <c r="G506" s="1" t="s">
        <v>59</v>
      </c>
      <c r="H506" s="1" t="s">
        <v>223</v>
      </c>
      <c r="I506" s="1" t="s">
        <v>15</v>
      </c>
      <c r="J506" s="1" t="s">
        <v>61</v>
      </c>
      <c r="K506" s="1" t="s">
        <v>62</v>
      </c>
      <c r="L506" s="1" t="s">
        <v>63</v>
      </c>
      <c r="M506" s="1" t="s">
        <v>64</v>
      </c>
      <c r="N506" s="1" t="s">
        <v>131</v>
      </c>
      <c r="O506" s="1" t="s">
        <v>132</v>
      </c>
      <c r="P506" s="1" t="s">
        <v>67</v>
      </c>
      <c r="Q506" s="1" t="s">
        <v>68</v>
      </c>
      <c r="R506" s="2">
        <v>1621998.12</v>
      </c>
      <c r="S506" s="1" t="s">
        <v>69</v>
      </c>
      <c r="T506" s="50">
        <v>1.706494535092394E-3</v>
      </c>
      <c r="U506" s="16">
        <v>32030.589281937046</v>
      </c>
      <c r="V506" s="17">
        <v>4804.5883922905568</v>
      </c>
      <c r="W506" s="17">
        <v>27226.00088964649</v>
      </c>
      <c r="X506" s="1" t="s">
        <v>13</v>
      </c>
    </row>
    <row r="507" spans="1:24" x14ac:dyDescent="0.25">
      <c r="A507" s="1" t="s">
        <v>53</v>
      </c>
      <c r="B507" s="1" t="s">
        <v>54</v>
      </c>
      <c r="C507" s="1" t="s">
        <v>99</v>
      </c>
      <c r="D507" s="1" t="s">
        <v>100</v>
      </c>
      <c r="E507" s="1" t="s">
        <v>57</v>
      </c>
      <c r="F507" s="1" t="s">
        <v>58</v>
      </c>
      <c r="G507" s="1" t="s">
        <v>59</v>
      </c>
      <c r="H507" s="1" t="s">
        <v>223</v>
      </c>
      <c r="I507" s="1" t="s">
        <v>15</v>
      </c>
      <c r="J507" s="1" t="s">
        <v>61</v>
      </c>
      <c r="K507" s="1" t="s">
        <v>62</v>
      </c>
      <c r="L507" s="1" t="s">
        <v>82</v>
      </c>
      <c r="M507" s="1" t="s">
        <v>83</v>
      </c>
      <c r="N507" s="1" t="s">
        <v>84</v>
      </c>
      <c r="O507" s="1" t="s">
        <v>85</v>
      </c>
      <c r="P507" s="1" t="s">
        <v>67</v>
      </c>
      <c r="Q507" s="1" t="s">
        <v>68</v>
      </c>
      <c r="R507" s="2">
        <v>53856.450000000004</v>
      </c>
      <c r="S507" s="1" t="s">
        <v>69</v>
      </c>
      <c r="T507" s="50">
        <v>5.6662049401436278E-5</v>
      </c>
      <c r="U507" s="16">
        <v>1063.5362697788937</v>
      </c>
      <c r="V507" s="17">
        <v>159.53044046683405</v>
      </c>
      <c r="W507" s="17">
        <v>904.00582931205963</v>
      </c>
      <c r="X507" s="1" t="s">
        <v>13</v>
      </c>
    </row>
    <row r="508" spans="1:24" x14ac:dyDescent="0.25">
      <c r="A508" s="1" t="s">
        <v>53</v>
      </c>
      <c r="B508" s="1" t="s">
        <v>54</v>
      </c>
      <c r="C508" s="1" t="s">
        <v>111</v>
      </c>
      <c r="D508" s="1" t="s">
        <v>112</v>
      </c>
      <c r="E508" s="1" t="s">
        <v>57</v>
      </c>
      <c r="F508" s="1" t="s">
        <v>58</v>
      </c>
      <c r="G508" s="1" t="s">
        <v>59</v>
      </c>
      <c r="H508" s="1" t="s">
        <v>223</v>
      </c>
      <c r="I508" s="1" t="s">
        <v>15</v>
      </c>
      <c r="J508" s="1" t="s">
        <v>226</v>
      </c>
      <c r="K508" s="1" t="s">
        <v>227</v>
      </c>
      <c r="L508" s="1" t="s">
        <v>89</v>
      </c>
      <c r="M508" s="1" t="s">
        <v>90</v>
      </c>
      <c r="N508" s="1" t="s">
        <v>171</v>
      </c>
      <c r="O508" s="1" t="s">
        <v>172</v>
      </c>
      <c r="P508" s="1" t="s">
        <v>67</v>
      </c>
      <c r="Q508" s="1" t="s">
        <v>68</v>
      </c>
      <c r="R508" s="2">
        <v>176.59</v>
      </c>
      <c r="S508" s="1" t="s">
        <v>69</v>
      </c>
      <c r="T508" s="50">
        <v>1.8578928436240471E-7</v>
      </c>
      <c r="U508" s="16">
        <v>3.4872307751486558</v>
      </c>
      <c r="V508" s="17">
        <v>0.5230846162722983</v>
      </c>
      <c r="W508" s="17">
        <v>2.9641461588763574</v>
      </c>
      <c r="X508" s="1" t="s">
        <v>13</v>
      </c>
    </row>
    <row r="509" spans="1:24" x14ac:dyDescent="0.25">
      <c r="A509" s="1" t="s">
        <v>53</v>
      </c>
      <c r="B509" s="1" t="s">
        <v>54</v>
      </c>
      <c r="C509" s="1" t="s">
        <v>79</v>
      </c>
      <c r="D509" s="1" t="s">
        <v>80</v>
      </c>
      <c r="E509" s="1" t="s">
        <v>57</v>
      </c>
      <c r="F509" s="1" t="s">
        <v>58</v>
      </c>
      <c r="G509" s="1" t="s">
        <v>59</v>
      </c>
      <c r="H509" s="1" t="s">
        <v>223</v>
      </c>
      <c r="I509" s="1" t="s">
        <v>15</v>
      </c>
      <c r="J509" s="1" t="s">
        <v>61</v>
      </c>
      <c r="K509" s="1" t="s">
        <v>62</v>
      </c>
      <c r="L509" s="1" t="s">
        <v>63</v>
      </c>
      <c r="M509" s="1" t="s">
        <v>64</v>
      </c>
      <c r="N509" s="1" t="s">
        <v>65</v>
      </c>
      <c r="O509" s="1" t="s">
        <v>66</v>
      </c>
      <c r="P509" s="1" t="s">
        <v>67</v>
      </c>
      <c r="Q509" s="1" t="s">
        <v>68</v>
      </c>
      <c r="R509" s="2">
        <v>314392.97000000003</v>
      </c>
      <c r="S509" s="1" t="s">
        <v>69</v>
      </c>
      <c r="T509" s="50">
        <v>3.3077096610720301E-4</v>
      </c>
      <c r="U509" s="16">
        <v>6208.5103373599195</v>
      </c>
      <c r="V509" s="17">
        <v>931.27655060398786</v>
      </c>
      <c r="W509" s="17">
        <v>5277.2337867559318</v>
      </c>
      <c r="X509" s="1" t="s">
        <v>13</v>
      </c>
    </row>
    <row r="510" spans="1:24" x14ac:dyDescent="0.25">
      <c r="A510" s="1" t="s">
        <v>53</v>
      </c>
      <c r="B510" s="1" t="s">
        <v>54</v>
      </c>
      <c r="C510" s="1" t="s">
        <v>103</v>
      </c>
      <c r="D510" s="1" t="s">
        <v>104</v>
      </c>
      <c r="E510" s="1" t="s">
        <v>57</v>
      </c>
      <c r="F510" s="1" t="s">
        <v>58</v>
      </c>
      <c r="G510" s="1" t="s">
        <v>59</v>
      </c>
      <c r="H510" s="1" t="s">
        <v>223</v>
      </c>
      <c r="I510" s="1" t="s">
        <v>15</v>
      </c>
      <c r="J510" s="1" t="s">
        <v>61</v>
      </c>
      <c r="K510" s="1" t="s">
        <v>62</v>
      </c>
      <c r="L510" s="1" t="s">
        <v>63</v>
      </c>
      <c r="M510" s="1" t="s">
        <v>64</v>
      </c>
      <c r="N510" s="1" t="s">
        <v>196</v>
      </c>
      <c r="O510" s="1" t="s">
        <v>197</v>
      </c>
      <c r="P510" s="1" t="s">
        <v>67</v>
      </c>
      <c r="Q510" s="1" t="s">
        <v>68</v>
      </c>
      <c r="R510" s="2">
        <v>1340143.8</v>
      </c>
      <c r="S510" s="1" t="s">
        <v>69</v>
      </c>
      <c r="T510" s="50">
        <v>1.409957288321613E-3</v>
      </c>
      <c r="U510" s="16">
        <v>26464.639574634268</v>
      </c>
      <c r="V510" s="17">
        <v>3969.6959361951399</v>
      </c>
      <c r="W510" s="17">
        <v>22494.943638439127</v>
      </c>
      <c r="X510" s="1" t="s">
        <v>13</v>
      </c>
    </row>
    <row r="511" spans="1:24" x14ac:dyDescent="0.25">
      <c r="A511" s="1" t="s">
        <v>53</v>
      </c>
      <c r="B511" s="1" t="s">
        <v>54</v>
      </c>
      <c r="C511" s="1" t="s">
        <v>79</v>
      </c>
      <c r="D511" s="1" t="s">
        <v>80</v>
      </c>
      <c r="E511" s="1" t="s">
        <v>57</v>
      </c>
      <c r="F511" s="1" t="s">
        <v>58</v>
      </c>
      <c r="G511" s="1" t="s">
        <v>59</v>
      </c>
      <c r="H511" s="1" t="s">
        <v>223</v>
      </c>
      <c r="I511" s="1" t="s">
        <v>15</v>
      </c>
      <c r="J511" s="1" t="s">
        <v>61</v>
      </c>
      <c r="K511" s="1" t="s">
        <v>62</v>
      </c>
      <c r="L511" s="1" t="s">
        <v>127</v>
      </c>
      <c r="M511" s="1" t="s">
        <v>128</v>
      </c>
      <c r="N511" s="1" t="s">
        <v>224</v>
      </c>
      <c r="O511" s="1" t="s">
        <v>225</v>
      </c>
      <c r="P511" s="1" t="s">
        <v>67</v>
      </c>
      <c r="Q511" s="1" t="s">
        <v>68</v>
      </c>
      <c r="R511" s="2">
        <v>1183699.8900000001</v>
      </c>
      <c r="S511" s="1" t="s">
        <v>69</v>
      </c>
      <c r="T511" s="50">
        <v>1.2453635849309541E-3</v>
      </c>
      <c r="U511" s="16">
        <v>23375.245964936174</v>
      </c>
      <c r="V511" s="17">
        <v>3506.2868947404259</v>
      </c>
      <c r="W511" s="17">
        <v>19868.959070195746</v>
      </c>
      <c r="X511" s="1" t="s">
        <v>13</v>
      </c>
    </row>
    <row r="512" spans="1:24" x14ac:dyDescent="0.25">
      <c r="A512" s="1" t="s">
        <v>53</v>
      </c>
      <c r="B512" s="1" t="s">
        <v>54</v>
      </c>
      <c r="C512" s="1" t="s">
        <v>159</v>
      </c>
      <c r="D512" s="1" t="s">
        <v>160</v>
      </c>
      <c r="E512" s="1" t="s">
        <v>57</v>
      </c>
      <c r="F512" s="1" t="s">
        <v>58</v>
      </c>
      <c r="G512" s="1" t="s">
        <v>59</v>
      </c>
      <c r="H512" s="1" t="s">
        <v>223</v>
      </c>
      <c r="I512" s="1" t="s">
        <v>15</v>
      </c>
      <c r="J512" s="1" t="s">
        <v>238</v>
      </c>
      <c r="K512" s="1" t="s">
        <v>239</v>
      </c>
      <c r="L512" s="1" t="s">
        <v>89</v>
      </c>
      <c r="M512" s="1" t="s">
        <v>90</v>
      </c>
      <c r="N512" s="1" t="s">
        <v>91</v>
      </c>
      <c r="O512" s="1" t="s">
        <v>92</v>
      </c>
      <c r="P512" s="1" t="s">
        <v>67</v>
      </c>
      <c r="Q512" s="1" t="s">
        <v>68</v>
      </c>
      <c r="R512" s="2">
        <v>1351.78</v>
      </c>
      <c r="S512" s="1" t="s">
        <v>69</v>
      </c>
      <c r="T512" s="50">
        <v>1.4221996648474513E-6</v>
      </c>
      <c r="U512" s="16">
        <v>26.694426735548163</v>
      </c>
      <c r="V512" s="17">
        <v>4.0041640103322242</v>
      </c>
      <c r="W512" s="17">
        <v>22.690262725215938</v>
      </c>
      <c r="X512" s="1" t="s">
        <v>13</v>
      </c>
    </row>
    <row r="513" spans="1:24" x14ac:dyDescent="0.25">
      <c r="A513" s="1" t="s">
        <v>53</v>
      </c>
      <c r="B513" s="1" t="s">
        <v>54</v>
      </c>
      <c r="C513" s="1" t="s">
        <v>99</v>
      </c>
      <c r="D513" s="1" t="s">
        <v>100</v>
      </c>
      <c r="E513" s="1" t="s">
        <v>57</v>
      </c>
      <c r="F513" s="1" t="s">
        <v>58</v>
      </c>
      <c r="G513" s="1" t="s">
        <v>59</v>
      </c>
      <c r="H513" s="1" t="s">
        <v>223</v>
      </c>
      <c r="I513" s="1" t="s">
        <v>15</v>
      </c>
      <c r="J513" s="1" t="s">
        <v>61</v>
      </c>
      <c r="K513" s="1" t="s">
        <v>62</v>
      </c>
      <c r="L513" s="1" t="s">
        <v>63</v>
      </c>
      <c r="M513" s="1" t="s">
        <v>64</v>
      </c>
      <c r="N513" s="1" t="s">
        <v>65</v>
      </c>
      <c r="O513" s="1" t="s">
        <v>66</v>
      </c>
      <c r="P513" s="1" t="s">
        <v>67</v>
      </c>
      <c r="Q513" s="1" t="s">
        <v>68</v>
      </c>
      <c r="R513" s="2">
        <v>321832.02</v>
      </c>
      <c r="S513" s="1" t="s">
        <v>69</v>
      </c>
      <c r="T513" s="50">
        <v>3.3859754618442223E-4</v>
      </c>
      <c r="U513" s="16">
        <v>6355.4138092318808</v>
      </c>
      <c r="V513" s="17">
        <v>953.31207138478203</v>
      </c>
      <c r="W513" s="17">
        <v>5402.1017378470988</v>
      </c>
      <c r="X513" s="1" t="s">
        <v>13</v>
      </c>
    </row>
    <row r="514" spans="1:24" x14ac:dyDescent="0.25">
      <c r="A514" s="1" t="s">
        <v>53</v>
      </c>
      <c r="B514" s="1" t="s">
        <v>54</v>
      </c>
      <c r="C514" s="1" t="s">
        <v>159</v>
      </c>
      <c r="D514" s="1" t="s">
        <v>160</v>
      </c>
      <c r="E514" s="1" t="s">
        <v>57</v>
      </c>
      <c r="F514" s="1" t="s">
        <v>58</v>
      </c>
      <c r="G514" s="1" t="s">
        <v>59</v>
      </c>
      <c r="H514" s="1" t="s">
        <v>223</v>
      </c>
      <c r="I514" s="1" t="s">
        <v>15</v>
      </c>
      <c r="J514" s="1" t="s">
        <v>226</v>
      </c>
      <c r="K514" s="1" t="s">
        <v>227</v>
      </c>
      <c r="L514" s="1" t="s">
        <v>89</v>
      </c>
      <c r="M514" s="1" t="s">
        <v>90</v>
      </c>
      <c r="N514" s="1" t="s">
        <v>91</v>
      </c>
      <c r="O514" s="1" t="s">
        <v>92</v>
      </c>
      <c r="P514" s="1" t="s">
        <v>67</v>
      </c>
      <c r="Q514" s="1" t="s">
        <v>68</v>
      </c>
      <c r="R514" s="2">
        <v>6173.82</v>
      </c>
      <c r="S514" s="1" t="s">
        <v>69</v>
      </c>
      <c r="T514" s="50">
        <v>6.4954391504745532E-6</v>
      </c>
      <c r="U514" s="16">
        <v>121.91820094132325</v>
      </c>
      <c r="V514" s="17">
        <v>18.287730141198487</v>
      </c>
      <c r="W514" s="17">
        <v>103.63047080012475</v>
      </c>
      <c r="X514" s="1" t="s">
        <v>13</v>
      </c>
    </row>
    <row r="515" spans="1:24" x14ac:dyDescent="0.25">
      <c r="A515" s="1" t="s">
        <v>53</v>
      </c>
      <c r="B515" s="1" t="s">
        <v>54</v>
      </c>
      <c r="C515" s="1" t="s">
        <v>141</v>
      </c>
      <c r="D515" s="1" t="s">
        <v>142</v>
      </c>
      <c r="E515" s="1" t="s">
        <v>57</v>
      </c>
      <c r="F515" s="1" t="s">
        <v>58</v>
      </c>
      <c r="G515" s="1" t="s">
        <v>59</v>
      </c>
      <c r="H515" s="1" t="s">
        <v>223</v>
      </c>
      <c r="I515" s="1" t="s">
        <v>15</v>
      </c>
      <c r="J515" s="1" t="s">
        <v>61</v>
      </c>
      <c r="K515" s="1" t="s">
        <v>62</v>
      </c>
      <c r="L515" s="1" t="s">
        <v>127</v>
      </c>
      <c r="M515" s="1" t="s">
        <v>128</v>
      </c>
      <c r="N515" s="1" t="s">
        <v>232</v>
      </c>
      <c r="O515" s="1" t="s">
        <v>233</v>
      </c>
      <c r="P515" s="1" t="s">
        <v>67</v>
      </c>
      <c r="Q515" s="1" t="s">
        <v>68</v>
      </c>
      <c r="R515" s="2">
        <v>43232.590000000004</v>
      </c>
      <c r="S515" s="1" t="s">
        <v>69</v>
      </c>
      <c r="T515" s="50">
        <v>4.5484749743661903E-5</v>
      </c>
      <c r="U515" s="16">
        <v>853.74040623695601</v>
      </c>
      <c r="V515" s="17">
        <v>128.0610609355434</v>
      </c>
      <c r="W515" s="17">
        <v>725.67934530141258</v>
      </c>
      <c r="X515" s="1" t="s">
        <v>13</v>
      </c>
    </row>
    <row r="516" spans="1:24" x14ac:dyDescent="0.25">
      <c r="A516" s="1" t="s">
        <v>53</v>
      </c>
      <c r="B516" s="1" t="s">
        <v>54</v>
      </c>
      <c r="C516" s="1" t="s">
        <v>169</v>
      </c>
      <c r="D516" s="1" t="s">
        <v>170</v>
      </c>
      <c r="E516" s="1" t="s">
        <v>57</v>
      </c>
      <c r="F516" s="1" t="s">
        <v>58</v>
      </c>
      <c r="G516" s="1" t="s">
        <v>59</v>
      </c>
      <c r="H516" s="1" t="s">
        <v>223</v>
      </c>
      <c r="I516" s="1" t="s">
        <v>15</v>
      </c>
      <c r="J516" s="1" t="s">
        <v>61</v>
      </c>
      <c r="K516" s="1" t="s">
        <v>62</v>
      </c>
      <c r="L516" s="1" t="s">
        <v>63</v>
      </c>
      <c r="M516" s="1" t="s">
        <v>64</v>
      </c>
      <c r="N516" s="1" t="s">
        <v>107</v>
      </c>
      <c r="O516" s="1" t="s">
        <v>108</v>
      </c>
      <c r="P516" s="1" t="s">
        <v>67</v>
      </c>
      <c r="Q516" s="1" t="s">
        <v>68</v>
      </c>
      <c r="R516" s="2">
        <v>1147121.03</v>
      </c>
      <c r="S516" s="1" t="s">
        <v>69</v>
      </c>
      <c r="T516" s="50">
        <v>1.2068791847826298E-3</v>
      </c>
      <c r="U516" s="16">
        <v>22652.900836039553</v>
      </c>
      <c r="V516" s="17">
        <v>3397.9351254059329</v>
      </c>
      <c r="W516" s="17">
        <v>19254.96571063362</v>
      </c>
      <c r="X516" s="1" t="s">
        <v>13</v>
      </c>
    </row>
    <row r="517" spans="1:24" x14ac:dyDescent="0.25">
      <c r="A517" s="1" t="s">
        <v>53</v>
      </c>
      <c r="B517" s="1" t="s">
        <v>54</v>
      </c>
      <c r="C517" s="1" t="s">
        <v>111</v>
      </c>
      <c r="D517" s="1" t="s">
        <v>112</v>
      </c>
      <c r="E517" s="1" t="s">
        <v>57</v>
      </c>
      <c r="F517" s="1" t="s">
        <v>58</v>
      </c>
      <c r="G517" s="1" t="s">
        <v>59</v>
      </c>
      <c r="H517" s="1" t="s">
        <v>223</v>
      </c>
      <c r="I517" s="1" t="s">
        <v>15</v>
      </c>
      <c r="J517" s="1" t="s">
        <v>226</v>
      </c>
      <c r="K517" s="1" t="s">
        <v>227</v>
      </c>
      <c r="L517" s="1" t="s">
        <v>82</v>
      </c>
      <c r="M517" s="1" t="s">
        <v>83</v>
      </c>
      <c r="N517" s="1" t="s">
        <v>161</v>
      </c>
      <c r="O517" s="1" t="s">
        <v>162</v>
      </c>
      <c r="P517" s="1" t="s">
        <v>67</v>
      </c>
      <c r="Q517" s="1" t="s">
        <v>68</v>
      </c>
      <c r="R517" s="2">
        <v>1128.3</v>
      </c>
      <c r="S517" s="1" t="s">
        <v>69</v>
      </c>
      <c r="T517" s="50">
        <v>1.1870776915233096E-6</v>
      </c>
      <c r="U517" s="16">
        <v>22.281230441136127</v>
      </c>
      <c r="V517" s="17">
        <v>3.342184566170419</v>
      </c>
      <c r="W517" s="17">
        <v>18.939045874965707</v>
      </c>
      <c r="X517" s="1" t="s">
        <v>13</v>
      </c>
    </row>
    <row r="518" spans="1:24" x14ac:dyDescent="0.25">
      <c r="A518" s="1" t="s">
        <v>53</v>
      </c>
      <c r="B518" s="1" t="s">
        <v>54</v>
      </c>
      <c r="C518" s="1" t="s">
        <v>55</v>
      </c>
      <c r="D518" s="1" t="s">
        <v>56</v>
      </c>
      <c r="E518" s="1" t="s">
        <v>57</v>
      </c>
      <c r="F518" s="1" t="s">
        <v>58</v>
      </c>
      <c r="G518" s="1" t="s">
        <v>59</v>
      </c>
      <c r="H518" s="1" t="s">
        <v>223</v>
      </c>
      <c r="I518" s="1" t="s">
        <v>15</v>
      </c>
      <c r="J518" s="1" t="s">
        <v>61</v>
      </c>
      <c r="K518" s="1" t="s">
        <v>62</v>
      </c>
      <c r="L518" s="1" t="s">
        <v>63</v>
      </c>
      <c r="M518" s="1" t="s">
        <v>64</v>
      </c>
      <c r="N518" s="1" t="s">
        <v>119</v>
      </c>
      <c r="O518" s="1" t="s">
        <v>120</v>
      </c>
      <c r="P518" s="1" t="s">
        <v>67</v>
      </c>
      <c r="Q518" s="1" t="s">
        <v>68</v>
      </c>
      <c r="R518" s="2">
        <v>324182.25</v>
      </c>
      <c r="S518" s="1" t="s">
        <v>69</v>
      </c>
      <c r="T518" s="50">
        <v>3.4107020913128815E-4</v>
      </c>
      <c r="U518" s="16">
        <v>6401.8252390109028</v>
      </c>
      <c r="V518" s="17">
        <v>960.27378585163535</v>
      </c>
      <c r="W518" s="17">
        <v>5441.5514531592671</v>
      </c>
      <c r="X518" s="1" t="s">
        <v>13</v>
      </c>
    </row>
    <row r="519" spans="1:24" x14ac:dyDescent="0.25">
      <c r="A519" s="1" t="s">
        <v>53</v>
      </c>
      <c r="B519" s="1" t="s">
        <v>54</v>
      </c>
      <c r="C519" s="1" t="s">
        <v>99</v>
      </c>
      <c r="D519" s="1" t="s">
        <v>100</v>
      </c>
      <c r="E519" s="1" t="s">
        <v>57</v>
      </c>
      <c r="F519" s="1" t="s">
        <v>58</v>
      </c>
      <c r="G519" s="1" t="s">
        <v>59</v>
      </c>
      <c r="H519" s="1" t="s">
        <v>223</v>
      </c>
      <c r="I519" s="1" t="s">
        <v>15</v>
      </c>
      <c r="J519" s="1" t="s">
        <v>61</v>
      </c>
      <c r="K519" s="1" t="s">
        <v>62</v>
      </c>
      <c r="L519" s="1" t="s">
        <v>89</v>
      </c>
      <c r="M519" s="1" t="s">
        <v>90</v>
      </c>
      <c r="N519" s="1" t="s">
        <v>192</v>
      </c>
      <c r="O519" s="1" t="s">
        <v>193</v>
      </c>
      <c r="P519" s="1" t="s">
        <v>67</v>
      </c>
      <c r="Q519" s="1" t="s">
        <v>68</v>
      </c>
      <c r="R519" s="2">
        <v>255919.86000000002</v>
      </c>
      <c r="S519" s="1" t="s">
        <v>69</v>
      </c>
      <c r="T519" s="50">
        <v>2.6925175629156125E-4</v>
      </c>
      <c r="U519" s="16">
        <v>5053.8060578953255</v>
      </c>
      <c r="V519" s="17">
        <v>758.07090868429884</v>
      </c>
      <c r="W519" s="17">
        <v>4295.7351492110265</v>
      </c>
      <c r="X519" s="1" t="s">
        <v>13</v>
      </c>
    </row>
    <row r="520" spans="1:24" x14ac:dyDescent="0.25">
      <c r="A520" s="1" t="s">
        <v>53</v>
      </c>
      <c r="B520" s="1" t="s">
        <v>54</v>
      </c>
      <c r="C520" s="1" t="s">
        <v>70</v>
      </c>
      <c r="D520" s="1" t="s">
        <v>71</v>
      </c>
      <c r="E520" s="1" t="s">
        <v>57</v>
      </c>
      <c r="F520" s="1" t="s">
        <v>58</v>
      </c>
      <c r="G520" s="1" t="s">
        <v>59</v>
      </c>
      <c r="H520" s="1" t="s">
        <v>223</v>
      </c>
      <c r="I520" s="1" t="s">
        <v>15</v>
      </c>
      <c r="J520" s="1" t="s">
        <v>61</v>
      </c>
      <c r="K520" s="1" t="s">
        <v>62</v>
      </c>
      <c r="L520" s="1" t="s">
        <v>89</v>
      </c>
      <c r="M520" s="1" t="s">
        <v>90</v>
      </c>
      <c r="N520" s="1" t="s">
        <v>91</v>
      </c>
      <c r="O520" s="1" t="s">
        <v>92</v>
      </c>
      <c r="P520" s="1" t="s">
        <v>67</v>
      </c>
      <c r="Q520" s="1" t="s">
        <v>68</v>
      </c>
      <c r="R520" s="2">
        <v>2931539.1</v>
      </c>
      <c r="S520" s="1" t="s">
        <v>69</v>
      </c>
      <c r="T520" s="50">
        <v>3.0842547792593465E-3</v>
      </c>
      <c r="U520" s="16">
        <v>57890.896245945944</v>
      </c>
      <c r="V520" s="17">
        <v>8683.6344368918908</v>
      </c>
      <c r="W520" s="17">
        <v>49207.261809054049</v>
      </c>
      <c r="X520" s="1" t="s">
        <v>13</v>
      </c>
    </row>
    <row r="521" spans="1:24" x14ac:dyDescent="0.25">
      <c r="A521" s="1" t="s">
        <v>53</v>
      </c>
      <c r="B521" s="1" t="s">
        <v>54</v>
      </c>
      <c r="C521" s="1" t="s">
        <v>169</v>
      </c>
      <c r="D521" s="1" t="s">
        <v>170</v>
      </c>
      <c r="E521" s="1" t="s">
        <v>57</v>
      </c>
      <c r="F521" s="1" t="s">
        <v>58</v>
      </c>
      <c r="G521" s="1" t="s">
        <v>59</v>
      </c>
      <c r="H521" s="1" t="s">
        <v>223</v>
      </c>
      <c r="I521" s="1" t="s">
        <v>15</v>
      </c>
      <c r="J521" s="1" t="s">
        <v>250</v>
      </c>
      <c r="K521" s="1" t="s">
        <v>251</v>
      </c>
      <c r="L521" s="1" t="s">
        <v>89</v>
      </c>
      <c r="M521" s="1" t="s">
        <v>90</v>
      </c>
      <c r="N521" s="1" t="s">
        <v>121</v>
      </c>
      <c r="O521" s="1" t="s">
        <v>122</v>
      </c>
      <c r="P521" s="1" t="s">
        <v>67</v>
      </c>
      <c r="Q521" s="1" t="s">
        <v>68</v>
      </c>
      <c r="R521" s="2">
        <v>2588.91</v>
      </c>
      <c r="S521" s="1" t="s">
        <v>69</v>
      </c>
      <c r="T521" s="50">
        <v>2.7237767494120459E-6</v>
      </c>
      <c r="U521" s="16">
        <v>51.124789773430585</v>
      </c>
      <c r="V521" s="17">
        <v>7.6687184660145871</v>
      </c>
      <c r="W521" s="17">
        <v>43.456071307415996</v>
      </c>
      <c r="X521" s="1" t="s">
        <v>13</v>
      </c>
    </row>
    <row r="522" spans="1:24" x14ac:dyDescent="0.25">
      <c r="A522" s="1" t="s">
        <v>53</v>
      </c>
      <c r="B522" s="1" t="s">
        <v>54</v>
      </c>
      <c r="C522" s="1" t="s">
        <v>70</v>
      </c>
      <c r="D522" s="1" t="s">
        <v>71</v>
      </c>
      <c r="E522" s="1" t="s">
        <v>57</v>
      </c>
      <c r="F522" s="1" t="s">
        <v>58</v>
      </c>
      <c r="G522" s="1" t="s">
        <v>59</v>
      </c>
      <c r="H522" s="1" t="s">
        <v>223</v>
      </c>
      <c r="I522" s="1" t="s">
        <v>15</v>
      </c>
      <c r="J522" s="1" t="s">
        <v>61</v>
      </c>
      <c r="K522" s="1" t="s">
        <v>62</v>
      </c>
      <c r="L522" s="1" t="s">
        <v>89</v>
      </c>
      <c r="M522" s="1" t="s">
        <v>90</v>
      </c>
      <c r="N522" s="1" t="s">
        <v>181</v>
      </c>
      <c r="O522" s="1" t="s">
        <v>182</v>
      </c>
      <c r="P522" s="1" t="s">
        <v>67</v>
      </c>
      <c r="Q522" s="1" t="s">
        <v>68</v>
      </c>
      <c r="R522" s="2">
        <v>312221.99</v>
      </c>
      <c r="S522" s="1" t="s">
        <v>69</v>
      </c>
      <c r="T522" s="50">
        <v>3.2848689101481327E-4</v>
      </c>
      <c r="U522" s="16">
        <v>6165.6386670035436</v>
      </c>
      <c r="V522" s="17">
        <v>924.84580005053147</v>
      </c>
      <c r="W522" s="17">
        <v>5240.792866953012</v>
      </c>
      <c r="X522" s="1" t="s">
        <v>13</v>
      </c>
    </row>
    <row r="523" spans="1:24" x14ac:dyDescent="0.25">
      <c r="A523" s="1" t="s">
        <v>53</v>
      </c>
      <c r="B523" s="1" t="s">
        <v>54</v>
      </c>
      <c r="C523" s="1" t="s">
        <v>55</v>
      </c>
      <c r="D523" s="1" t="s">
        <v>56</v>
      </c>
      <c r="E523" s="1" t="s">
        <v>57</v>
      </c>
      <c r="F523" s="1" t="s">
        <v>58</v>
      </c>
      <c r="G523" s="1" t="s">
        <v>59</v>
      </c>
      <c r="H523" s="1" t="s">
        <v>223</v>
      </c>
      <c r="I523" s="1" t="s">
        <v>15</v>
      </c>
      <c r="J523" s="1" t="s">
        <v>256</v>
      </c>
      <c r="K523" s="1" t="s">
        <v>257</v>
      </c>
      <c r="L523" s="1" t="s">
        <v>177</v>
      </c>
      <c r="M523" s="1" t="s">
        <v>178</v>
      </c>
      <c r="N523" s="1" t="s">
        <v>185</v>
      </c>
      <c r="O523" s="1" t="s">
        <v>186</v>
      </c>
      <c r="P523" s="1" t="s">
        <v>67</v>
      </c>
      <c r="Q523" s="1" t="s">
        <v>68</v>
      </c>
      <c r="R523" s="2">
        <v>4758.71</v>
      </c>
      <c r="S523" s="1" t="s">
        <v>69</v>
      </c>
      <c r="T523" s="50">
        <v>5.0066103708489656E-6</v>
      </c>
      <c r="U523" s="16">
        <v>93.973157947832036</v>
      </c>
      <c r="V523" s="17">
        <v>14.095973692174805</v>
      </c>
      <c r="W523" s="17">
        <v>79.877184255657227</v>
      </c>
      <c r="X523" s="1" t="s">
        <v>13</v>
      </c>
    </row>
    <row r="524" spans="1:24" x14ac:dyDescent="0.25">
      <c r="A524" s="1" t="s">
        <v>53</v>
      </c>
      <c r="B524" s="1" t="s">
        <v>54</v>
      </c>
      <c r="C524" s="1" t="s">
        <v>55</v>
      </c>
      <c r="D524" s="1" t="s">
        <v>56</v>
      </c>
      <c r="E524" s="1" t="s">
        <v>57</v>
      </c>
      <c r="F524" s="1" t="s">
        <v>58</v>
      </c>
      <c r="G524" s="1" t="s">
        <v>59</v>
      </c>
      <c r="H524" s="1" t="s">
        <v>223</v>
      </c>
      <c r="I524" s="1" t="s">
        <v>15</v>
      </c>
      <c r="J524" s="1" t="s">
        <v>240</v>
      </c>
      <c r="K524" s="1" t="s">
        <v>241</v>
      </c>
      <c r="L524" s="1" t="s">
        <v>177</v>
      </c>
      <c r="M524" s="1" t="s">
        <v>178</v>
      </c>
      <c r="N524" s="1" t="s">
        <v>185</v>
      </c>
      <c r="O524" s="1" t="s">
        <v>186</v>
      </c>
      <c r="P524" s="1" t="s">
        <v>67</v>
      </c>
      <c r="Q524" s="1" t="s">
        <v>68</v>
      </c>
      <c r="R524" s="2">
        <v>1900.74</v>
      </c>
      <c r="S524" s="1" t="s">
        <v>69</v>
      </c>
      <c r="T524" s="50">
        <v>1.999757202327409E-6</v>
      </c>
      <c r="U524" s="16">
        <v>37.535075732238838</v>
      </c>
      <c r="V524" s="17">
        <v>5.6302613598358251</v>
      </c>
      <c r="W524" s="17">
        <v>31.90481437240301</v>
      </c>
      <c r="X524" s="1" t="s">
        <v>13</v>
      </c>
    </row>
    <row r="525" spans="1:24" x14ac:dyDescent="0.25">
      <c r="A525" s="1" t="s">
        <v>53</v>
      </c>
      <c r="B525" s="1" t="s">
        <v>54</v>
      </c>
      <c r="C525" s="1" t="s">
        <v>55</v>
      </c>
      <c r="D525" s="1" t="s">
        <v>56</v>
      </c>
      <c r="E525" s="1" t="s">
        <v>57</v>
      </c>
      <c r="F525" s="1" t="s">
        <v>58</v>
      </c>
      <c r="G525" s="1" t="s">
        <v>59</v>
      </c>
      <c r="H525" s="1" t="s">
        <v>223</v>
      </c>
      <c r="I525" s="1" t="s">
        <v>15</v>
      </c>
      <c r="J525" s="1" t="s">
        <v>61</v>
      </c>
      <c r="K525" s="1" t="s">
        <v>62</v>
      </c>
      <c r="L525" s="1" t="s">
        <v>177</v>
      </c>
      <c r="M525" s="1" t="s">
        <v>178</v>
      </c>
      <c r="N525" s="1" t="s">
        <v>185</v>
      </c>
      <c r="O525" s="1" t="s">
        <v>186</v>
      </c>
      <c r="P525" s="1" t="s">
        <v>67</v>
      </c>
      <c r="Q525" s="1" t="s">
        <v>68</v>
      </c>
      <c r="R525" s="2">
        <v>-68.820000000000007</v>
      </c>
      <c r="S525" s="1" t="s">
        <v>69</v>
      </c>
      <c r="T525" s="50">
        <v>-7.2405110990546991E-8</v>
      </c>
      <c r="U525" s="16">
        <v>-1.3590306469547002</v>
      </c>
      <c r="V525" s="17">
        <v>-0.20385459704320502</v>
      </c>
      <c r="W525" s="17">
        <v>-1.1551760499114951</v>
      </c>
      <c r="X525" s="1" t="s">
        <v>13</v>
      </c>
    </row>
    <row r="526" spans="1:24" x14ac:dyDescent="0.25">
      <c r="A526" s="1" t="s">
        <v>53</v>
      </c>
      <c r="B526" s="1" t="s">
        <v>54</v>
      </c>
      <c r="C526" s="1" t="s">
        <v>99</v>
      </c>
      <c r="D526" s="1" t="s">
        <v>100</v>
      </c>
      <c r="E526" s="1" t="s">
        <v>57</v>
      </c>
      <c r="F526" s="1" t="s">
        <v>58</v>
      </c>
      <c r="G526" s="1" t="s">
        <v>59</v>
      </c>
      <c r="H526" s="1" t="s">
        <v>223</v>
      </c>
      <c r="I526" s="1" t="s">
        <v>15</v>
      </c>
      <c r="J526" s="1" t="s">
        <v>61</v>
      </c>
      <c r="K526" s="1" t="s">
        <v>62</v>
      </c>
      <c r="L526" s="1" t="s">
        <v>198</v>
      </c>
      <c r="M526" s="1" t="s">
        <v>199</v>
      </c>
      <c r="N526" s="1" t="s">
        <v>200</v>
      </c>
      <c r="O526" s="1" t="s">
        <v>201</v>
      </c>
      <c r="P526" s="1" t="s">
        <v>67</v>
      </c>
      <c r="Q526" s="1" t="s">
        <v>68</v>
      </c>
      <c r="R526" s="2">
        <v>377242.86</v>
      </c>
      <c r="S526" s="1" t="s">
        <v>69</v>
      </c>
      <c r="T526" s="50">
        <v>3.9689496002167068E-4</v>
      </c>
      <c r="U526" s="16">
        <v>7449.6455693815942</v>
      </c>
      <c r="V526" s="17">
        <v>1117.4468354072392</v>
      </c>
      <c r="W526" s="17">
        <v>6332.1987339743546</v>
      </c>
      <c r="X526" s="1" t="s">
        <v>13</v>
      </c>
    </row>
    <row r="527" spans="1:24" x14ac:dyDescent="0.25">
      <c r="A527" s="1" t="s">
        <v>53</v>
      </c>
      <c r="B527" s="1" t="s">
        <v>54</v>
      </c>
      <c r="C527" s="1" t="s">
        <v>55</v>
      </c>
      <c r="D527" s="1" t="s">
        <v>56</v>
      </c>
      <c r="E527" s="1" t="s">
        <v>57</v>
      </c>
      <c r="F527" s="1" t="s">
        <v>58</v>
      </c>
      <c r="G527" s="1" t="s">
        <v>59</v>
      </c>
      <c r="H527" s="1" t="s">
        <v>223</v>
      </c>
      <c r="I527" s="1" t="s">
        <v>15</v>
      </c>
      <c r="J527" s="1" t="s">
        <v>61</v>
      </c>
      <c r="K527" s="1" t="s">
        <v>62</v>
      </c>
      <c r="L527" s="1" t="s">
        <v>198</v>
      </c>
      <c r="M527" s="1" t="s">
        <v>199</v>
      </c>
      <c r="N527" s="1" t="s">
        <v>200</v>
      </c>
      <c r="O527" s="1" t="s">
        <v>201</v>
      </c>
      <c r="P527" s="1" t="s">
        <v>67</v>
      </c>
      <c r="Q527" s="1" t="s">
        <v>68</v>
      </c>
      <c r="R527" s="2">
        <v>101783.54000000001</v>
      </c>
      <c r="S527" s="1" t="s">
        <v>69</v>
      </c>
      <c r="T527" s="50">
        <v>1.0708585455842457E-4</v>
      </c>
      <c r="U527" s="16">
        <v>2009.9818398073178</v>
      </c>
      <c r="V527" s="17">
        <v>301.49727597109768</v>
      </c>
      <c r="W527" s="17">
        <v>1708.4845638362201</v>
      </c>
      <c r="X527" s="1" t="s">
        <v>13</v>
      </c>
    </row>
    <row r="528" spans="1:24" x14ac:dyDescent="0.25">
      <c r="A528" s="1" t="s">
        <v>53</v>
      </c>
      <c r="B528" s="1" t="s">
        <v>54</v>
      </c>
      <c r="C528" s="1" t="s">
        <v>103</v>
      </c>
      <c r="D528" s="1" t="s">
        <v>104</v>
      </c>
      <c r="E528" s="1" t="s">
        <v>57</v>
      </c>
      <c r="F528" s="1" t="s">
        <v>58</v>
      </c>
      <c r="G528" s="1" t="s">
        <v>59</v>
      </c>
      <c r="H528" s="1" t="s">
        <v>223</v>
      </c>
      <c r="I528" s="1" t="s">
        <v>15</v>
      </c>
      <c r="J528" s="1" t="s">
        <v>61</v>
      </c>
      <c r="K528" s="1" t="s">
        <v>62</v>
      </c>
      <c r="L528" s="1" t="s">
        <v>127</v>
      </c>
      <c r="M528" s="1" t="s">
        <v>128</v>
      </c>
      <c r="N528" s="1" t="s">
        <v>230</v>
      </c>
      <c r="O528" s="1" t="s">
        <v>231</v>
      </c>
      <c r="P528" s="1" t="s">
        <v>67</v>
      </c>
      <c r="Q528" s="1" t="s">
        <v>68</v>
      </c>
      <c r="R528" s="2">
        <v>863077.75</v>
      </c>
      <c r="S528" s="1" t="s">
        <v>69</v>
      </c>
      <c r="T528" s="50">
        <v>9.0803894626883988E-4</v>
      </c>
      <c r="U528" s="16">
        <v>17043.724396319485</v>
      </c>
      <c r="V528" s="17">
        <v>2556.5586594479228</v>
      </c>
      <c r="W528" s="17">
        <v>14487.165736871562</v>
      </c>
      <c r="X528" s="1" t="s">
        <v>13</v>
      </c>
    </row>
    <row r="529" spans="1:24" x14ac:dyDescent="0.25">
      <c r="A529" s="1" t="s">
        <v>53</v>
      </c>
      <c r="B529" s="1" t="s">
        <v>54</v>
      </c>
      <c r="C529" s="1" t="s">
        <v>103</v>
      </c>
      <c r="D529" s="1" t="s">
        <v>104</v>
      </c>
      <c r="E529" s="1" t="s">
        <v>57</v>
      </c>
      <c r="F529" s="1" t="s">
        <v>58</v>
      </c>
      <c r="G529" s="1" t="s">
        <v>59</v>
      </c>
      <c r="H529" s="1" t="s">
        <v>223</v>
      </c>
      <c r="I529" s="1" t="s">
        <v>15</v>
      </c>
      <c r="J529" s="1" t="s">
        <v>226</v>
      </c>
      <c r="K529" s="1" t="s">
        <v>227</v>
      </c>
      <c r="L529" s="1" t="s">
        <v>63</v>
      </c>
      <c r="M529" s="1" t="s">
        <v>64</v>
      </c>
      <c r="N529" s="1" t="s">
        <v>119</v>
      </c>
      <c r="O529" s="1" t="s">
        <v>120</v>
      </c>
      <c r="P529" s="1" t="s">
        <v>67</v>
      </c>
      <c r="Q529" s="1" t="s">
        <v>68</v>
      </c>
      <c r="R529" s="2">
        <v>6625.92</v>
      </c>
      <c r="S529" s="1" t="s">
        <v>69</v>
      </c>
      <c r="T529" s="50">
        <v>6.9710908604255319E-6</v>
      </c>
      <c r="U529" s="16">
        <v>130.84609625501434</v>
      </c>
      <c r="V529" s="17">
        <v>19.62691443825215</v>
      </c>
      <c r="W529" s="17">
        <v>111.21918181676219</v>
      </c>
      <c r="X529" s="1" t="s">
        <v>13</v>
      </c>
    </row>
    <row r="530" spans="1:24" x14ac:dyDescent="0.25">
      <c r="A530" s="1" t="s">
        <v>53</v>
      </c>
      <c r="B530" s="1" t="s">
        <v>54</v>
      </c>
      <c r="C530" s="1" t="s">
        <v>111</v>
      </c>
      <c r="D530" s="1" t="s">
        <v>112</v>
      </c>
      <c r="E530" s="1" t="s">
        <v>57</v>
      </c>
      <c r="F530" s="1" t="s">
        <v>58</v>
      </c>
      <c r="G530" s="1" t="s">
        <v>59</v>
      </c>
      <c r="H530" s="1" t="s">
        <v>223</v>
      </c>
      <c r="I530" s="1" t="s">
        <v>15</v>
      </c>
      <c r="J530" s="1" t="s">
        <v>61</v>
      </c>
      <c r="K530" s="1" t="s">
        <v>62</v>
      </c>
      <c r="L530" s="1" t="s">
        <v>127</v>
      </c>
      <c r="M530" s="1" t="s">
        <v>128</v>
      </c>
      <c r="N530" s="1" t="s">
        <v>236</v>
      </c>
      <c r="O530" s="1" t="s">
        <v>237</v>
      </c>
      <c r="P530" s="1" t="s">
        <v>67</v>
      </c>
      <c r="Q530" s="1" t="s">
        <v>68</v>
      </c>
      <c r="R530" s="2">
        <v>43573.9</v>
      </c>
      <c r="S530" s="1" t="s">
        <v>69</v>
      </c>
      <c r="T530" s="50">
        <v>4.5843839956277175E-5</v>
      </c>
      <c r="U530" s="16">
        <v>860.48046363469064</v>
      </c>
      <c r="V530" s="17">
        <v>129.07206954520359</v>
      </c>
      <c r="W530" s="17">
        <v>731.40839408948705</v>
      </c>
      <c r="X530" s="1" t="s">
        <v>13</v>
      </c>
    </row>
    <row r="531" spans="1:24" x14ac:dyDescent="0.25">
      <c r="A531" s="1" t="s">
        <v>53</v>
      </c>
      <c r="B531" s="1" t="s">
        <v>54</v>
      </c>
      <c r="C531" s="1" t="s">
        <v>103</v>
      </c>
      <c r="D531" s="1" t="s">
        <v>104</v>
      </c>
      <c r="E531" s="1" t="s">
        <v>57</v>
      </c>
      <c r="F531" s="1" t="s">
        <v>58</v>
      </c>
      <c r="G531" s="1" t="s">
        <v>59</v>
      </c>
      <c r="H531" s="1" t="s">
        <v>223</v>
      </c>
      <c r="I531" s="1" t="s">
        <v>15</v>
      </c>
      <c r="J531" s="1" t="s">
        <v>61</v>
      </c>
      <c r="K531" s="1" t="s">
        <v>62</v>
      </c>
      <c r="L531" s="1" t="s">
        <v>89</v>
      </c>
      <c r="M531" s="1" t="s">
        <v>90</v>
      </c>
      <c r="N531" s="1" t="s">
        <v>91</v>
      </c>
      <c r="O531" s="1" t="s">
        <v>92</v>
      </c>
      <c r="P531" s="1" t="s">
        <v>67</v>
      </c>
      <c r="Q531" s="1" t="s">
        <v>68</v>
      </c>
      <c r="R531" s="2">
        <v>5234397.6399999997</v>
      </c>
      <c r="S531" s="1" t="s">
        <v>69</v>
      </c>
      <c r="T531" s="50">
        <v>5.5070784959729323E-3</v>
      </c>
      <c r="U531" s="16">
        <v>103366.85282050793</v>
      </c>
      <c r="V531" s="17">
        <v>15505.02792307619</v>
      </c>
      <c r="W531" s="17">
        <v>87861.824897431739</v>
      </c>
      <c r="X531" s="1" t="s">
        <v>13</v>
      </c>
    </row>
    <row r="532" spans="1:24" x14ac:dyDescent="0.25">
      <c r="A532" s="1" t="s">
        <v>53</v>
      </c>
      <c r="B532" s="1" t="s">
        <v>54</v>
      </c>
      <c r="C532" s="1" t="s">
        <v>169</v>
      </c>
      <c r="D532" s="1" t="s">
        <v>170</v>
      </c>
      <c r="E532" s="1" t="s">
        <v>57</v>
      </c>
      <c r="F532" s="1" t="s">
        <v>58</v>
      </c>
      <c r="G532" s="1" t="s">
        <v>59</v>
      </c>
      <c r="H532" s="1" t="s">
        <v>223</v>
      </c>
      <c r="I532" s="1" t="s">
        <v>15</v>
      </c>
      <c r="J532" s="1" t="s">
        <v>61</v>
      </c>
      <c r="K532" s="1" t="s">
        <v>62</v>
      </c>
      <c r="L532" s="1" t="s">
        <v>95</v>
      </c>
      <c r="M532" s="1" t="s">
        <v>96</v>
      </c>
      <c r="N532" s="1" t="s">
        <v>97</v>
      </c>
      <c r="O532" s="1" t="s">
        <v>98</v>
      </c>
      <c r="P532" s="1" t="s">
        <v>67</v>
      </c>
      <c r="Q532" s="1" t="s">
        <v>68</v>
      </c>
      <c r="R532" s="2">
        <v>1052543.1499999999</v>
      </c>
      <c r="S532" s="1" t="s">
        <v>69</v>
      </c>
      <c r="T532" s="50">
        <v>1.1073743620762851E-3</v>
      </c>
      <c r="U532" s="16">
        <v>20785.21357297643</v>
      </c>
      <c r="V532" s="17">
        <v>3117.7820359464645</v>
      </c>
      <c r="W532" s="17">
        <v>17667.431537029966</v>
      </c>
      <c r="X532" s="1" t="s">
        <v>13</v>
      </c>
    </row>
    <row r="533" spans="1:24" x14ac:dyDescent="0.25">
      <c r="A533" s="1" t="s">
        <v>53</v>
      </c>
      <c r="B533" s="1" t="s">
        <v>54</v>
      </c>
      <c r="C533" s="1" t="s">
        <v>149</v>
      </c>
      <c r="D533" s="1" t="s">
        <v>150</v>
      </c>
      <c r="E533" s="1" t="s">
        <v>57</v>
      </c>
      <c r="F533" s="1" t="s">
        <v>58</v>
      </c>
      <c r="G533" s="1" t="s">
        <v>59</v>
      </c>
      <c r="H533" s="1" t="s">
        <v>223</v>
      </c>
      <c r="I533" s="1" t="s">
        <v>15</v>
      </c>
      <c r="J533" s="1" t="s">
        <v>61</v>
      </c>
      <c r="K533" s="1" t="s">
        <v>62</v>
      </c>
      <c r="L533" s="1" t="s">
        <v>95</v>
      </c>
      <c r="M533" s="1" t="s">
        <v>96</v>
      </c>
      <c r="N533" s="1" t="s">
        <v>125</v>
      </c>
      <c r="O533" s="1" t="s">
        <v>126</v>
      </c>
      <c r="P533" s="1" t="s">
        <v>67</v>
      </c>
      <c r="Q533" s="1" t="s">
        <v>68</v>
      </c>
      <c r="R533" s="2">
        <v>847242.42</v>
      </c>
      <c r="S533" s="1" t="s">
        <v>69</v>
      </c>
      <c r="T533" s="50">
        <v>8.9137869014820732E-4</v>
      </c>
      <c r="U533" s="16">
        <v>16731.014446092209</v>
      </c>
      <c r="V533" s="17">
        <v>2509.6521669138315</v>
      </c>
      <c r="W533" s="17">
        <v>14221.362279178378</v>
      </c>
      <c r="X533" s="1" t="s">
        <v>13</v>
      </c>
    </row>
    <row r="534" spans="1:24" x14ac:dyDescent="0.25">
      <c r="A534" s="1" t="s">
        <v>53</v>
      </c>
      <c r="B534" s="1" t="s">
        <v>54</v>
      </c>
      <c r="C534" s="1" t="s">
        <v>169</v>
      </c>
      <c r="D534" s="1" t="s">
        <v>170</v>
      </c>
      <c r="E534" s="1" t="s">
        <v>57</v>
      </c>
      <c r="F534" s="1" t="s">
        <v>58</v>
      </c>
      <c r="G534" s="1" t="s">
        <v>59</v>
      </c>
      <c r="H534" s="1" t="s">
        <v>223</v>
      </c>
      <c r="I534" s="1" t="s">
        <v>15</v>
      </c>
      <c r="J534" s="1" t="s">
        <v>61</v>
      </c>
      <c r="K534" s="1" t="s">
        <v>62</v>
      </c>
      <c r="L534" s="1" t="s">
        <v>89</v>
      </c>
      <c r="M534" s="1" t="s">
        <v>90</v>
      </c>
      <c r="N534" s="1" t="s">
        <v>121</v>
      </c>
      <c r="O534" s="1" t="s">
        <v>122</v>
      </c>
      <c r="P534" s="1" t="s">
        <v>67</v>
      </c>
      <c r="Q534" s="1" t="s">
        <v>68</v>
      </c>
      <c r="R534" s="2">
        <v>257375</v>
      </c>
      <c r="S534" s="1" t="s">
        <v>69</v>
      </c>
      <c r="T534" s="50">
        <v>2.7078270039511816E-4</v>
      </c>
      <c r="U534" s="16">
        <v>5082.5415977908451</v>
      </c>
      <c r="V534" s="17">
        <v>762.38123966862679</v>
      </c>
      <c r="W534" s="17">
        <v>4320.160358122218</v>
      </c>
      <c r="X534" s="1" t="s">
        <v>13</v>
      </c>
    </row>
    <row r="535" spans="1:24" x14ac:dyDescent="0.25">
      <c r="A535" s="1" t="s">
        <v>53</v>
      </c>
      <c r="B535" s="1" t="s">
        <v>54</v>
      </c>
      <c r="C535" s="1" t="s">
        <v>115</v>
      </c>
      <c r="D535" s="1" t="s">
        <v>116</v>
      </c>
      <c r="E535" s="1" t="s">
        <v>57</v>
      </c>
      <c r="F535" s="1" t="s">
        <v>58</v>
      </c>
      <c r="G535" s="1" t="s">
        <v>59</v>
      </c>
      <c r="H535" s="1" t="s">
        <v>223</v>
      </c>
      <c r="I535" s="1" t="s">
        <v>15</v>
      </c>
      <c r="J535" s="1" t="s">
        <v>244</v>
      </c>
      <c r="K535" s="1" t="s">
        <v>245</v>
      </c>
      <c r="L535" s="1" t="s">
        <v>63</v>
      </c>
      <c r="M535" s="1" t="s">
        <v>64</v>
      </c>
      <c r="N535" s="1" t="s">
        <v>157</v>
      </c>
      <c r="O535" s="1" t="s">
        <v>158</v>
      </c>
      <c r="P535" s="1" t="s">
        <v>67</v>
      </c>
      <c r="Q535" s="1" t="s">
        <v>68</v>
      </c>
      <c r="R535" s="2">
        <v>44654.83</v>
      </c>
      <c r="S535" s="1" t="s">
        <v>69</v>
      </c>
      <c r="T535" s="50">
        <v>4.6981079953705423E-5</v>
      </c>
      <c r="U535" s="16">
        <v>881.8262497028793</v>
      </c>
      <c r="V535" s="17">
        <v>132.27393745543188</v>
      </c>
      <c r="W535" s="17">
        <v>749.55231224744739</v>
      </c>
      <c r="X535" s="1" t="s">
        <v>13</v>
      </c>
    </row>
    <row r="536" spans="1:24" x14ac:dyDescent="0.25">
      <c r="A536" s="1" t="s">
        <v>53</v>
      </c>
      <c r="B536" s="1" t="s">
        <v>54</v>
      </c>
      <c r="C536" s="1" t="s">
        <v>103</v>
      </c>
      <c r="D536" s="1" t="s">
        <v>104</v>
      </c>
      <c r="E536" s="1" t="s">
        <v>57</v>
      </c>
      <c r="F536" s="1" t="s">
        <v>58</v>
      </c>
      <c r="G536" s="1" t="s">
        <v>59</v>
      </c>
      <c r="H536" s="1" t="s">
        <v>223</v>
      </c>
      <c r="I536" s="1" t="s">
        <v>15</v>
      </c>
      <c r="J536" s="1" t="s">
        <v>226</v>
      </c>
      <c r="K536" s="1" t="s">
        <v>227</v>
      </c>
      <c r="L536" s="1" t="s">
        <v>127</v>
      </c>
      <c r="M536" s="1" t="s">
        <v>128</v>
      </c>
      <c r="N536" s="1" t="s">
        <v>228</v>
      </c>
      <c r="O536" s="1" t="s">
        <v>229</v>
      </c>
      <c r="P536" s="1" t="s">
        <v>67</v>
      </c>
      <c r="Q536" s="1" t="s">
        <v>68</v>
      </c>
      <c r="R536" s="2">
        <v>636.77</v>
      </c>
      <c r="S536" s="1" t="s">
        <v>69</v>
      </c>
      <c r="T536" s="50">
        <v>6.6994191405769547E-7</v>
      </c>
      <c r="U536" s="16">
        <v>12.574686792521714</v>
      </c>
      <c r="V536" s="17">
        <v>1.886203018878257</v>
      </c>
      <c r="W536" s="17">
        <v>10.688483773643457</v>
      </c>
      <c r="X536" s="1" t="s">
        <v>13</v>
      </c>
    </row>
    <row r="537" spans="1:24" x14ac:dyDescent="0.25">
      <c r="A537" s="1" t="s">
        <v>53</v>
      </c>
      <c r="B537" s="1" t="s">
        <v>54</v>
      </c>
      <c r="C537" s="1" t="s">
        <v>76</v>
      </c>
      <c r="D537" s="1" t="s">
        <v>77</v>
      </c>
      <c r="E537" s="1" t="s">
        <v>57</v>
      </c>
      <c r="F537" s="1" t="s">
        <v>58</v>
      </c>
      <c r="G537" s="1" t="s">
        <v>59</v>
      </c>
      <c r="H537" s="1" t="s">
        <v>223</v>
      </c>
      <c r="I537" s="1" t="s">
        <v>15</v>
      </c>
      <c r="J537" s="1" t="s">
        <v>61</v>
      </c>
      <c r="K537" s="1" t="s">
        <v>62</v>
      </c>
      <c r="L537" s="1" t="s">
        <v>63</v>
      </c>
      <c r="M537" s="1" t="s">
        <v>64</v>
      </c>
      <c r="N537" s="1" t="s">
        <v>72</v>
      </c>
      <c r="O537" s="1" t="s">
        <v>73</v>
      </c>
      <c r="P537" s="1" t="s">
        <v>67</v>
      </c>
      <c r="Q537" s="1" t="s">
        <v>68</v>
      </c>
      <c r="R537" s="2">
        <v>55138.130000000005</v>
      </c>
      <c r="S537" s="1" t="s">
        <v>69</v>
      </c>
      <c r="T537" s="50">
        <v>5.8010497274937647E-5</v>
      </c>
      <c r="U537" s="16">
        <v>1088.8463889243296</v>
      </c>
      <c r="V537" s="17">
        <v>163.32695833864943</v>
      </c>
      <c r="W537" s="17">
        <v>925.5194305856802</v>
      </c>
      <c r="X537" s="1" t="s">
        <v>13</v>
      </c>
    </row>
    <row r="538" spans="1:24" x14ac:dyDescent="0.25">
      <c r="A538" s="1" t="s">
        <v>53</v>
      </c>
      <c r="B538" s="1" t="s">
        <v>54</v>
      </c>
      <c r="C538" s="1" t="s">
        <v>173</v>
      </c>
      <c r="D538" s="1" t="s">
        <v>174</v>
      </c>
      <c r="E538" s="1" t="s">
        <v>57</v>
      </c>
      <c r="F538" s="1" t="s">
        <v>58</v>
      </c>
      <c r="G538" s="1" t="s">
        <v>59</v>
      </c>
      <c r="H538" s="1" t="s">
        <v>223</v>
      </c>
      <c r="I538" s="1" t="s">
        <v>15</v>
      </c>
      <c r="J538" s="1" t="s">
        <v>226</v>
      </c>
      <c r="K538" s="1" t="s">
        <v>227</v>
      </c>
      <c r="L538" s="1" t="s">
        <v>89</v>
      </c>
      <c r="M538" s="1" t="s">
        <v>90</v>
      </c>
      <c r="N538" s="1" t="s">
        <v>192</v>
      </c>
      <c r="O538" s="1" t="s">
        <v>193</v>
      </c>
      <c r="P538" s="1" t="s">
        <v>67</v>
      </c>
      <c r="Q538" s="1" t="s">
        <v>68</v>
      </c>
      <c r="R538" s="2">
        <v>4344.54</v>
      </c>
      <c r="S538" s="1" t="s">
        <v>69</v>
      </c>
      <c r="T538" s="50">
        <v>4.5708645873709819E-6</v>
      </c>
      <c r="U538" s="16">
        <v>85.794289551301546</v>
      </c>
      <c r="V538" s="17">
        <v>12.869143432695232</v>
      </c>
      <c r="W538" s="17">
        <v>72.925146118606307</v>
      </c>
      <c r="X538" s="1" t="s">
        <v>13</v>
      </c>
    </row>
    <row r="539" spans="1:24" x14ac:dyDescent="0.25">
      <c r="A539" s="1" t="s">
        <v>53</v>
      </c>
      <c r="B539" s="1" t="s">
        <v>54</v>
      </c>
      <c r="C539" s="1" t="s">
        <v>103</v>
      </c>
      <c r="D539" s="1" t="s">
        <v>104</v>
      </c>
      <c r="E539" s="1" t="s">
        <v>57</v>
      </c>
      <c r="F539" s="1" t="s">
        <v>58</v>
      </c>
      <c r="G539" s="1" t="s">
        <v>59</v>
      </c>
      <c r="H539" s="1" t="s">
        <v>223</v>
      </c>
      <c r="I539" s="1" t="s">
        <v>15</v>
      </c>
      <c r="J539" s="1" t="s">
        <v>61</v>
      </c>
      <c r="K539" s="1" t="s">
        <v>62</v>
      </c>
      <c r="L539" s="1" t="s">
        <v>127</v>
      </c>
      <c r="M539" s="1" t="s">
        <v>128</v>
      </c>
      <c r="N539" s="1" t="s">
        <v>129</v>
      </c>
      <c r="O539" s="1" t="s">
        <v>130</v>
      </c>
      <c r="P539" s="1" t="s">
        <v>67</v>
      </c>
      <c r="Q539" s="1" t="s">
        <v>68</v>
      </c>
      <c r="R539" s="2">
        <v>1938566.53</v>
      </c>
      <c r="S539" s="1" t="s">
        <v>69</v>
      </c>
      <c r="T539" s="50">
        <v>2.0395542686313505E-3</v>
      </c>
      <c r="U539" s="16">
        <v>38282.059364002154</v>
      </c>
      <c r="V539" s="17">
        <v>5742.3089046003233</v>
      </c>
      <c r="W539" s="17">
        <v>32539.750459401832</v>
      </c>
      <c r="X539" s="1" t="s">
        <v>13</v>
      </c>
    </row>
    <row r="540" spans="1:24" x14ac:dyDescent="0.25">
      <c r="A540" s="1" t="s">
        <v>53</v>
      </c>
      <c r="B540" s="1" t="s">
        <v>54</v>
      </c>
      <c r="C540" s="1" t="s">
        <v>155</v>
      </c>
      <c r="D540" s="1" t="s">
        <v>156</v>
      </c>
      <c r="E540" s="1" t="s">
        <v>57</v>
      </c>
      <c r="F540" s="1" t="s">
        <v>58</v>
      </c>
      <c r="G540" s="1" t="s">
        <v>59</v>
      </c>
      <c r="H540" s="1" t="s">
        <v>223</v>
      </c>
      <c r="I540" s="1" t="s">
        <v>15</v>
      </c>
      <c r="J540" s="1" t="s">
        <v>61</v>
      </c>
      <c r="K540" s="1" t="s">
        <v>62</v>
      </c>
      <c r="L540" s="1" t="s">
        <v>95</v>
      </c>
      <c r="M540" s="1" t="s">
        <v>96</v>
      </c>
      <c r="N540" s="1" t="s">
        <v>125</v>
      </c>
      <c r="O540" s="1" t="s">
        <v>126</v>
      </c>
      <c r="P540" s="1" t="s">
        <v>67</v>
      </c>
      <c r="Q540" s="1" t="s">
        <v>68</v>
      </c>
      <c r="R540" s="2">
        <v>549948.96</v>
      </c>
      <c r="S540" s="1" t="s">
        <v>69</v>
      </c>
      <c r="T540" s="50">
        <v>5.7859801638965249E-4</v>
      </c>
      <c r="U540" s="16">
        <v>10860.17859489777</v>
      </c>
      <c r="V540" s="17">
        <v>1629.0267892346656</v>
      </c>
      <c r="W540" s="17">
        <v>9231.1518056631048</v>
      </c>
      <c r="X540" s="1" t="s">
        <v>13</v>
      </c>
    </row>
    <row r="541" spans="1:24" x14ac:dyDescent="0.25">
      <c r="A541" s="1" t="s">
        <v>53</v>
      </c>
      <c r="B541" s="1" t="s">
        <v>54</v>
      </c>
      <c r="C541" s="1" t="s">
        <v>159</v>
      </c>
      <c r="D541" s="1" t="s">
        <v>160</v>
      </c>
      <c r="E541" s="1" t="s">
        <v>57</v>
      </c>
      <c r="F541" s="1" t="s">
        <v>58</v>
      </c>
      <c r="G541" s="1" t="s">
        <v>59</v>
      </c>
      <c r="H541" s="1" t="s">
        <v>223</v>
      </c>
      <c r="I541" s="1" t="s">
        <v>15</v>
      </c>
      <c r="J541" s="1" t="s">
        <v>61</v>
      </c>
      <c r="K541" s="1" t="s">
        <v>62</v>
      </c>
      <c r="L541" s="1" t="s">
        <v>95</v>
      </c>
      <c r="M541" s="1" t="s">
        <v>96</v>
      </c>
      <c r="N541" s="1" t="s">
        <v>97</v>
      </c>
      <c r="O541" s="1" t="s">
        <v>98</v>
      </c>
      <c r="P541" s="1" t="s">
        <v>67</v>
      </c>
      <c r="Q541" s="1" t="s">
        <v>68</v>
      </c>
      <c r="R541" s="2">
        <v>692213.09</v>
      </c>
      <c r="S541" s="1" t="s">
        <v>69</v>
      </c>
      <c r="T541" s="50">
        <v>7.2827325792733919E-4</v>
      </c>
      <c r="U541" s="16">
        <v>13669.555413153326</v>
      </c>
      <c r="V541" s="17">
        <v>2050.433311972999</v>
      </c>
      <c r="W541" s="17">
        <v>11619.122101180326</v>
      </c>
      <c r="X541" s="1" t="s">
        <v>13</v>
      </c>
    </row>
    <row r="542" spans="1:24" x14ac:dyDescent="0.25">
      <c r="A542" s="1" t="s">
        <v>53</v>
      </c>
      <c r="B542" s="1" t="s">
        <v>54</v>
      </c>
      <c r="C542" s="1" t="s">
        <v>76</v>
      </c>
      <c r="D542" s="1" t="s">
        <v>77</v>
      </c>
      <c r="E542" s="1" t="s">
        <v>57</v>
      </c>
      <c r="F542" s="1" t="s">
        <v>58</v>
      </c>
      <c r="G542" s="1" t="s">
        <v>59</v>
      </c>
      <c r="H542" s="1" t="s">
        <v>223</v>
      </c>
      <c r="I542" s="1" t="s">
        <v>15</v>
      </c>
      <c r="J542" s="1" t="s">
        <v>244</v>
      </c>
      <c r="K542" s="1" t="s">
        <v>245</v>
      </c>
      <c r="L542" s="1" t="s">
        <v>95</v>
      </c>
      <c r="M542" s="1" t="s">
        <v>96</v>
      </c>
      <c r="N542" s="1" t="s">
        <v>145</v>
      </c>
      <c r="O542" s="1" t="s">
        <v>146</v>
      </c>
      <c r="P542" s="1" t="s">
        <v>67</v>
      </c>
      <c r="Q542" s="1" t="s">
        <v>68</v>
      </c>
      <c r="R542" s="2">
        <v>45794.950000000004</v>
      </c>
      <c r="S542" s="1" t="s">
        <v>69</v>
      </c>
      <c r="T542" s="50">
        <v>4.8180593396636877E-5</v>
      </c>
      <c r="U542" s="16">
        <v>904.34089691598592</v>
      </c>
      <c r="V542" s="17">
        <v>135.65113453739789</v>
      </c>
      <c r="W542" s="17">
        <v>768.68976237858806</v>
      </c>
      <c r="X542" s="1" t="s">
        <v>13</v>
      </c>
    </row>
    <row r="543" spans="1:24" x14ac:dyDescent="0.25">
      <c r="A543" s="1" t="s">
        <v>53</v>
      </c>
      <c r="B543" s="1" t="s">
        <v>54</v>
      </c>
      <c r="C543" s="1" t="s">
        <v>76</v>
      </c>
      <c r="D543" s="1" t="s">
        <v>77</v>
      </c>
      <c r="E543" s="1" t="s">
        <v>57</v>
      </c>
      <c r="F543" s="1" t="s">
        <v>58</v>
      </c>
      <c r="G543" s="1" t="s">
        <v>59</v>
      </c>
      <c r="H543" s="1" t="s">
        <v>223</v>
      </c>
      <c r="I543" s="1" t="s">
        <v>15</v>
      </c>
      <c r="J543" s="1" t="s">
        <v>242</v>
      </c>
      <c r="K543" s="1" t="s">
        <v>243</v>
      </c>
      <c r="L543" s="1" t="s">
        <v>95</v>
      </c>
      <c r="M543" s="1" t="s">
        <v>96</v>
      </c>
      <c r="N543" s="1" t="s">
        <v>145</v>
      </c>
      <c r="O543" s="1" t="s">
        <v>146</v>
      </c>
      <c r="P543" s="1" t="s">
        <v>67</v>
      </c>
      <c r="Q543" s="1" t="s">
        <v>68</v>
      </c>
      <c r="R543" s="2">
        <v>470954.52</v>
      </c>
      <c r="S543" s="1" t="s">
        <v>69</v>
      </c>
      <c r="T543" s="50">
        <v>4.954884378392877E-4</v>
      </c>
      <c r="U543" s="16">
        <v>9300.2270561150872</v>
      </c>
      <c r="V543" s="17">
        <v>1395.0340584172629</v>
      </c>
      <c r="W543" s="17">
        <v>7905.1929976978236</v>
      </c>
      <c r="X543" s="1" t="s">
        <v>13</v>
      </c>
    </row>
    <row r="544" spans="1:24" x14ac:dyDescent="0.25">
      <c r="A544" s="1" t="s">
        <v>53</v>
      </c>
      <c r="B544" s="1" t="s">
        <v>54</v>
      </c>
      <c r="C544" s="1" t="s">
        <v>141</v>
      </c>
      <c r="D544" s="1" t="s">
        <v>142</v>
      </c>
      <c r="E544" s="1" t="s">
        <v>57</v>
      </c>
      <c r="F544" s="1" t="s">
        <v>58</v>
      </c>
      <c r="G544" s="1" t="s">
        <v>59</v>
      </c>
      <c r="H544" s="1" t="s">
        <v>223</v>
      </c>
      <c r="I544" s="1" t="s">
        <v>15</v>
      </c>
      <c r="J544" s="1" t="s">
        <v>226</v>
      </c>
      <c r="K544" s="1" t="s">
        <v>227</v>
      </c>
      <c r="L544" s="1" t="s">
        <v>95</v>
      </c>
      <c r="M544" s="1" t="s">
        <v>96</v>
      </c>
      <c r="N544" s="1" t="s">
        <v>113</v>
      </c>
      <c r="O544" s="1" t="s">
        <v>114</v>
      </c>
      <c r="P544" s="1" t="s">
        <v>67</v>
      </c>
      <c r="Q544" s="1" t="s">
        <v>68</v>
      </c>
      <c r="R544" s="2">
        <v>42348.200000000004</v>
      </c>
      <c r="S544" s="1" t="s">
        <v>69</v>
      </c>
      <c r="T544" s="50">
        <v>4.4554288306449902E-5</v>
      </c>
      <c r="U544" s="16">
        <v>836.27581580016044</v>
      </c>
      <c r="V544" s="17">
        <v>125.44137237002406</v>
      </c>
      <c r="W544" s="17">
        <v>710.83444343013639</v>
      </c>
      <c r="X544" s="1" t="s">
        <v>13</v>
      </c>
    </row>
    <row r="545" spans="1:24" x14ac:dyDescent="0.25">
      <c r="A545" s="1" t="s">
        <v>53</v>
      </c>
      <c r="B545" s="1" t="s">
        <v>54</v>
      </c>
      <c r="C545" s="1" t="s">
        <v>99</v>
      </c>
      <c r="D545" s="1" t="s">
        <v>100</v>
      </c>
      <c r="E545" s="1" t="s">
        <v>57</v>
      </c>
      <c r="F545" s="1" t="s">
        <v>58</v>
      </c>
      <c r="G545" s="1" t="s">
        <v>59</v>
      </c>
      <c r="H545" s="1" t="s">
        <v>223</v>
      </c>
      <c r="I545" s="1" t="s">
        <v>15</v>
      </c>
      <c r="J545" s="1" t="s">
        <v>61</v>
      </c>
      <c r="K545" s="1" t="s">
        <v>62</v>
      </c>
      <c r="L545" s="1" t="s">
        <v>63</v>
      </c>
      <c r="M545" s="1" t="s">
        <v>64</v>
      </c>
      <c r="N545" s="1" t="s">
        <v>119</v>
      </c>
      <c r="O545" s="1" t="s">
        <v>120</v>
      </c>
      <c r="P545" s="1" t="s">
        <v>67</v>
      </c>
      <c r="Q545" s="1" t="s">
        <v>68</v>
      </c>
      <c r="R545" s="2">
        <v>488798.01</v>
      </c>
      <c r="S545" s="1" t="s">
        <v>69</v>
      </c>
      <c r="T545" s="50">
        <v>5.1426146710270993E-4</v>
      </c>
      <c r="U545" s="16">
        <v>9652.5933705386524</v>
      </c>
      <c r="V545" s="17">
        <v>1447.8890055807979</v>
      </c>
      <c r="W545" s="17">
        <v>8204.7043649578536</v>
      </c>
      <c r="X545" s="1" t="s">
        <v>13</v>
      </c>
    </row>
    <row r="546" spans="1:24" x14ac:dyDescent="0.25">
      <c r="A546" s="1" t="s">
        <v>53</v>
      </c>
      <c r="B546" s="1" t="s">
        <v>54</v>
      </c>
      <c r="C546" s="1" t="s">
        <v>55</v>
      </c>
      <c r="D546" s="1" t="s">
        <v>56</v>
      </c>
      <c r="E546" s="1" t="s">
        <v>57</v>
      </c>
      <c r="F546" s="1" t="s">
        <v>58</v>
      </c>
      <c r="G546" s="1" t="s">
        <v>59</v>
      </c>
      <c r="H546" s="1" t="s">
        <v>223</v>
      </c>
      <c r="I546" s="1" t="s">
        <v>15</v>
      </c>
      <c r="J546" s="1" t="s">
        <v>61</v>
      </c>
      <c r="K546" s="1" t="s">
        <v>62</v>
      </c>
      <c r="L546" s="1" t="s">
        <v>127</v>
      </c>
      <c r="M546" s="1" t="s">
        <v>128</v>
      </c>
      <c r="N546" s="1" t="s">
        <v>224</v>
      </c>
      <c r="O546" s="1" t="s">
        <v>225</v>
      </c>
      <c r="P546" s="1" t="s">
        <v>67</v>
      </c>
      <c r="Q546" s="1" t="s">
        <v>68</v>
      </c>
      <c r="R546" s="2">
        <v>756648.11</v>
      </c>
      <c r="S546" s="1" t="s">
        <v>69</v>
      </c>
      <c r="T546" s="50">
        <v>7.9606495764803257E-4</v>
      </c>
      <c r="U546" s="16">
        <v>14941.993177133843</v>
      </c>
      <c r="V546" s="17">
        <v>2241.2989765700763</v>
      </c>
      <c r="W546" s="17">
        <v>12700.694200563767</v>
      </c>
      <c r="X546" s="1" t="s">
        <v>13</v>
      </c>
    </row>
    <row r="547" spans="1:24" x14ac:dyDescent="0.25">
      <c r="A547" s="1" t="s">
        <v>53</v>
      </c>
      <c r="B547" s="1" t="s">
        <v>54</v>
      </c>
      <c r="C547" s="1" t="s">
        <v>55</v>
      </c>
      <c r="D547" s="1" t="s">
        <v>56</v>
      </c>
      <c r="E547" s="1" t="s">
        <v>57</v>
      </c>
      <c r="F547" s="1" t="s">
        <v>58</v>
      </c>
      <c r="G547" s="1" t="s">
        <v>59</v>
      </c>
      <c r="H547" s="1" t="s">
        <v>223</v>
      </c>
      <c r="I547" s="1" t="s">
        <v>15</v>
      </c>
      <c r="J547" s="1" t="s">
        <v>61</v>
      </c>
      <c r="K547" s="1" t="s">
        <v>62</v>
      </c>
      <c r="L547" s="1" t="s">
        <v>89</v>
      </c>
      <c r="M547" s="1" t="s">
        <v>90</v>
      </c>
      <c r="N547" s="1" t="s">
        <v>151</v>
      </c>
      <c r="O547" s="1" t="s">
        <v>152</v>
      </c>
      <c r="P547" s="1" t="s">
        <v>67</v>
      </c>
      <c r="Q547" s="1" t="s">
        <v>68</v>
      </c>
      <c r="R547" s="2">
        <v>188944.76</v>
      </c>
      <c r="S547" s="1" t="s">
        <v>69</v>
      </c>
      <c r="T547" s="50">
        <v>1.9878765357283148E-4</v>
      </c>
      <c r="U547" s="16">
        <v>3731.2077800276161</v>
      </c>
      <c r="V547" s="17">
        <v>559.68116700414237</v>
      </c>
      <c r="W547" s="17">
        <v>3171.5266130234736</v>
      </c>
      <c r="X547" s="1" t="s">
        <v>13</v>
      </c>
    </row>
    <row r="548" spans="1:24" x14ac:dyDescent="0.25">
      <c r="A548" s="1" t="s">
        <v>53</v>
      </c>
      <c r="B548" s="1" t="s">
        <v>54</v>
      </c>
      <c r="C548" s="1" t="s">
        <v>55</v>
      </c>
      <c r="D548" s="1" t="s">
        <v>56</v>
      </c>
      <c r="E548" s="1" t="s">
        <v>57</v>
      </c>
      <c r="F548" s="1" t="s">
        <v>58</v>
      </c>
      <c r="G548" s="1" t="s">
        <v>59</v>
      </c>
      <c r="H548" s="1" t="s">
        <v>223</v>
      </c>
      <c r="I548" s="1" t="s">
        <v>15</v>
      </c>
      <c r="J548" s="1" t="s">
        <v>61</v>
      </c>
      <c r="K548" s="1" t="s">
        <v>62</v>
      </c>
      <c r="L548" s="1" t="s">
        <v>89</v>
      </c>
      <c r="M548" s="1" t="s">
        <v>90</v>
      </c>
      <c r="N548" s="1" t="s">
        <v>192</v>
      </c>
      <c r="O548" s="1" t="s">
        <v>193</v>
      </c>
      <c r="P548" s="1" t="s">
        <v>67</v>
      </c>
      <c r="Q548" s="1" t="s">
        <v>68</v>
      </c>
      <c r="R548" s="2">
        <v>58136.200000000004</v>
      </c>
      <c r="S548" s="1" t="s">
        <v>69</v>
      </c>
      <c r="T548" s="50">
        <v>6.1164748816748584E-5</v>
      </c>
      <c r="U548" s="16">
        <v>1148.0511115589632</v>
      </c>
      <c r="V548" s="17">
        <v>172.20766673384446</v>
      </c>
      <c r="W548" s="17">
        <v>975.8434448251187</v>
      </c>
      <c r="X548" s="1" t="s">
        <v>13</v>
      </c>
    </row>
    <row r="549" spans="1:24" x14ac:dyDescent="0.25">
      <c r="A549" s="1" t="s">
        <v>53</v>
      </c>
      <c r="B549" s="1" t="s">
        <v>54</v>
      </c>
      <c r="C549" s="1" t="s">
        <v>55</v>
      </c>
      <c r="D549" s="1" t="s">
        <v>56</v>
      </c>
      <c r="E549" s="1" t="s">
        <v>57</v>
      </c>
      <c r="F549" s="1" t="s">
        <v>58</v>
      </c>
      <c r="G549" s="1" t="s">
        <v>59</v>
      </c>
      <c r="H549" s="1" t="s">
        <v>223</v>
      </c>
      <c r="I549" s="1" t="s">
        <v>15</v>
      </c>
      <c r="J549" s="1" t="s">
        <v>61</v>
      </c>
      <c r="K549" s="1" t="s">
        <v>62</v>
      </c>
      <c r="L549" s="1" t="s">
        <v>82</v>
      </c>
      <c r="M549" s="1" t="s">
        <v>83</v>
      </c>
      <c r="N549" s="1" t="s">
        <v>161</v>
      </c>
      <c r="O549" s="1" t="s">
        <v>162</v>
      </c>
      <c r="P549" s="1" t="s">
        <v>67</v>
      </c>
      <c r="Q549" s="1" t="s">
        <v>68</v>
      </c>
      <c r="R549" s="2">
        <v>264783.64</v>
      </c>
      <c r="S549" s="1" t="s">
        <v>69</v>
      </c>
      <c r="T549" s="50">
        <v>2.7857728629295317E-4</v>
      </c>
      <c r="U549" s="16">
        <v>5228.8445447866961</v>
      </c>
      <c r="V549" s="17">
        <v>784.32668171800435</v>
      </c>
      <c r="W549" s="17">
        <v>4444.5178630686914</v>
      </c>
      <c r="X549" s="1" t="s">
        <v>13</v>
      </c>
    </row>
    <row r="550" spans="1:24" x14ac:dyDescent="0.25">
      <c r="A550" s="1" t="s">
        <v>53</v>
      </c>
      <c r="B550" s="1" t="s">
        <v>54</v>
      </c>
      <c r="C550" s="1" t="s">
        <v>111</v>
      </c>
      <c r="D550" s="1" t="s">
        <v>112</v>
      </c>
      <c r="E550" s="1" t="s">
        <v>57</v>
      </c>
      <c r="F550" s="1" t="s">
        <v>58</v>
      </c>
      <c r="G550" s="1" t="s">
        <v>59</v>
      </c>
      <c r="H550" s="1" t="s">
        <v>223</v>
      </c>
      <c r="I550" s="1" t="s">
        <v>15</v>
      </c>
      <c r="J550" s="1" t="s">
        <v>61</v>
      </c>
      <c r="K550" s="1" t="s">
        <v>62</v>
      </c>
      <c r="L550" s="1" t="s">
        <v>89</v>
      </c>
      <c r="M550" s="1" t="s">
        <v>90</v>
      </c>
      <c r="N550" s="1" t="s">
        <v>171</v>
      </c>
      <c r="O550" s="1" t="s">
        <v>172</v>
      </c>
      <c r="P550" s="1" t="s">
        <v>67</v>
      </c>
      <c r="Q550" s="1" t="s">
        <v>68</v>
      </c>
      <c r="R550" s="2">
        <v>61594.239999999998</v>
      </c>
      <c r="S550" s="1" t="s">
        <v>69</v>
      </c>
      <c r="T550" s="50">
        <v>6.4802932048508991E-5</v>
      </c>
      <c r="U550" s="16">
        <v>1216.3391432124829</v>
      </c>
      <c r="V550" s="17">
        <v>182.45087148187244</v>
      </c>
      <c r="W550" s="17">
        <v>1033.8882717306105</v>
      </c>
      <c r="X550" s="1" t="s">
        <v>13</v>
      </c>
    </row>
    <row r="551" spans="1:24" x14ac:dyDescent="0.25">
      <c r="A551" s="1" t="s">
        <v>53</v>
      </c>
      <c r="B551" s="1" t="s">
        <v>54</v>
      </c>
      <c r="C551" s="1" t="s">
        <v>70</v>
      </c>
      <c r="D551" s="1" t="s">
        <v>71</v>
      </c>
      <c r="E551" s="1" t="s">
        <v>57</v>
      </c>
      <c r="F551" s="1" t="s">
        <v>58</v>
      </c>
      <c r="G551" s="1" t="s">
        <v>59</v>
      </c>
      <c r="H551" s="1" t="s">
        <v>223</v>
      </c>
      <c r="I551" s="1" t="s">
        <v>15</v>
      </c>
      <c r="J551" s="1" t="s">
        <v>61</v>
      </c>
      <c r="K551" s="1" t="s">
        <v>62</v>
      </c>
      <c r="L551" s="1" t="s">
        <v>89</v>
      </c>
      <c r="M551" s="1" t="s">
        <v>90</v>
      </c>
      <c r="N551" s="1" t="s">
        <v>192</v>
      </c>
      <c r="O551" s="1" t="s">
        <v>193</v>
      </c>
      <c r="P551" s="1" t="s">
        <v>67</v>
      </c>
      <c r="Q551" s="1" t="s">
        <v>68</v>
      </c>
      <c r="R551" s="2">
        <v>125807.23</v>
      </c>
      <c r="S551" s="1" t="s">
        <v>69</v>
      </c>
      <c r="T551" s="50">
        <v>1.3236103533221844E-4</v>
      </c>
      <c r="U551" s="16">
        <v>2484.3923449357567</v>
      </c>
      <c r="V551" s="17">
        <v>372.6588517403635</v>
      </c>
      <c r="W551" s="17">
        <v>2111.7334931953933</v>
      </c>
      <c r="X551" s="1" t="s">
        <v>13</v>
      </c>
    </row>
    <row r="552" spans="1:24" x14ac:dyDescent="0.25">
      <c r="A552" s="1" t="s">
        <v>53</v>
      </c>
      <c r="B552" s="1" t="s">
        <v>54</v>
      </c>
      <c r="C552" s="1" t="s">
        <v>103</v>
      </c>
      <c r="D552" s="1" t="s">
        <v>104</v>
      </c>
      <c r="E552" s="1" t="s">
        <v>57</v>
      </c>
      <c r="F552" s="1" t="s">
        <v>58</v>
      </c>
      <c r="G552" s="1" t="s">
        <v>59</v>
      </c>
      <c r="H552" s="1" t="s">
        <v>223</v>
      </c>
      <c r="I552" s="1" t="s">
        <v>15</v>
      </c>
      <c r="J552" s="1" t="s">
        <v>61</v>
      </c>
      <c r="K552" s="1" t="s">
        <v>62</v>
      </c>
      <c r="L552" s="1" t="s">
        <v>89</v>
      </c>
      <c r="M552" s="1" t="s">
        <v>90</v>
      </c>
      <c r="N552" s="1" t="s">
        <v>121</v>
      </c>
      <c r="O552" s="1" t="s">
        <v>122</v>
      </c>
      <c r="P552" s="1" t="s">
        <v>67</v>
      </c>
      <c r="Q552" s="1" t="s">
        <v>68</v>
      </c>
      <c r="R552" s="2">
        <v>541443.14</v>
      </c>
      <c r="S552" s="1" t="s">
        <v>69</v>
      </c>
      <c r="T552" s="50">
        <v>5.6964909396643813E-4</v>
      </c>
      <c r="U552" s="16">
        <v>10692.2089631413</v>
      </c>
      <c r="V552" s="17">
        <v>1603.8313444711951</v>
      </c>
      <c r="W552" s="17">
        <v>9088.3776186701052</v>
      </c>
      <c r="X552" s="1" t="s">
        <v>13</v>
      </c>
    </row>
    <row r="553" spans="1:24" x14ac:dyDescent="0.25">
      <c r="A553" s="1" t="s">
        <v>53</v>
      </c>
      <c r="B553" s="1" t="s">
        <v>54</v>
      </c>
      <c r="C553" s="1" t="s">
        <v>99</v>
      </c>
      <c r="D553" s="1" t="s">
        <v>100</v>
      </c>
      <c r="E553" s="1" t="s">
        <v>57</v>
      </c>
      <c r="F553" s="1" t="s">
        <v>58</v>
      </c>
      <c r="G553" s="1" t="s">
        <v>59</v>
      </c>
      <c r="H553" s="1" t="s">
        <v>223</v>
      </c>
      <c r="I553" s="1" t="s">
        <v>15</v>
      </c>
      <c r="J553" s="1" t="s">
        <v>226</v>
      </c>
      <c r="K553" s="1" t="s">
        <v>227</v>
      </c>
      <c r="L553" s="1" t="s">
        <v>82</v>
      </c>
      <c r="M553" s="1" t="s">
        <v>83</v>
      </c>
      <c r="N553" s="1" t="s">
        <v>84</v>
      </c>
      <c r="O553" s="1" t="s">
        <v>85</v>
      </c>
      <c r="P553" s="1" t="s">
        <v>67</v>
      </c>
      <c r="Q553" s="1" t="s">
        <v>68</v>
      </c>
      <c r="R553" s="2">
        <v>6102.24</v>
      </c>
      <c r="S553" s="1" t="s">
        <v>69</v>
      </c>
      <c r="T553" s="50">
        <v>6.4201302599673848E-6</v>
      </c>
      <c r="U553" s="16">
        <v>120.50466688568511</v>
      </c>
      <c r="V553" s="17">
        <v>18.075700032852765</v>
      </c>
      <c r="W553" s="17">
        <v>102.42896685283235</v>
      </c>
      <c r="X553" s="1" t="s">
        <v>13</v>
      </c>
    </row>
    <row r="554" spans="1:24" x14ac:dyDescent="0.25">
      <c r="A554" s="1" t="s">
        <v>53</v>
      </c>
      <c r="B554" s="1" t="s">
        <v>54</v>
      </c>
      <c r="C554" s="1" t="s">
        <v>141</v>
      </c>
      <c r="D554" s="1" t="s">
        <v>142</v>
      </c>
      <c r="E554" s="1" t="s">
        <v>57</v>
      </c>
      <c r="F554" s="1" t="s">
        <v>58</v>
      </c>
      <c r="G554" s="1" t="s">
        <v>59</v>
      </c>
      <c r="H554" s="1" t="s">
        <v>223</v>
      </c>
      <c r="I554" s="1" t="s">
        <v>15</v>
      </c>
      <c r="J554" s="1" t="s">
        <v>226</v>
      </c>
      <c r="K554" s="1" t="s">
        <v>227</v>
      </c>
      <c r="L554" s="1" t="s">
        <v>127</v>
      </c>
      <c r="M554" s="1" t="s">
        <v>128</v>
      </c>
      <c r="N554" s="1" t="s">
        <v>230</v>
      </c>
      <c r="O554" s="1" t="s">
        <v>231</v>
      </c>
      <c r="P554" s="1" t="s">
        <v>67</v>
      </c>
      <c r="Q554" s="1" t="s">
        <v>68</v>
      </c>
      <c r="R554" s="2">
        <v>36500.870000000003</v>
      </c>
      <c r="S554" s="1" t="s">
        <v>69</v>
      </c>
      <c r="T554" s="50">
        <v>3.8402347335099202E-5</v>
      </c>
      <c r="U554" s="16">
        <v>720.80501264907605</v>
      </c>
      <c r="V554" s="17">
        <v>108.1207518973614</v>
      </c>
      <c r="W554" s="17">
        <v>612.68426075171465</v>
      </c>
      <c r="X554" s="1" t="s">
        <v>13</v>
      </c>
    </row>
    <row r="555" spans="1:24" x14ac:dyDescent="0.25">
      <c r="A555" s="1" t="s">
        <v>53</v>
      </c>
      <c r="B555" s="1" t="s">
        <v>54</v>
      </c>
      <c r="C555" s="1" t="s">
        <v>141</v>
      </c>
      <c r="D555" s="1" t="s">
        <v>142</v>
      </c>
      <c r="E555" s="1" t="s">
        <v>57</v>
      </c>
      <c r="F555" s="1" t="s">
        <v>58</v>
      </c>
      <c r="G555" s="1" t="s">
        <v>59</v>
      </c>
      <c r="H555" s="1" t="s">
        <v>223</v>
      </c>
      <c r="I555" s="1" t="s">
        <v>15</v>
      </c>
      <c r="J555" s="1" t="s">
        <v>244</v>
      </c>
      <c r="K555" s="1" t="s">
        <v>245</v>
      </c>
      <c r="L555" s="1" t="s">
        <v>95</v>
      </c>
      <c r="M555" s="1" t="s">
        <v>96</v>
      </c>
      <c r="N555" s="1" t="s">
        <v>113</v>
      </c>
      <c r="O555" s="1" t="s">
        <v>114</v>
      </c>
      <c r="P555" s="1" t="s">
        <v>67</v>
      </c>
      <c r="Q555" s="1" t="s">
        <v>68</v>
      </c>
      <c r="R555" s="2">
        <v>4868.78</v>
      </c>
      <c r="S555" s="1" t="s">
        <v>69</v>
      </c>
      <c r="T555" s="50">
        <v>5.1224143604846747E-6</v>
      </c>
      <c r="U555" s="16">
        <v>96.146777583262192</v>
      </c>
      <c r="V555" s="17">
        <v>14.422016637489328</v>
      </c>
      <c r="W555" s="17">
        <v>81.724760945772857</v>
      </c>
      <c r="X555" s="1" t="s">
        <v>13</v>
      </c>
    </row>
    <row r="556" spans="1:24" x14ac:dyDescent="0.25">
      <c r="A556" s="1" t="s">
        <v>53</v>
      </c>
      <c r="B556" s="1" t="s">
        <v>54</v>
      </c>
      <c r="C556" s="1" t="s">
        <v>111</v>
      </c>
      <c r="D556" s="1" t="s">
        <v>112</v>
      </c>
      <c r="E556" s="1" t="s">
        <v>57</v>
      </c>
      <c r="F556" s="1" t="s">
        <v>58</v>
      </c>
      <c r="G556" s="1" t="s">
        <v>59</v>
      </c>
      <c r="H556" s="1" t="s">
        <v>223</v>
      </c>
      <c r="I556" s="1" t="s">
        <v>15</v>
      </c>
      <c r="J556" s="1" t="s">
        <v>61</v>
      </c>
      <c r="K556" s="1" t="s">
        <v>62</v>
      </c>
      <c r="L556" s="1" t="s">
        <v>82</v>
      </c>
      <c r="M556" s="1" t="s">
        <v>83</v>
      </c>
      <c r="N556" s="1" t="s">
        <v>105</v>
      </c>
      <c r="O556" s="1" t="s">
        <v>106</v>
      </c>
      <c r="P556" s="1" t="s">
        <v>67</v>
      </c>
      <c r="Q556" s="1" t="s">
        <v>68</v>
      </c>
      <c r="R556" s="2">
        <v>133433.64000000001</v>
      </c>
      <c r="S556" s="1" t="s">
        <v>69</v>
      </c>
      <c r="T556" s="50">
        <v>1.4038473574647908E-4</v>
      </c>
      <c r="U556" s="16">
        <v>2634.9957293624029</v>
      </c>
      <c r="V556" s="17">
        <v>395.2493594043604</v>
      </c>
      <c r="W556" s="17">
        <v>2239.7463699580426</v>
      </c>
      <c r="X556" s="1" t="s">
        <v>13</v>
      </c>
    </row>
    <row r="557" spans="1:24" x14ac:dyDescent="0.25">
      <c r="A557" s="1" t="s">
        <v>53</v>
      </c>
      <c r="B557" s="1" t="s">
        <v>54</v>
      </c>
      <c r="C557" s="1" t="s">
        <v>103</v>
      </c>
      <c r="D557" s="1" t="s">
        <v>104</v>
      </c>
      <c r="E557" s="1" t="s">
        <v>57</v>
      </c>
      <c r="F557" s="1" t="s">
        <v>58</v>
      </c>
      <c r="G557" s="1" t="s">
        <v>59</v>
      </c>
      <c r="H557" s="1" t="s">
        <v>223</v>
      </c>
      <c r="I557" s="1" t="s">
        <v>15</v>
      </c>
      <c r="J557" s="1" t="s">
        <v>61</v>
      </c>
      <c r="K557" s="1" t="s">
        <v>62</v>
      </c>
      <c r="L557" s="1" t="s">
        <v>63</v>
      </c>
      <c r="M557" s="1" t="s">
        <v>64</v>
      </c>
      <c r="N557" s="1" t="s">
        <v>119</v>
      </c>
      <c r="O557" s="1" t="s">
        <v>120</v>
      </c>
      <c r="P557" s="1" t="s">
        <v>67</v>
      </c>
      <c r="Q557" s="1" t="s">
        <v>68</v>
      </c>
      <c r="R557" s="2">
        <v>584849.46</v>
      </c>
      <c r="S557" s="1" t="s">
        <v>69</v>
      </c>
      <c r="T557" s="50">
        <v>6.1531662400554296E-4</v>
      </c>
      <c r="U557" s="16">
        <v>11549.380121983537</v>
      </c>
      <c r="V557" s="17">
        <v>1732.4070182975304</v>
      </c>
      <c r="W557" s="17">
        <v>9816.9731036860067</v>
      </c>
      <c r="X557" s="1" t="s">
        <v>13</v>
      </c>
    </row>
    <row r="558" spans="1:24" x14ac:dyDescent="0.25">
      <c r="A558" s="1" t="s">
        <v>53</v>
      </c>
      <c r="B558" s="1" t="s">
        <v>54</v>
      </c>
      <c r="C558" s="1" t="s">
        <v>111</v>
      </c>
      <c r="D558" s="1" t="s">
        <v>112</v>
      </c>
      <c r="E558" s="1" t="s">
        <v>57</v>
      </c>
      <c r="F558" s="1" t="s">
        <v>58</v>
      </c>
      <c r="G558" s="1" t="s">
        <v>59</v>
      </c>
      <c r="H558" s="1" t="s">
        <v>223</v>
      </c>
      <c r="I558" s="1" t="s">
        <v>15</v>
      </c>
      <c r="J558" s="1" t="s">
        <v>61</v>
      </c>
      <c r="K558" s="1" t="s">
        <v>62</v>
      </c>
      <c r="L558" s="1" t="s">
        <v>127</v>
      </c>
      <c r="M558" s="1" t="s">
        <v>128</v>
      </c>
      <c r="N558" s="1" t="s">
        <v>246</v>
      </c>
      <c r="O558" s="1" t="s">
        <v>247</v>
      </c>
      <c r="P558" s="1" t="s">
        <v>67</v>
      </c>
      <c r="Q558" s="1" t="s">
        <v>68</v>
      </c>
      <c r="R558" s="2">
        <v>18519.68</v>
      </c>
      <c r="S558" s="1" t="s">
        <v>69</v>
      </c>
      <c r="T558" s="50">
        <v>1.9484444724054246E-5</v>
      </c>
      <c r="U558" s="16">
        <v>365.71945207489131</v>
      </c>
      <c r="V558" s="17">
        <v>54.857917811233698</v>
      </c>
      <c r="W558" s="17">
        <v>310.86153426365763</v>
      </c>
      <c r="X558" s="1" t="s">
        <v>13</v>
      </c>
    </row>
    <row r="559" spans="1:24" x14ac:dyDescent="0.25">
      <c r="A559" s="1" t="s">
        <v>53</v>
      </c>
      <c r="B559" s="1" t="s">
        <v>54</v>
      </c>
      <c r="C559" s="1" t="s">
        <v>55</v>
      </c>
      <c r="D559" s="1" t="s">
        <v>56</v>
      </c>
      <c r="E559" s="1" t="s">
        <v>57</v>
      </c>
      <c r="F559" s="1" t="s">
        <v>58</v>
      </c>
      <c r="G559" s="1" t="s">
        <v>59</v>
      </c>
      <c r="H559" s="1" t="s">
        <v>223</v>
      </c>
      <c r="I559" s="1" t="s">
        <v>15</v>
      </c>
      <c r="J559" s="1" t="s">
        <v>61</v>
      </c>
      <c r="K559" s="1" t="s">
        <v>62</v>
      </c>
      <c r="L559" s="1" t="s">
        <v>89</v>
      </c>
      <c r="M559" s="1" t="s">
        <v>90</v>
      </c>
      <c r="N559" s="1" t="s">
        <v>91</v>
      </c>
      <c r="O559" s="1" t="s">
        <v>92</v>
      </c>
      <c r="P559" s="1" t="s">
        <v>67</v>
      </c>
      <c r="Q559" s="1" t="s">
        <v>68</v>
      </c>
      <c r="R559" s="2">
        <v>1962993.4100000001</v>
      </c>
      <c r="S559" s="1" t="s">
        <v>69</v>
      </c>
      <c r="T559" s="50">
        <v>2.0652536431961977E-3</v>
      </c>
      <c r="U559" s="16">
        <v>38764.431908749102</v>
      </c>
      <c r="V559" s="17">
        <v>5814.6647863123653</v>
      </c>
      <c r="W559" s="17">
        <v>32949.767122436737</v>
      </c>
      <c r="X559" s="1" t="s">
        <v>13</v>
      </c>
    </row>
    <row r="560" spans="1:24" x14ac:dyDescent="0.25">
      <c r="A560" s="1" t="s">
        <v>53</v>
      </c>
      <c r="B560" s="1" t="s">
        <v>54</v>
      </c>
      <c r="C560" s="1" t="s">
        <v>111</v>
      </c>
      <c r="D560" s="1" t="s">
        <v>112</v>
      </c>
      <c r="E560" s="1" t="s">
        <v>57</v>
      </c>
      <c r="F560" s="1" t="s">
        <v>58</v>
      </c>
      <c r="G560" s="1" t="s">
        <v>59</v>
      </c>
      <c r="H560" s="1" t="s">
        <v>223</v>
      </c>
      <c r="I560" s="1" t="s">
        <v>15</v>
      </c>
      <c r="J560" s="1" t="s">
        <v>61</v>
      </c>
      <c r="K560" s="1" t="s">
        <v>62</v>
      </c>
      <c r="L560" s="1" t="s">
        <v>89</v>
      </c>
      <c r="M560" s="1" t="s">
        <v>90</v>
      </c>
      <c r="N560" s="1" t="s">
        <v>167</v>
      </c>
      <c r="O560" s="1" t="s">
        <v>168</v>
      </c>
      <c r="P560" s="1" t="s">
        <v>67</v>
      </c>
      <c r="Q560" s="1" t="s">
        <v>68</v>
      </c>
      <c r="R560" s="2">
        <v>178113.24</v>
      </c>
      <c r="S560" s="1" t="s">
        <v>69</v>
      </c>
      <c r="T560" s="50">
        <v>1.8739187606925213E-4</v>
      </c>
      <c r="U560" s="16">
        <v>3517.3111274106036</v>
      </c>
      <c r="V560" s="17">
        <v>527.59666911159047</v>
      </c>
      <c r="W560" s="17">
        <v>2989.7144582990131</v>
      </c>
      <c r="X560" s="1" t="s">
        <v>13</v>
      </c>
    </row>
    <row r="561" spans="1:24" x14ac:dyDescent="0.25">
      <c r="A561" s="1" t="s">
        <v>53</v>
      </c>
      <c r="B561" s="1" t="s">
        <v>54</v>
      </c>
      <c r="C561" s="1" t="s">
        <v>79</v>
      </c>
      <c r="D561" s="1" t="s">
        <v>80</v>
      </c>
      <c r="E561" s="1" t="s">
        <v>57</v>
      </c>
      <c r="F561" s="1" t="s">
        <v>58</v>
      </c>
      <c r="G561" s="1" t="s">
        <v>59</v>
      </c>
      <c r="H561" s="1" t="s">
        <v>223</v>
      </c>
      <c r="I561" s="1" t="s">
        <v>15</v>
      </c>
      <c r="J561" s="1" t="s">
        <v>61</v>
      </c>
      <c r="K561" s="1" t="s">
        <v>62</v>
      </c>
      <c r="L561" s="1" t="s">
        <v>127</v>
      </c>
      <c r="M561" s="1" t="s">
        <v>128</v>
      </c>
      <c r="N561" s="1" t="s">
        <v>236</v>
      </c>
      <c r="O561" s="1" t="s">
        <v>237</v>
      </c>
      <c r="P561" s="1" t="s">
        <v>67</v>
      </c>
      <c r="Q561" s="1" t="s">
        <v>68</v>
      </c>
      <c r="R561" s="2">
        <v>196000.87</v>
      </c>
      <c r="S561" s="1" t="s">
        <v>69</v>
      </c>
      <c r="T561" s="50">
        <v>2.0621134476305972E-4</v>
      </c>
      <c r="U561" s="16">
        <v>3870.5491014208669</v>
      </c>
      <c r="V561" s="17">
        <v>580.58236521313006</v>
      </c>
      <c r="W561" s="17">
        <v>3289.9667362077366</v>
      </c>
      <c r="X561" s="1" t="s">
        <v>13</v>
      </c>
    </row>
    <row r="562" spans="1:24" x14ac:dyDescent="0.25">
      <c r="A562" s="1" t="s">
        <v>53</v>
      </c>
      <c r="B562" s="1" t="s">
        <v>54</v>
      </c>
      <c r="C562" s="1" t="s">
        <v>111</v>
      </c>
      <c r="D562" s="1" t="s">
        <v>112</v>
      </c>
      <c r="E562" s="1" t="s">
        <v>57</v>
      </c>
      <c r="F562" s="1" t="s">
        <v>58</v>
      </c>
      <c r="G562" s="1" t="s">
        <v>59</v>
      </c>
      <c r="H562" s="1" t="s">
        <v>223</v>
      </c>
      <c r="I562" s="1" t="s">
        <v>15</v>
      </c>
      <c r="J562" s="1" t="s">
        <v>61</v>
      </c>
      <c r="K562" s="1" t="s">
        <v>62</v>
      </c>
      <c r="L562" s="1" t="s">
        <v>127</v>
      </c>
      <c r="M562" s="1" t="s">
        <v>128</v>
      </c>
      <c r="N562" s="1" t="s">
        <v>165</v>
      </c>
      <c r="O562" s="1" t="s">
        <v>166</v>
      </c>
      <c r="P562" s="1" t="s">
        <v>67</v>
      </c>
      <c r="Q562" s="1" t="s">
        <v>68</v>
      </c>
      <c r="R562" s="2">
        <v>47208.639999999999</v>
      </c>
      <c r="S562" s="1" t="s">
        <v>69</v>
      </c>
      <c r="T562" s="50">
        <v>4.9667928202743037E-5</v>
      </c>
      <c r="U562" s="16">
        <v>932.25789830066162</v>
      </c>
      <c r="V562" s="17">
        <v>139.83868474509924</v>
      </c>
      <c r="W562" s="17">
        <v>792.41921355556235</v>
      </c>
      <c r="X562" s="1" t="s">
        <v>13</v>
      </c>
    </row>
    <row r="563" spans="1:24" x14ac:dyDescent="0.25">
      <c r="A563" s="1" t="s">
        <v>53</v>
      </c>
      <c r="B563" s="1" t="s">
        <v>54</v>
      </c>
      <c r="C563" s="1" t="s">
        <v>79</v>
      </c>
      <c r="D563" s="1" t="s">
        <v>80</v>
      </c>
      <c r="E563" s="1" t="s">
        <v>57</v>
      </c>
      <c r="F563" s="1" t="s">
        <v>58</v>
      </c>
      <c r="G563" s="1" t="s">
        <v>59</v>
      </c>
      <c r="H563" s="1" t="s">
        <v>223</v>
      </c>
      <c r="I563" s="1" t="s">
        <v>15</v>
      </c>
      <c r="J563" s="1" t="s">
        <v>61</v>
      </c>
      <c r="K563" s="1" t="s">
        <v>62</v>
      </c>
      <c r="L563" s="1" t="s">
        <v>63</v>
      </c>
      <c r="M563" s="1" t="s">
        <v>64</v>
      </c>
      <c r="N563" s="1" t="s">
        <v>72</v>
      </c>
      <c r="O563" s="1" t="s">
        <v>73</v>
      </c>
      <c r="P563" s="1" t="s">
        <v>67</v>
      </c>
      <c r="Q563" s="1" t="s">
        <v>68</v>
      </c>
      <c r="R563" s="2">
        <v>139403.24</v>
      </c>
      <c r="S563" s="1" t="s">
        <v>69</v>
      </c>
      <c r="T563" s="50">
        <v>1.4666531625460416E-4</v>
      </c>
      <c r="U563" s="16">
        <v>2752.8810730133873</v>
      </c>
      <c r="V563" s="17">
        <v>412.93216095200808</v>
      </c>
      <c r="W563" s="17">
        <v>2339.9489120613794</v>
      </c>
      <c r="X563" s="1" t="s">
        <v>13</v>
      </c>
    </row>
    <row r="564" spans="1:24" x14ac:dyDescent="0.25">
      <c r="A564" s="1" t="s">
        <v>53</v>
      </c>
      <c r="B564" s="1" t="s">
        <v>54</v>
      </c>
      <c r="C564" s="1" t="s">
        <v>103</v>
      </c>
      <c r="D564" s="1" t="s">
        <v>104</v>
      </c>
      <c r="E564" s="1" t="s">
        <v>57</v>
      </c>
      <c r="F564" s="1" t="s">
        <v>58</v>
      </c>
      <c r="G564" s="1" t="s">
        <v>59</v>
      </c>
      <c r="H564" s="1" t="s">
        <v>223</v>
      </c>
      <c r="I564" s="1" t="s">
        <v>15</v>
      </c>
      <c r="J564" s="1" t="s">
        <v>61</v>
      </c>
      <c r="K564" s="1" t="s">
        <v>62</v>
      </c>
      <c r="L564" s="1" t="s">
        <v>198</v>
      </c>
      <c r="M564" s="1" t="s">
        <v>199</v>
      </c>
      <c r="N564" s="1" t="s">
        <v>200</v>
      </c>
      <c r="O564" s="1" t="s">
        <v>201</v>
      </c>
      <c r="P564" s="1" t="s">
        <v>67</v>
      </c>
      <c r="Q564" s="1" t="s">
        <v>68</v>
      </c>
      <c r="R564" s="2">
        <v>195326.55000000002</v>
      </c>
      <c r="S564" s="1" t="s">
        <v>69</v>
      </c>
      <c r="T564" s="50">
        <v>2.0550189671825962E-4</v>
      </c>
      <c r="U564" s="16">
        <v>3857.2328918036851</v>
      </c>
      <c r="V564" s="17">
        <v>578.58493377055277</v>
      </c>
      <c r="W564" s="17">
        <v>3278.6479580331325</v>
      </c>
      <c r="X564" s="1" t="s">
        <v>13</v>
      </c>
    </row>
    <row r="565" spans="1:24" x14ac:dyDescent="0.25">
      <c r="A565" s="1" t="s">
        <v>53</v>
      </c>
      <c r="B565" s="1" t="s">
        <v>54</v>
      </c>
      <c r="C565" s="1" t="s">
        <v>79</v>
      </c>
      <c r="D565" s="1" t="s">
        <v>80</v>
      </c>
      <c r="E565" s="1" t="s">
        <v>57</v>
      </c>
      <c r="F565" s="1" t="s">
        <v>58</v>
      </c>
      <c r="G565" s="1" t="s">
        <v>59</v>
      </c>
      <c r="H565" s="1" t="s">
        <v>223</v>
      </c>
      <c r="I565" s="1" t="s">
        <v>15</v>
      </c>
      <c r="J565" s="1" t="s">
        <v>61</v>
      </c>
      <c r="K565" s="1" t="s">
        <v>62</v>
      </c>
      <c r="L565" s="1" t="s">
        <v>127</v>
      </c>
      <c r="M565" s="1" t="s">
        <v>128</v>
      </c>
      <c r="N565" s="1" t="s">
        <v>246</v>
      </c>
      <c r="O565" s="1" t="s">
        <v>247</v>
      </c>
      <c r="P565" s="1" t="s">
        <v>67</v>
      </c>
      <c r="Q565" s="1" t="s">
        <v>68</v>
      </c>
      <c r="R565" s="2">
        <v>181872.21</v>
      </c>
      <c r="S565" s="1" t="s">
        <v>69</v>
      </c>
      <c r="T565" s="50">
        <v>1.9134666595678682E-4</v>
      </c>
      <c r="U565" s="16">
        <v>3591.5418078956855</v>
      </c>
      <c r="V565" s="17">
        <v>538.73127118435275</v>
      </c>
      <c r="W565" s="17">
        <v>3052.8105367113326</v>
      </c>
      <c r="X565" s="1" t="s">
        <v>13</v>
      </c>
    </row>
    <row r="566" spans="1:24" x14ac:dyDescent="0.25">
      <c r="A566" s="1" t="s">
        <v>53</v>
      </c>
      <c r="B566" s="1" t="s">
        <v>54</v>
      </c>
      <c r="C566" s="1" t="s">
        <v>103</v>
      </c>
      <c r="D566" s="1" t="s">
        <v>104</v>
      </c>
      <c r="E566" s="1" t="s">
        <v>57</v>
      </c>
      <c r="F566" s="1" t="s">
        <v>58</v>
      </c>
      <c r="G566" s="1" t="s">
        <v>59</v>
      </c>
      <c r="H566" s="1" t="s">
        <v>223</v>
      </c>
      <c r="I566" s="1" t="s">
        <v>15</v>
      </c>
      <c r="J566" s="1" t="s">
        <v>226</v>
      </c>
      <c r="K566" s="1" t="s">
        <v>227</v>
      </c>
      <c r="L566" s="1" t="s">
        <v>127</v>
      </c>
      <c r="M566" s="1" t="s">
        <v>128</v>
      </c>
      <c r="N566" s="1" t="s">
        <v>224</v>
      </c>
      <c r="O566" s="1" t="s">
        <v>225</v>
      </c>
      <c r="P566" s="1" t="s">
        <v>67</v>
      </c>
      <c r="Q566" s="1" t="s">
        <v>68</v>
      </c>
      <c r="R566" s="2">
        <v>2865.41</v>
      </c>
      <c r="S566" s="1" t="s">
        <v>69</v>
      </c>
      <c r="T566" s="50">
        <v>3.0146807480881026E-6</v>
      </c>
      <c r="U566" s="16">
        <v>56.585004447696413</v>
      </c>
      <c r="V566" s="17">
        <v>8.4877506671544616</v>
      </c>
      <c r="W566" s="17">
        <v>48.097253780541948</v>
      </c>
      <c r="X566" s="1" t="s">
        <v>13</v>
      </c>
    </row>
    <row r="567" spans="1:24" x14ac:dyDescent="0.25">
      <c r="A567" s="1" t="s">
        <v>53</v>
      </c>
      <c r="B567" s="1" t="s">
        <v>54</v>
      </c>
      <c r="C567" s="1" t="s">
        <v>141</v>
      </c>
      <c r="D567" s="1" t="s">
        <v>142</v>
      </c>
      <c r="E567" s="1" t="s">
        <v>57</v>
      </c>
      <c r="F567" s="1" t="s">
        <v>58</v>
      </c>
      <c r="G567" s="1" t="s">
        <v>59</v>
      </c>
      <c r="H567" s="1" t="s">
        <v>223</v>
      </c>
      <c r="I567" s="1" t="s">
        <v>15</v>
      </c>
      <c r="J567" s="1" t="s">
        <v>61</v>
      </c>
      <c r="K567" s="1" t="s">
        <v>62</v>
      </c>
      <c r="L567" s="1" t="s">
        <v>127</v>
      </c>
      <c r="M567" s="1" t="s">
        <v>128</v>
      </c>
      <c r="N567" s="1" t="s">
        <v>236</v>
      </c>
      <c r="O567" s="1" t="s">
        <v>237</v>
      </c>
      <c r="P567" s="1" t="s">
        <v>67</v>
      </c>
      <c r="Q567" s="1" t="s">
        <v>68</v>
      </c>
      <c r="R567" s="2">
        <v>229793.81</v>
      </c>
      <c r="S567" s="1" t="s">
        <v>69</v>
      </c>
      <c r="T567" s="50">
        <v>2.4176469511756271E-4</v>
      </c>
      <c r="U567" s="16">
        <v>4537.8789635350977</v>
      </c>
      <c r="V567" s="17">
        <v>680.68184453026458</v>
      </c>
      <c r="W567" s="17">
        <v>3857.197119004833</v>
      </c>
      <c r="X567" s="1" t="s">
        <v>13</v>
      </c>
    </row>
    <row r="568" spans="1:24" x14ac:dyDescent="0.25">
      <c r="A568" s="1" t="s">
        <v>53</v>
      </c>
      <c r="B568" s="1" t="s">
        <v>54</v>
      </c>
      <c r="C568" s="1" t="s">
        <v>55</v>
      </c>
      <c r="D568" s="1" t="s">
        <v>56</v>
      </c>
      <c r="E568" s="1" t="s">
        <v>57</v>
      </c>
      <c r="F568" s="1" t="s">
        <v>58</v>
      </c>
      <c r="G568" s="1" t="s">
        <v>59</v>
      </c>
      <c r="H568" s="1" t="s">
        <v>223</v>
      </c>
      <c r="I568" s="1" t="s">
        <v>15</v>
      </c>
      <c r="J568" s="1" t="s">
        <v>61</v>
      </c>
      <c r="K568" s="1" t="s">
        <v>62</v>
      </c>
      <c r="L568" s="1" t="s">
        <v>95</v>
      </c>
      <c r="M568" s="1" t="s">
        <v>96</v>
      </c>
      <c r="N568" s="1" t="s">
        <v>145</v>
      </c>
      <c r="O568" s="1" t="s">
        <v>146</v>
      </c>
      <c r="P568" s="1" t="s">
        <v>67</v>
      </c>
      <c r="Q568" s="1" t="s">
        <v>68</v>
      </c>
      <c r="R568" s="2">
        <v>2168439.4</v>
      </c>
      <c r="S568" s="1" t="s">
        <v>69</v>
      </c>
      <c r="T568" s="50">
        <v>2.2814021423027478E-3</v>
      </c>
      <c r="U568" s="16">
        <v>42821.499573729467</v>
      </c>
      <c r="V568" s="17">
        <v>6423.2249360594196</v>
      </c>
      <c r="W568" s="17">
        <v>36398.274637670045</v>
      </c>
      <c r="X568" s="1" t="s">
        <v>13</v>
      </c>
    </row>
    <row r="569" spans="1:24" x14ac:dyDescent="0.25">
      <c r="A569" s="1" t="s">
        <v>53</v>
      </c>
      <c r="B569" s="1" t="s">
        <v>54</v>
      </c>
      <c r="C569" s="1" t="s">
        <v>159</v>
      </c>
      <c r="D569" s="1" t="s">
        <v>160</v>
      </c>
      <c r="E569" s="1" t="s">
        <v>57</v>
      </c>
      <c r="F569" s="1" t="s">
        <v>58</v>
      </c>
      <c r="G569" s="1" t="s">
        <v>59</v>
      </c>
      <c r="H569" s="1" t="s">
        <v>223</v>
      </c>
      <c r="I569" s="1" t="s">
        <v>15</v>
      </c>
      <c r="J569" s="1" t="s">
        <v>61</v>
      </c>
      <c r="K569" s="1" t="s">
        <v>62</v>
      </c>
      <c r="L569" s="1" t="s">
        <v>127</v>
      </c>
      <c r="M569" s="1" t="s">
        <v>128</v>
      </c>
      <c r="N569" s="1" t="s">
        <v>230</v>
      </c>
      <c r="O569" s="1" t="s">
        <v>231</v>
      </c>
      <c r="P569" s="1" t="s">
        <v>67</v>
      </c>
      <c r="Q569" s="1" t="s">
        <v>68</v>
      </c>
      <c r="R569" s="2">
        <v>652661.64</v>
      </c>
      <c r="S569" s="1" t="s">
        <v>69</v>
      </c>
      <c r="T569" s="50">
        <v>6.8666141359303144E-4</v>
      </c>
      <c r="U569" s="16">
        <v>12888.508730771806</v>
      </c>
      <c r="V569" s="17">
        <v>1933.2763096157707</v>
      </c>
      <c r="W569" s="17">
        <v>10955.232421156035</v>
      </c>
      <c r="X569" s="1" t="s">
        <v>13</v>
      </c>
    </row>
    <row r="570" spans="1:24" x14ac:dyDescent="0.25">
      <c r="A570" s="1" t="s">
        <v>53</v>
      </c>
      <c r="B570" s="1" t="s">
        <v>54</v>
      </c>
      <c r="C570" s="1" t="s">
        <v>111</v>
      </c>
      <c r="D570" s="1" t="s">
        <v>112</v>
      </c>
      <c r="E570" s="1" t="s">
        <v>57</v>
      </c>
      <c r="F570" s="1" t="s">
        <v>58</v>
      </c>
      <c r="G570" s="1" t="s">
        <v>59</v>
      </c>
      <c r="H570" s="1" t="s">
        <v>223</v>
      </c>
      <c r="I570" s="1" t="s">
        <v>15</v>
      </c>
      <c r="J570" s="1" t="s">
        <v>61</v>
      </c>
      <c r="K570" s="1" t="s">
        <v>62</v>
      </c>
      <c r="L570" s="1" t="s">
        <v>127</v>
      </c>
      <c r="M570" s="1" t="s">
        <v>128</v>
      </c>
      <c r="N570" s="1" t="s">
        <v>224</v>
      </c>
      <c r="O570" s="1" t="s">
        <v>225</v>
      </c>
      <c r="P570" s="1" t="s">
        <v>67</v>
      </c>
      <c r="Q570" s="1" t="s">
        <v>68</v>
      </c>
      <c r="R570" s="2">
        <v>853320.6</v>
      </c>
      <c r="S570" s="1" t="s">
        <v>69</v>
      </c>
      <c r="T570" s="50">
        <v>8.9777350702586664E-4</v>
      </c>
      <c r="U570" s="16">
        <v>16851.043985436976</v>
      </c>
      <c r="V570" s="17">
        <v>2527.6565978155463</v>
      </c>
      <c r="W570" s="17">
        <v>14323.387387621429</v>
      </c>
      <c r="X570" s="1" t="s">
        <v>13</v>
      </c>
    </row>
    <row r="571" spans="1:24" x14ac:dyDescent="0.25">
      <c r="A571" s="1" t="s">
        <v>53</v>
      </c>
      <c r="B571" s="1" t="s">
        <v>54</v>
      </c>
      <c r="C571" s="1" t="s">
        <v>183</v>
      </c>
      <c r="D571" s="1" t="s">
        <v>184</v>
      </c>
      <c r="E571" s="1" t="s">
        <v>57</v>
      </c>
      <c r="F571" s="1" t="s">
        <v>58</v>
      </c>
      <c r="G571" s="1" t="s">
        <v>59</v>
      </c>
      <c r="H571" s="1" t="s">
        <v>223</v>
      </c>
      <c r="I571" s="1" t="s">
        <v>15</v>
      </c>
      <c r="J571" s="1" t="s">
        <v>61</v>
      </c>
      <c r="K571" s="1" t="s">
        <v>62</v>
      </c>
      <c r="L571" s="1" t="s">
        <v>127</v>
      </c>
      <c r="M571" s="1" t="s">
        <v>128</v>
      </c>
      <c r="N571" s="1" t="s">
        <v>230</v>
      </c>
      <c r="O571" s="1" t="s">
        <v>231</v>
      </c>
      <c r="P571" s="1" t="s">
        <v>67</v>
      </c>
      <c r="Q571" s="1" t="s">
        <v>68</v>
      </c>
      <c r="R571" s="2">
        <v>394986.36</v>
      </c>
      <c r="S571" s="1" t="s">
        <v>69</v>
      </c>
      <c r="T571" s="50">
        <v>4.1556279040325702E-4</v>
      </c>
      <c r="U571" s="16">
        <v>7800.0373200970953</v>
      </c>
      <c r="V571" s="17">
        <v>1170.0055980145642</v>
      </c>
      <c r="W571" s="17">
        <v>6630.0317220825309</v>
      </c>
      <c r="X571" s="1" t="s">
        <v>13</v>
      </c>
    </row>
    <row r="572" spans="1:24" x14ac:dyDescent="0.25">
      <c r="A572" s="1" t="s">
        <v>53</v>
      </c>
      <c r="B572" s="1" t="s">
        <v>54</v>
      </c>
      <c r="C572" s="1" t="s">
        <v>103</v>
      </c>
      <c r="D572" s="1" t="s">
        <v>104</v>
      </c>
      <c r="E572" s="1" t="s">
        <v>57</v>
      </c>
      <c r="F572" s="1" t="s">
        <v>58</v>
      </c>
      <c r="G572" s="1" t="s">
        <v>59</v>
      </c>
      <c r="H572" s="1" t="s">
        <v>223</v>
      </c>
      <c r="I572" s="1" t="s">
        <v>15</v>
      </c>
      <c r="J572" s="1" t="s">
        <v>226</v>
      </c>
      <c r="K572" s="1" t="s">
        <v>227</v>
      </c>
      <c r="L572" s="1" t="s">
        <v>82</v>
      </c>
      <c r="M572" s="1" t="s">
        <v>83</v>
      </c>
      <c r="N572" s="1" t="s">
        <v>84</v>
      </c>
      <c r="O572" s="1" t="s">
        <v>85</v>
      </c>
      <c r="P572" s="1" t="s">
        <v>67</v>
      </c>
      <c r="Q572" s="1" t="s">
        <v>68</v>
      </c>
      <c r="R572" s="2">
        <v>4486.34</v>
      </c>
      <c r="S572" s="1" t="s">
        <v>69</v>
      </c>
      <c r="T572" s="50">
        <v>4.7200515205075644E-6</v>
      </c>
      <c r="U572" s="16">
        <v>88.594500910472973</v>
      </c>
      <c r="V572" s="17">
        <v>13.289175136570945</v>
      </c>
      <c r="W572" s="17">
        <v>75.305325773902027</v>
      </c>
      <c r="X572" s="1" t="s">
        <v>13</v>
      </c>
    </row>
    <row r="573" spans="1:24" x14ac:dyDescent="0.25">
      <c r="A573" s="1" t="s">
        <v>53</v>
      </c>
      <c r="B573" s="1" t="s">
        <v>54</v>
      </c>
      <c r="C573" s="1" t="s">
        <v>103</v>
      </c>
      <c r="D573" s="1" t="s">
        <v>104</v>
      </c>
      <c r="E573" s="1" t="s">
        <v>57</v>
      </c>
      <c r="F573" s="1" t="s">
        <v>58</v>
      </c>
      <c r="G573" s="1" t="s">
        <v>59</v>
      </c>
      <c r="H573" s="1" t="s">
        <v>223</v>
      </c>
      <c r="I573" s="1" t="s">
        <v>15</v>
      </c>
      <c r="J573" s="1" t="s">
        <v>226</v>
      </c>
      <c r="K573" s="1" t="s">
        <v>227</v>
      </c>
      <c r="L573" s="1" t="s">
        <v>95</v>
      </c>
      <c r="M573" s="1" t="s">
        <v>96</v>
      </c>
      <c r="N573" s="1" t="s">
        <v>113</v>
      </c>
      <c r="O573" s="1" t="s">
        <v>114</v>
      </c>
      <c r="P573" s="1" t="s">
        <v>67</v>
      </c>
      <c r="Q573" s="1" t="s">
        <v>68</v>
      </c>
      <c r="R573" s="2">
        <v>17461.04</v>
      </c>
      <c r="S573" s="1" t="s">
        <v>69</v>
      </c>
      <c r="T573" s="50">
        <v>1.8370655902504803E-5</v>
      </c>
      <c r="U573" s="16">
        <v>344.81384027465703</v>
      </c>
      <c r="V573" s="17">
        <v>51.722076041198555</v>
      </c>
      <c r="W573" s="17">
        <v>293.09176423345849</v>
      </c>
      <c r="X573" s="1" t="s">
        <v>13</v>
      </c>
    </row>
    <row r="574" spans="1:24" x14ac:dyDescent="0.25">
      <c r="A574" s="1" t="s">
        <v>53</v>
      </c>
      <c r="B574" s="1" t="s">
        <v>54</v>
      </c>
      <c r="C574" s="1" t="s">
        <v>169</v>
      </c>
      <c r="D574" s="1" t="s">
        <v>170</v>
      </c>
      <c r="E574" s="1" t="s">
        <v>57</v>
      </c>
      <c r="F574" s="1" t="s">
        <v>58</v>
      </c>
      <c r="G574" s="1" t="s">
        <v>59</v>
      </c>
      <c r="H574" s="1" t="s">
        <v>223</v>
      </c>
      <c r="I574" s="1" t="s">
        <v>15</v>
      </c>
      <c r="J574" s="1" t="s">
        <v>250</v>
      </c>
      <c r="K574" s="1" t="s">
        <v>251</v>
      </c>
      <c r="L574" s="1" t="s">
        <v>95</v>
      </c>
      <c r="M574" s="1" t="s">
        <v>96</v>
      </c>
      <c r="N574" s="1" t="s">
        <v>175</v>
      </c>
      <c r="O574" s="1" t="s">
        <v>176</v>
      </c>
      <c r="P574" s="1" t="s">
        <v>67</v>
      </c>
      <c r="Q574" s="1" t="s">
        <v>68</v>
      </c>
      <c r="R574" s="2">
        <v>12605.94</v>
      </c>
      <c r="S574" s="1" t="s">
        <v>69</v>
      </c>
      <c r="T574" s="50">
        <v>1.3262634188319906E-5</v>
      </c>
      <c r="U574" s="16">
        <v>248.93721002139108</v>
      </c>
      <c r="V574" s="17">
        <v>37.340581503208661</v>
      </c>
      <c r="W574" s="17">
        <v>211.59662851818243</v>
      </c>
      <c r="X574" s="1" t="s">
        <v>13</v>
      </c>
    </row>
    <row r="575" spans="1:24" x14ac:dyDescent="0.25">
      <c r="A575" s="1" t="s">
        <v>53</v>
      </c>
      <c r="B575" s="1" t="s">
        <v>54</v>
      </c>
      <c r="C575" s="1" t="s">
        <v>99</v>
      </c>
      <c r="D575" s="1" t="s">
        <v>100</v>
      </c>
      <c r="E575" s="1" t="s">
        <v>57</v>
      </c>
      <c r="F575" s="1" t="s">
        <v>58</v>
      </c>
      <c r="G575" s="1" t="s">
        <v>59</v>
      </c>
      <c r="H575" s="1" t="s">
        <v>223</v>
      </c>
      <c r="I575" s="1" t="s">
        <v>15</v>
      </c>
      <c r="J575" s="1" t="s">
        <v>61</v>
      </c>
      <c r="K575" s="1" t="s">
        <v>62</v>
      </c>
      <c r="L575" s="1" t="s">
        <v>89</v>
      </c>
      <c r="M575" s="1" t="s">
        <v>90</v>
      </c>
      <c r="N575" s="1" t="s">
        <v>181</v>
      </c>
      <c r="O575" s="1" t="s">
        <v>182</v>
      </c>
      <c r="P575" s="1" t="s">
        <v>67</v>
      </c>
      <c r="Q575" s="1" t="s">
        <v>68</v>
      </c>
      <c r="R575" s="2">
        <v>783209.87</v>
      </c>
      <c r="S575" s="1" t="s">
        <v>69</v>
      </c>
      <c r="T575" s="50">
        <v>8.2401042671086707E-4</v>
      </c>
      <c r="U575" s="16">
        <v>15466.524503449673</v>
      </c>
      <c r="V575" s="17">
        <v>2319.9786755174509</v>
      </c>
      <c r="W575" s="17">
        <v>13146.545827932221</v>
      </c>
      <c r="X575" s="1" t="s">
        <v>13</v>
      </c>
    </row>
    <row r="576" spans="1:24" x14ac:dyDescent="0.25">
      <c r="A576" s="1" t="s">
        <v>53</v>
      </c>
      <c r="B576" s="1" t="s">
        <v>54</v>
      </c>
      <c r="C576" s="1" t="s">
        <v>149</v>
      </c>
      <c r="D576" s="1" t="s">
        <v>150</v>
      </c>
      <c r="E576" s="1" t="s">
        <v>57</v>
      </c>
      <c r="F576" s="1" t="s">
        <v>58</v>
      </c>
      <c r="G576" s="1" t="s">
        <v>59</v>
      </c>
      <c r="H576" s="1" t="s">
        <v>223</v>
      </c>
      <c r="I576" s="1" t="s">
        <v>15</v>
      </c>
      <c r="J576" s="1" t="s">
        <v>61</v>
      </c>
      <c r="K576" s="1" t="s">
        <v>62</v>
      </c>
      <c r="L576" s="1" t="s">
        <v>63</v>
      </c>
      <c r="M576" s="1" t="s">
        <v>64</v>
      </c>
      <c r="N576" s="1" t="s">
        <v>107</v>
      </c>
      <c r="O576" s="1" t="s">
        <v>108</v>
      </c>
      <c r="P576" s="1" t="s">
        <v>67</v>
      </c>
      <c r="Q576" s="1" t="s">
        <v>68</v>
      </c>
      <c r="R576" s="2">
        <v>744512.54</v>
      </c>
      <c r="S576" s="1" t="s">
        <v>69</v>
      </c>
      <c r="T576" s="50">
        <v>7.8329719692755095E-4</v>
      </c>
      <c r="U576" s="16">
        <v>14702.344651294496</v>
      </c>
      <c r="V576" s="17">
        <v>2205.3516976941742</v>
      </c>
      <c r="W576" s="17">
        <v>12496.99295360032</v>
      </c>
      <c r="X576" s="1" t="s">
        <v>13</v>
      </c>
    </row>
    <row r="577" spans="1:24" x14ac:dyDescent="0.25">
      <c r="A577" s="1" t="s">
        <v>53</v>
      </c>
      <c r="B577" s="1" t="s">
        <v>54</v>
      </c>
      <c r="C577" s="1" t="s">
        <v>111</v>
      </c>
      <c r="D577" s="1" t="s">
        <v>112</v>
      </c>
      <c r="E577" s="1" t="s">
        <v>57</v>
      </c>
      <c r="F577" s="1" t="s">
        <v>58</v>
      </c>
      <c r="G577" s="1" t="s">
        <v>59</v>
      </c>
      <c r="H577" s="1" t="s">
        <v>223</v>
      </c>
      <c r="I577" s="1" t="s">
        <v>15</v>
      </c>
      <c r="J577" s="1" t="s">
        <v>61</v>
      </c>
      <c r="K577" s="1" t="s">
        <v>62</v>
      </c>
      <c r="L577" s="1" t="s">
        <v>63</v>
      </c>
      <c r="M577" s="1" t="s">
        <v>64</v>
      </c>
      <c r="N577" s="1" t="s">
        <v>107</v>
      </c>
      <c r="O577" s="1" t="s">
        <v>108</v>
      </c>
      <c r="P577" s="1" t="s">
        <v>67</v>
      </c>
      <c r="Q577" s="1" t="s">
        <v>68</v>
      </c>
      <c r="R577" s="2">
        <v>1305386.58</v>
      </c>
      <c r="S577" s="1" t="s">
        <v>69</v>
      </c>
      <c r="T577" s="50">
        <v>1.3733894247380202E-3</v>
      </c>
      <c r="U577" s="16">
        <v>25778.267485373199</v>
      </c>
      <c r="V577" s="17">
        <v>3866.7401228059798</v>
      </c>
      <c r="W577" s="17">
        <v>21911.52736256722</v>
      </c>
      <c r="X577" s="1" t="s">
        <v>13</v>
      </c>
    </row>
    <row r="578" spans="1:24" x14ac:dyDescent="0.25">
      <c r="A578" s="1" t="s">
        <v>53</v>
      </c>
      <c r="B578" s="1" t="s">
        <v>54</v>
      </c>
      <c r="C578" s="1" t="s">
        <v>76</v>
      </c>
      <c r="D578" s="1" t="s">
        <v>77</v>
      </c>
      <c r="E578" s="1" t="s">
        <v>57</v>
      </c>
      <c r="F578" s="1" t="s">
        <v>58</v>
      </c>
      <c r="G578" s="1" t="s">
        <v>59</v>
      </c>
      <c r="H578" s="1" t="s">
        <v>223</v>
      </c>
      <c r="I578" s="1" t="s">
        <v>15</v>
      </c>
      <c r="J578" s="1" t="s">
        <v>244</v>
      </c>
      <c r="K578" s="1" t="s">
        <v>245</v>
      </c>
      <c r="L578" s="1" t="s">
        <v>95</v>
      </c>
      <c r="M578" s="1" t="s">
        <v>96</v>
      </c>
      <c r="N578" s="1" t="s">
        <v>113</v>
      </c>
      <c r="O578" s="1" t="s">
        <v>114</v>
      </c>
      <c r="P578" s="1" t="s">
        <v>67</v>
      </c>
      <c r="Q578" s="1" t="s">
        <v>68</v>
      </c>
      <c r="R578" s="2">
        <v>396417.64</v>
      </c>
      <c r="S578" s="1" t="s">
        <v>69</v>
      </c>
      <c r="T578" s="50">
        <v>4.170686315433115E-4</v>
      </c>
      <c r="U578" s="16">
        <v>7828.3016819740687</v>
      </c>
      <c r="V578" s="17">
        <v>1174.2452522961103</v>
      </c>
      <c r="W578" s="17">
        <v>6654.0564296779585</v>
      </c>
      <c r="X578" s="1" t="s">
        <v>13</v>
      </c>
    </row>
    <row r="579" spans="1:24" x14ac:dyDescent="0.25">
      <c r="A579" s="1" t="s">
        <v>53</v>
      </c>
      <c r="B579" s="1" t="s">
        <v>54</v>
      </c>
      <c r="C579" s="1" t="s">
        <v>141</v>
      </c>
      <c r="D579" s="1" t="s">
        <v>142</v>
      </c>
      <c r="E579" s="1" t="s">
        <v>57</v>
      </c>
      <c r="F579" s="1" t="s">
        <v>58</v>
      </c>
      <c r="G579" s="1" t="s">
        <v>59</v>
      </c>
      <c r="H579" s="1" t="s">
        <v>223</v>
      </c>
      <c r="I579" s="1" t="s">
        <v>15</v>
      </c>
      <c r="J579" s="1" t="s">
        <v>61</v>
      </c>
      <c r="K579" s="1" t="s">
        <v>62</v>
      </c>
      <c r="L579" s="1" t="s">
        <v>127</v>
      </c>
      <c r="M579" s="1" t="s">
        <v>128</v>
      </c>
      <c r="N579" s="1" t="s">
        <v>230</v>
      </c>
      <c r="O579" s="1" t="s">
        <v>231</v>
      </c>
      <c r="P579" s="1" t="s">
        <v>67</v>
      </c>
      <c r="Q579" s="1" t="s">
        <v>68</v>
      </c>
      <c r="R579" s="2">
        <v>249354.31</v>
      </c>
      <c r="S579" s="1" t="s">
        <v>69</v>
      </c>
      <c r="T579" s="50">
        <v>2.623441803475917E-4</v>
      </c>
      <c r="U579" s="16">
        <v>4924.1521249672023</v>
      </c>
      <c r="V579" s="17">
        <v>738.62281874508028</v>
      </c>
      <c r="W579" s="17">
        <v>4185.5293062221217</v>
      </c>
      <c r="X579" s="1" t="s">
        <v>13</v>
      </c>
    </row>
    <row r="580" spans="1:24" x14ac:dyDescent="0.25">
      <c r="A580" s="1" t="s">
        <v>53</v>
      </c>
      <c r="B580" s="1" t="s">
        <v>54</v>
      </c>
      <c r="C580" s="1" t="s">
        <v>141</v>
      </c>
      <c r="D580" s="1" t="s">
        <v>142</v>
      </c>
      <c r="E580" s="1" t="s">
        <v>57</v>
      </c>
      <c r="F580" s="1" t="s">
        <v>58</v>
      </c>
      <c r="G580" s="1" t="s">
        <v>59</v>
      </c>
      <c r="H580" s="1" t="s">
        <v>223</v>
      </c>
      <c r="I580" s="1" t="s">
        <v>15</v>
      </c>
      <c r="J580" s="1" t="s">
        <v>226</v>
      </c>
      <c r="K580" s="1" t="s">
        <v>227</v>
      </c>
      <c r="L580" s="1" t="s">
        <v>63</v>
      </c>
      <c r="M580" s="1" t="s">
        <v>64</v>
      </c>
      <c r="N580" s="1" t="s">
        <v>131</v>
      </c>
      <c r="O580" s="1" t="s">
        <v>132</v>
      </c>
      <c r="P580" s="1" t="s">
        <v>67</v>
      </c>
      <c r="Q580" s="1" t="s">
        <v>68</v>
      </c>
      <c r="R580" s="2">
        <v>6540.9000000000005</v>
      </c>
      <c r="S580" s="1" t="s">
        <v>69</v>
      </c>
      <c r="T580" s="50">
        <v>6.8816418261852489E-6</v>
      </c>
      <c r="U580" s="16">
        <v>129.16715429622201</v>
      </c>
      <c r="V580" s="17">
        <v>19.375073144433301</v>
      </c>
      <c r="W580" s="17">
        <v>109.79208115178871</v>
      </c>
      <c r="X580" s="1" t="s">
        <v>13</v>
      </c>
    </row>
    <row r="581" spans="1:24" x14ac:dyDescent="0.25">
      <c r="A581" s="1" t="s">
        <v>53</v>
      </c>
      <c r="B581" s="1" t="s">
        <v>54</v>
      </c>
      <c r="C581" s="1" t="s">
        <v>70</v>
      </c>
      <c r="D581" s="1" t="s">
        <v>71</v>
      </c>
      <c r="E581" s="1" t="s">
        <v>57</v>
      </c>
      <c r="F581" s="1" t="s">
        <v>58</v>
      </c>
      <c r="G581" s="1" t="s">
        <v>59</v>
      </c>
      <c r="H581" s="1" t="s">
        <v>223</v>
      </c>
      <c r="I581" s="1" t="s">
        <v>15</v>
      </c>
      <c r="J581" s="1" t="s">
        <v>61</v>
      </c>
      <c r="K581" s="1" t="s">
        <v>62</v>
      </c>
      <c r="L581" s="1" t="s">
        <v>127</v>
      </c>
      <c r="M581" s="1" t="s">
        <v>128</v>
      </c>
      <c r="N581" s="1" t="s">
        <v>129</v>
      </c>
      <c r="O581" s="1" t="s">
        <v>130</v>
      </c>
      <c r="P581" s="1" t="s">
        <v>67</v>
      </c>
      <c r="Q581" s="1" t="s">
        <v>68</v>
      </c>
      <c r="R581" s="2">
        <v>929174.63</v>
      </c>
      <c r="S581" s="1" t="s">
        <v>69</v>
      </c>
      <c r="T581" s="50">
        <v>9.7757907897050907E-4</v>
      </c>
      <c r="U581" s="16">
        <v>18348.979926515465</v>
      </c>
      <c r="V581" s="17">
        <v>2752.3469889773196</v>
      </c>
      <c r="W581" s="17">
        <v>15596.632937538145</v>
      </c>
      <c r="X581" s="1" t="s">
        <v>13</v>
      </c>
    </row>
    <row r="582" spans="1:24" x14ac:dyDescent="0.25">
      <c r="A582" s="1" t="s">
        <v>53</v>
      </c>
      <c r="B582" s="1" t="s">
        <v>54</v>
      </c>
      <c r="C582" s="1" t="s">
        <v>103</v>
      </c>
      <c r="D582" s="1" t="s">
        <v>104</v>
      </c>
      <c r="E582" s="1" t="s">
        <v>57</v>
      </c>
      <c r="F582" s="1" t="s">
        <v>58</v>
      </c>
      <c r="G582" s="1" t="s">
        <v>59</v>
      </c>
      <c r="H582" s="1" t="s">
        <v>223</v>
      </c>
      <c r="I582" s="1" t="s">
        <v>15</v>
      </c>
      <c r="J582" s="1" t="s">
        <v>61</v>
      </c>
      <c r="K582" s="1" t="s">
        <v>62</v>
      </c>
      <c r="L582" s="1" t="s">
        <v>127</v>
      </c>
      <c r="M582" s="1" t="s">
        <v>128</v>
      </c>
      <c r="N582" s="1" t="s">
        <v>224</v>
      </c>
      <c r="O582" s="1" t="s">
        <v>225</v>
      </c>
      <c r="P582" s="1" t="s">
        <v>67</v>
      </c>
      <c r="Q582" s="1" t="s">
        <v>68</v>
      </c>
      <c r="R582" s="2">
        <v>899114.87</v>
      </c>
      <c r="S582" s="1" t="s">
        <v>69</v>
      </c>
      <c r="T582" s="50">
        <v>9.4595338499856474E-4</v>
      </c>
      <c r="U582" s="16">
        <v>17755.371453976913</v>
      </c>
      <c r="V582" s="17">
        <v>2663.305718096537</v>
      </c>
      <c r="W582" s="17">
        <v>15092.065735880376</v>
      </c>
      <c r="X582" s="1" t="s">
        <v>13</v>
      </c>
    </row>
    <row r="583" spans="1:24" x14ac:dyDescent="0.25">
      <c r="A583" s="1" t="s">
        <v>53</v>
      </c>
      <c r="B583" s="1" t="s">
        <v>54</v>
      </c>
      <c r="C583" s="1" t="s">
        <v>103</v>
      </c>
      <c r="D583" s="1" t="s">
        <v>104</v>
      </c>
      <c r="E583" s="1" t="s">
        <v>57</v>
      </c>
      <c r="F583" s="1" t="s">
        <v>58</v>
      </c>
      <c r="G583" s="1" t="s">
        <v>59</v>
      </c>
      <c r="H583" s="1" t="s">
        <v>223</v>
      </c>
      <c r="I583" s="1" t="s">
        <v>15</v>
      </c>
      <c r="J583" s="1" t="s">
        <v>61</v>
      </c>
      <c r="K583" s="1" t="s">
        <v>62</v>
      </c>
      <c r="L583" s="1" t="s">
        <v>95</v>
      </c>
      <c r="M583" s="1" t="s">
        <v>96</v>
      </c>
      <c r="N583" s="1" t="s">
        <v>175</v>
      </c>
      <c r="O583" s="1" t="s">
        <v>176</v>
      </c>
      <c r="P583" s="1" t="s">
        <v>67</v>
      </c>
      <c r="Q583" s="1" t="s">
        <v>68</v>
      </c>
      <c r="R583" s="2">
        <v>1025575.03</v>
      </c>
      <c r="S583" s="1" t="s">
        <v>69</v>
      </c>
      <c r="T583" s="50">
        <v>1.0790013640843295E-3</v>
      </c>
      <c r="U583" s="16">
        <v>20252.657607112556</v>
      </c>
      <c r="V583" s="17">
        <v>3037.8986410668836</v>
      </c>
      <c r="W583" s="17">
        <v>17214.758966045672</v>
      </c>
      <c r="X583" s="1" t="s">
        <v>13</v>
      </c>
    </row>
    <row r="584" spans="1:24" x14ac:dyDescent="0.25">
      <c r="A584" s="1" t="s">
        <v>53</v>
      </c>
      <c r="B584" s="1" t="s">
        <v>54</v>
      </c>
      <c r="C584" s="1" t="s">
        <v>111</v>
      </c>
      <c r="D584" s="1" t="s">
        <v>112</v>
      </c>
      <c r="E584" s="1" t="s">
        <v>57</v>
      </c>
      <c r="F584" s="1" t="s">
        <v>58</v>
      </c>
      <c r="G584" s="1" t="s">
        <v>59</v>
      </c>
      <c r="H584" s="1" t="s">
        <v>223</v>
      </c>
      <c r="I584" s="1" t="s">
        <v>15</v>
      </c>
      <c r="J584" s="1" t="s">
        <v>61</v>
      </c>
      <c r="K584" s="1" t="s">
        <v>62</v>
      </c>
      <c r="L584" s="1" t="s">
        <v>127</v>
      </c>
      <c r="M584" s="1" t="s">
        <v>128</v>
      </c>
      <c r="N584" s="1" t="s">
        <v>228</v>
      </c>
      <c r="O584" s="1" t="s">
        <v>229</v>
      </c>
      <c r="P584" s="1" t="s">
        <v>67</v>
      </c>
      <c r="Q584" s="1" t="s">
        <v>68</v>
      </c>
      <c r="R584" s="2">
        <v>184204.38</v>
      </c>
      <c r="S584" s="1" t="s">
        <v>69</v>
      </c>
      <c r="T584" s="50">
        <v>1.9380032808551139E-4</v>
      </c>
      <c r="U584" s="16">
        <v>3637.596595804845</v>
      </c>
      <c r="V584" s="17">
        <v>545.63948937072678</v>
      </c>
      <c r="W584" s="17">
        <v>3091.957106434118</v>
      </c>
      <c r="X584" s="1" t="s">
        <v>13</v>
      </c>
    </row>
    <row r="585" spans="1:24" x14ac:dyDescent="0.25">
      <c r="A585" s="1" t="s">
        <v>53</v>
      </c>
      <c r="B585" s="1" t="s">
        <v>54</v>
      </c>
      <c r="C585" s="1" t="s">
        <v>183</v>
      </c>
      <c r="D585" s="1" t="s">
        <v>184</v>
      </c>
      <c r="E585" s="1" t="s">
        <v>57</v>
      </c>
      <c r="F585" s="1" t="s">
        <v>58</v>
      </c>
      <c r="G585" s="1" t="s">
        <v>59</v>
      </c>
      <c r="H585" s="1" t="s">
        <v>223</v>
      </c>
      <c r="I585" s="1" t="s">
        <v>15</v>
      </c>
      <c r="J585" s="1" t="s">
        <v>61</v>
      </c>
      <c r="K585" s="1" t="s">
        <v>62</v>
      </c>
      <c r="L585" s="1" t="s">
        <v>63</v>
      </c>
      <c r="M585" s="1" t="s">
        <v>64</v>
      </c>
      <c r="N585" s="1" t="s">
        <v>65</v>
      </c>
      <c r="O585" s="1" t="s">
        <v>66</v>
      </c>
      <c r="P585" s="1" t="s">
        <v>67</v>
      </c>
      <c r="Q585" s="1" t="s">
        <v>68</v>
      </c>
      <c r="R585" s="2">
        <v>219600.26</v>
      </c>
      <c r="S585" s="1" t="s">
        <v>69</v>
      </c>
      <c r="T585" s="50">
        <v>2.3104012204087441E-4</v>
      </c>
      <c r="U585" s="16">
        <v>4336.580694844818</v>
      </c>
      <c r="V585" s="17">
        <v>650.48710422672264</v>
      </c>
      <c r="W585" s="17">
        <v>3686.0935906180953</v>
      </c>
      <c r="X585" s="1" t="s">
        <v>13</v>
      </c>
    </row>
    <row r="586" spans="1:24" x14ac:dyDescent="0.25">
      <c r="A586" s="1" t="s">
        <v>53</v>
      </c>
      <c r="B586" s="1" t="s">
        <v>54</v>
      </c>
      <c r="C586" s="1" t="s">
        <v>99</v>
      </c>
      <c r="D586" s="1" t="s">
        <v>100</v>
      </c>
      <c r="E586" s="1" t="s">
        <v>57</v>
      </c>
      <c r="F586" s="1" t="s">
        <v>58</v>
      </c>
      <c r="G586" s="1" t="s">
        <v>59</v>
      </c>
      <c r="H586" s="1" t="s">
        <v>223</v>
      </c>
      <c r="I586" s="1" t="s">
        <v>15</v>
      </c>
      <c r="J586" s="1" t="s">
        <v>226</v>
      </c>
      <c r="K586" s="1" t="s">
        <v>227</v>
      </c>
      <c r="L586" s="1" t="s">
        <v>95</v>
      </c>
      <c r="M586" s="1" t="s">
        <v>96</v>
      </c>
      <c r="N586" s="1" t="s">
        <v>145</v>
      </c>
      <c r="O586" s="1" t="s">
        <v>146</v>
      </c>
      <c r="P586" s="1" t="s">
        <v>67</v>
      </c>
      <c r="Q586" s="1" t="s">
        <v>68</v>
      </c>
      <c r="R586" s="2">
        <v>6231.81</v>
      </c>
      <c r="S586" s="1" t="s">
        <v>69</v>
      </c>
      <c r="T586" s="50">
        <v>6.5564500831444438E-6</v>
      </c>
      <c r="U586" s="16">
        <v>123.06336495203095</v>
      </c>
      <c r="V586" s="17">
        <v>18.459504742804643</v>
      </c>
      <c r="W586" s="17">
        <v>104.60386020922631</v>
      </c>
      <c r="X586" s="1" t="s">
        <v>13</v>
      </c>
    </row>
    <row r="587" spans="1:24" x14ac:dyDescent="0.25">
      <c r="A587" s="1" t="s">
        <v>53</v>
      </c>
      <c r="B587" s="1" t="s">
        <v>54</v>
      </c>
      <c r="C587" s="1" t="s">
        <v>183</v>
      </c>
      <c r="D587" s="1" t="s">
        <v>184</v>
      </c>
      <c r="E587" s="1" t="s">
        <v>57</v>
      </c>
      <c r="F587" s="1" t="s">
        <v>58</v>
      </c>
      <c r="G587" s="1" t="s">
        <v>59</v>
      </c>
      <c r="H587" s="1" t="s">
        <v>223</v>
      </c>
      <c r="I587" s="1" t="s">
        <v>15</v>
      </c>
      <c r="J587" s="1" t="s">
        <v>61</v>
      </c>
      <c r="K587" s="1" t="s">
        <v>62</v>
      </c>
      <c r="L587" s="1" t="s">
        <v>63</v>
      </c>
      <c r="M587" s="1" t="s">
        <v>64</v>
      </c>
      <c r="N587" s="1" t="s">
        <v>107</v>
      </c>
      <c r="O587" s="1" t="s">
        <v>108</v>
      </c>
      <c r="P587" s="1" t="s">
        <v>67</v>
      </c>
      <c r="Q587" s="1" t="s">
        <v>68</v>
      </c>
      <c r="R587" s="2">
        <v>328507.36</v>
      </c>
      <c r="S587" s="1" t="s">
        <v>69</v>
      </c>
      <c r="T587" s="50">
        <v>3.456206315316997E-4</v>
      </c>
      <c r="U587" s="16">
        <v>6487.2358324641173</v>
      </c>
      <c r="V587" s="17">
        <v>973.08537486961757</v>
      </c>
      <c r="W587" s="17">
        <v>5514.1504575944991</v>
      </c>
      <c r="X587" s="1" t="s">
        <v>13</v>
      </c>
    </row>
    <row r="588" spans="1:24" x14ac:dyDescent="0.25">
      <c r="A588" s="1" t="s">
        <v>53</v>
      </c>
      <c r="B588" s="1" t="s">
        <v>54</v>
      </c>
      <c r="C588" s="1" t="s">
        <v>141</v>
      </c>
      <c r="D588" s="1" t="s">
        <v>142</v>
      </c>
      <c r="E588" s="1" t="s">
        <v>57</v>
      </c>
      <c r="F588" s="1" t="s">
        <v>58</v>
      </c>
      <c r="G588" s="1" t="s">
        <v>59</v>
      </c>
      <c r="H588" s="1" t="s">
        <v>223</v>
      </c>
      <c r="I588" s="1" t="s">
        <v>15</v>
      </c>
      <c r="J588" s="1" t="s">
        <v>226</v>
      </c>
      <c r="K588" s="1" t="s">
        <v>227</v>
      </c>
      <c r="L588" s="1" t="s">
        <v>82</v>
      </c>
      <c r="M588" s="1" t="s">
        <v>83</v>
      </c>
      <c r="N588" s="1" t="s">
        <v>101</v>
      </c>
      <c r="O588" s="1" t="s">
        <v>102</v>
      </c>
      <c r="P588" s="1" t="s">
        <v>67</v>
      </c>
      <c r="Q588" s="1" t="s">
        <v>68</v>
      </c>
      <c r="R588" s="2">
        <v>4776.55</v>
      </c>
      <c r="S588" s="1" t="s">
        <v>69</v>
      </c>
      <c r="T588" s="50">
        <v>5.0253797283042317E-6</v>
      </c>
      <c r="U588" s="16">
        <v>94.325455343090283</v>
      </c>
      <c r="V588" s="17">
        <v>14.148818301463542</v>
      </c>
      <c r="W588" s="17">
        <v>80.176637041626734</v>
      </c>
      <c r="X588" s="1" t="s">
        <v>13</v>
      </c>
    </row>
    <row r="589" spans="1:24" x14ac:dyDescent="0.25">
      <c r="A589" s="1" t="s">
        <v>53</v>
      </c>
      <c r="B589" s="1" t="s">
        <v>54</v>
      </c>
      <c r="C589" s="1" t="s">
        <v>141</v>
      </c>
      <c r="D589" s="1" t="s">
        <v>142</v>
      </c>
      <c r="E589" s="1" t="s">
        <v>57</v>
      </c>
      <c r="F589" s="1" t="s">
        <v>58</v>
      </c>
      <c r="G589" s="1" t="s">
        <v>59</v>
      </c>
      <c r="H589" s="1" t="s">
        <v>223</v>
      </c>
      <c r="I589" s="1" t="s">
        <v>15</v>
      </c>
      <c r="J589" s="1" t="s">
        <v>234</v>
      </c>
      <c r="K589" s="1" t="s">
        <v>235</v>
      </c>
      <c r="L589" s="1" t="s">
        <v>63</v>
      </c>
      <c r="M589" s="1" t="s">
        <v>64</v>
      </c>
      <c r="N589" s="1" t="s">
        <v>196</v>
      </c>
      <c r="O589" s="1" t="s">
        <v>197</v>
      </c>
      <c r="P589" s="1" t="s">
        <v>67</v>
      </c>
      <c r="Q589" s="1" t="s">
        <v>68</v>
      </c>
      <c r="R589" s="2">
        <v>496103.01</v>
      </c>
      <c r="S589" s="1" t="s">
        <v>69</v>
      </c>
      <c r="T589" s="50">
        <v>5.2194701397550774E-4</v>
      </c>
      <c r="U589" s="16">
        <v>9796.849675043215</v>
      </c>
      <c r="V589" s="17">
        <v>1469.5274512564822</v>
      </c>
      <c r="W589" s="17">
        <v>8327.3222237867321</v>
      </c>
      <c r="X589" s="1" t="s">
        <v>13</v>
      </c>
    </row>
    <row r="590" spans="1:24" x14ac:dyDescent="0.25">
      <c r="A590" s="1" t="s">
        <v>53</v>
      </c>
      <c r="B590" s="1" t="s">
        <v>54</v>
      </c>
      <c r="C590" s="1" t="s">
        <v>141</v>
      </c>
      <c r="D590" s="1" t="s">
        <v>142</v>
      </c>
      <c r="E590" s="1" t="s">
        <v>57</v>
      </c>
      <c r="F590" s="1" t="s">
        <v>58</v>
      </c>
      <c r="G590" s="1" t="s">
        <v>59</v>
      </c>
      <c r="H590" s="1" t="s">
        <v>223</v>
      </c>
      <c r="I590" s="1" t="s">
        <v>15</v>
      </c>
      <c r="J590" s="1" t="s">
        <v>61</v>
      </c>
      <c r="K590" s="1" t="s">
        <v>62</v>
      </c>
      <c r="L590" s="1" t="s">
        <v>63</v>
      </c>
      <c r="M590" s="1" t="s">
        <v>64</v>
      </c>
      <c r="N590" s="1" t="s">
        <v>157</v>
      </c>
      <c r="O590" s="1" t="s">
        <v>158</v>
      </c>
      <c r="P590" s="1" t="s">
        <v>67</v>
      </c>
      <c r="Q590" s="1" t="s">
        <v>68</v>
      </c>
      <c r="R590" s="2">
        <v>235865.74</v>
      </c>
      <c r="S590" s="1" t="s">
        <v>69</v>
      </c>
      <c r="T590" s="50">
        <v>2.4815293640754863E-4</v>
      </c>
      <c r="U590" s="16">
        <v>4657.7850803058573</v>
      </c>
      <c r="V590" s="17">
        <v>698.66776204587859</v>
      </c>
      <c r="W590" s="17">
        <v>3959.1173182599787</v>
      </c>
      <c r="X590" s="1" t="s">
        <v>13</v>
      </c>
    </row>
    <row r="591" spans="1:24" x14ac:dyDescent="0.25">
      <c r="A591" s="1" t="s">
        <v>53</v>
      </c>
      <c r="B591" s="1" t="s">
        <v>54</v>
      </c>
      <c r="C591" s="1" t="s">
        <v>155</v>
      </c>
      <c r="D591" s="1" t="s">
        <v>156</v>
      </c>
      <c r="E591" s="1" t="s">
        <v>57</v>
      </c>
      <c r="F591" s="1" t="s">
        <v>58</v>
      </c>
      <c r="G591" s="1" t="s">
        <v>59</v>
      </c>
      <c r="H591" s="1" t="s">
        <v>223</v>
      </c>
      <c r="I591" s="1" t="s">
        <v>15</v>
      </c>
      <c r="J591" s="1" t="s">
        <v>61</v>
      </c>
      <c r="K591" s="1" t="s">
        <v>62</v>
      </c>
      <c r="L591" s="1" t="s">
        <v>95</v>
      </c>
      <c r="M591" s="1" t="s">
        <v>96</v>
      </c>
      <c r="N591" s="1" t="s">
        <v>145</v>
      </c>
      <c r="O591" s="1" t="s">
        <v>146</v>
      </c>
      <c r="P591" s="1" t="s">
        <v>67</v>
      </c>
      <c r="Q591" s="1" t="s">
        <v>68</v>
      </c>
      <c r="R591" s="2">
        <v>861835.27</v>
      </c>
      <c r="S591" s="1" t="s">
        <v>69</v>
      </c>
      <c r="T591" s="50">
        <v>9.0673174048122682E-4</v>
      </c>
      <c r="U591" s="16">
        <v>17019.188383558248</v>
      </c>
      <c r="V591" s="17">
        <v>2552.8782575337373</v>
      </c>
      <c r="W591" s="17">
        <v>14466.310126024511</v>
      </c>
      <c r="X591" s="1" t="s">
        <v>13</v>
      </c>
    </row>
    <row r="592" spans="1:24" x14ac:dyDescent="0.25">
      <c r="A592" s="1" t="s">
        <v>53</v>
      </c>
      <c r="B592" s="1" t="s">
        <v>54</v>
      </c>
      <c r="C592" s="1" t="s">
        <v>173</v>
      </c>
      <c r="D592" s="1" t="s">
        <v>174</v>
      </c>
      <c r="E592" s="1" t="s">
        <v>57</v>
      </c>
      <c r="F592" s="1" t="s">
        <v>58</v>
      </c>
      <c r="G592" s="1" t="s">
        <v>59</v>
      </c>
      <c r="H592" s="1" t="s">
        <v>223</v>
      </c>
      <c r="I592" s="1" t="s">
        <v>15</v>
      </c>
      <c r="J592" s="1" t="s">
        <v>61</v>
      </c>
      <c r="K592" s="1" t="s">
        <v>62</v>
      </c>
      <c r="L592" s="1" t="s">
        <v>198</v>
      </c>
      <c r="M592" s="1" t="s">
        <v>199</v>
      </c>
      <c r="N592" s="1" t="s">
        <v>200</v>
      </c>
      <c r="O592" s="1" t="s">
        <v>201</v>
      </c>
      <c r="P592" s="1" t="s">
        <v>67</v>
      </c>
      <c r="Q592" s="1" t="s">
        <v>68</v>
      </c>
      <c r="R592" s="2">
        <v>45035.16</v>
      </c>
      <c r="S592" s="1" t="s">
        <v>69</v>
      </c>
      <c r="T592" s="50">
        <v>4.7381222875283962E-5</v>
      </c>
      <c r="U592" s="16">
        <v>889.33685891468235</v>
      </c>
      <c r="V592" s="17">
        <v>133.40052883720236</v>
      </c>
      <c r="W592" s="17">
        <v>755.93633007747997</v>
      </c>
      <c r="X592" s="1" t="s">
        <v>13</v>
      </c>
    </row>
    <row r="593" spans="1:24" x14ac:dyDescent="0.25">
      <c r="A593" s="1" t="s">
        <v>53</v>
      </c>
      <c r="B593" s="1" t="s">
        <v>54</v>
      </c>
      <c r="C593" s="1" t="s">
        <v>143</v>
      </c>
      <c r="D593" s="1" t="s">
        <v>144</v>
      </c>
      <c r="E593" s="1" t="s">
        <v>57</v>
      </c>
      <c r="F593" s="1" t="s">
        <v>58</v>
      </c>
      <c r="G593" s="1" t="s">
        <v>59</v>
      </c>
      <c r="H593" s="1" t="s">
        <v>223</v>
      </c>
      <c r="I593" s="1" t="s">
        <v>15</v>
      </c>
      <c r="J593" s="1" t="s">
        <v>250</v>
      </c>
      <c r="K593" s="1" t="s">
        <v>251</v>
      </c>
      <c r="L593" s="1" t="s">
        <v>82</v>
      </c>
      <c r="M593" s="1" t="s">
        <v>83</v>
      </c>
      <c r="N593" s="1" t="s">
        <v>101</v>
      </c>
      <c r="O593" s="1" t="s">
        <v>102</v>
      </c>
      <c r="P593" s="1" t="s">
        <v>67</v>
      </c>
      <c r="Q593" s="1" t="s">
        <v>68</v>
      </c>
      <c r="R593" s="2">
        <v>2551.36</v>
      </c>
      <c r="S593" s="1" t="s">
        <v>69</v>
      </c>
      <c r="T593" s="50">
        <v>2.6842706186696014E-6</v>
      </c>
      <c r="U593" s="16">
        <v>50.383266948769894</v>
      </c>
      <c r="V593" s="17">
        <v>7.557490042315484</v>
      </c>
      <c r="W593" s="17">
        <v>42.825776906454408</v>
      </c>
      <c r="X593" s="1" t="s">
        <v>13</v>
      </c>
    </row>
    <row r="594" spans="1:24" x14ac:dyDescent="0.25">
      <c r="A594" s="1" t="s">
        <v>53</v>
      </c>
      <c r="B594" s="1" t="s">
        <v>54</v>
      </c>
      <c r="C594" s="1" t="s">
        <v>55</v>
      </c>
      <c r="D594" s="1" t="s">
        <v>56</v>
      </c>
      <c r="E594" s="1" t="s">
        <v>57</v>
      </c>
      <c r="F594" s="1" t="s">
        <v>58</v>
      </c>
      <c r="G594" s="1" t="s">
        <v>59</v>
      </c>
      <c r="H594" s="1" t="s">
        <v>223</v>
      </c>
      <c r="I594" s="1" t="s">
        <v>15</v>
      </c>
      <c r="J594" s="1" t="s">
        <v>61</v>
      </c>
      <c r="K594" s="1" t="s">
        <v>62</v>
      </c>
      <c r="L594" s="1" t="s">
        <v>63</v>
      </c>
      <c r="M594" s="1" t="s">
        <v>64</v>
      </c>
      <c r="N594" s="1" t="s">
        <v>131</v>
      </c>
      <c r="O594" s="1" t="s">
        <v>132</v>
      </c>
      <c r="P594" s="1" t="s">
        <v>67</v>
      </c>
      <c r="Q594" s="1" t="s">
        <v>68</v>
      </c>
      <c r="R594" s="2">
        <v>822592.24</v>
      </c>
      <c r="S594" s="1" t="s">
        <v>69</v>
      </c>
      <c r="T594" s="50">
        <v>8.6544438298696109E-4</v>
      </c>
      <c r="U594" s="16">
        <v>16244.232259620981</v>
      </c>
      <c r="V594" s="17">
        <v>2436.6348389431473</v>
      </c>
      <c r="W594" s="17">
        <v>13807.597420677834</v>
      </c>
      <c r="X594" s="1" t="s">
        <v>13</v>
      </c>
    </row>
    <row r="595" spans="1:24" x14ac:dyDescent="0.25">
      <c r="A595" s="1" t="s">
        <v>53</v>
      </c>
      <c r="B595" s="1" t="s">
        <v>54</v>
      </c>
      <c r="C595" s="1" t="s">
        <v>79</v>
      </c>
      <c r="D595" s="1" t="s">
        <v>80</v>
      </c>
      <c r="E595" s="1" t="s">
        <v>57</v>
      </c>
      <c r="F595" s="1" t="s">
        <v>58</v>
      </c>
      <c r="G595" s="1" t="s">
        <v>59</v>
      </c>
      <c r="H595" s="1" t="s">
        <v>223</v>
      </c>
      <c r="I595" s="1" t="s">
        <v>15</v>
      </c>
      <c r="J595" s="1" t="s">
        <v>61</v>
      </c>
      <c r="K595" s="1" t="s">
        <v>62</v>
      </c>
      <c r="L595" s="1" t="s">
        <v>63</v>
      </c>
      <c r="M595" s="1" t="s">
        <v>64</v>
      </c>
      <c r="N595" s="1" t="s">
        <v>131</v>
      </c>
      <c r="O595" s="1" t="s">
        <v>132</v>
      </c>
      <c r="P595" s="1" t="s">
        <v>67</v>
      </c>
      <c r="Q595" s="1" t="s">
        <v>68</v>
      </c>
      <c r="R595" s="2">
        <v>2036309.53</v>
      </c>
      <c r="S595" s="1" t="s">
        <v>69</v>
      </c>
      <c r="T595" s="50">
        <v>2.1423890951868434E-3</v>
      </c>
      <c r="U595" s="16">
        <v>40212.250188258084</v>
      </c>
      <c r="V595" s="17">
        <v>6031.8375282387124</v>
      </c>
      <c r="W595" s="17">
        <v>34180.41266001937</v>
      </c>
      <c r="X595" s="1" t="s">
        <v>13</v>
      </c>
    </row>
    <row r="596" spans="1:24" x14ac:dyDescent="0.25">
      <c r="A596" s="1" t="s">
        <v>53</v>
      </c>
      <c r="B596" s="1" t="s">
        <v>54</v>
      </c>
      <c r="C596" s="1" t="s">
        <v>55</v>
      </c>
      <c r="D596" s="1" t="s">
        <v>56</v>
      </c>
      <c r="E596" s="1" t="s">
        <v>57</v>
      </c>
      <c r="F596" s="1" t="s">
        <v>58</v>
      </c>
      <c r="G596" s="1" t="s">
        <v>59</v>
      </c>
      <c r="H596" s="1" t="s">
        <v>223</v>
      </c>
      <c r="I596" s="1" t="s">
        <v>15</v>
      </c>
      <c r="J596" s="1" t="s">
        <v>61</v>
      </c>
      <c r="K596" s="1" t="s">
        <v>62</v>
      </c>
      <c r="L596" s="1" t="s">
        <v>63</v>
      </c>
      <c r="M596" s="1" t="s">
        <v>64</v>
      </c>
      <c r="N596" s="1" t="s">
        <v>107</v>
      </c>
      <c r="O596" s="1" t="s">
        <v>108</v>
      </c>
      <c r="P596" s="1" t="s">
        <v>67</v>
      </c>
      <c r="Q596" s="1" t="s">
        <v>68</v>
      </c>
      <c r="R596" s="2">
        <v>434396.95</v>
      </c>
      <c r="S596" s="1" t="s">
        <v>69</v>
      </c>
      <c r="T596" s="50">
        <v>4.5702643677281445E-4</v>
      </c>
      <c r="U596" s="16">
        <v>8578.3023538745801</v>
      </c>
      <c r="V596" s="17">
        <v>1286.745353081187</v>
      </c>
      <c r="W596" s="17">
        <v>7291.5570007933929</v>
      </c>
      <c r="X596" s="1" t="s">
        <v>13</v>
      </c>
    </row>
    <row r="597" spans="1:24" x14ac:dyDescent="0.25">
      <c r="A597" s="1" t="s">
        <v>53</v>
      </c>
      <c r="B597" s="1" t="s">
        <v>54</v>
      </c>
      <c r="C597" s="1" t="s">
        <v>141</v>
      </c>
      <c r="D597" s="1" t="s">
        <v>142</v>
      </c>
      <c r="E597" s="1" t="s">
        <v>57</v>
      </c>
      <c r="F597" s="1" t="s">
        <v>58</v>
      </c>
      <c r="G597" s="1" t="s">
        <v>59</v>
      </c>
      <c r="H597" s="1" t="s">
        <v>223</v>
      </c>
      <c r="I597" s="1" t="s">
        <v>15</v>
      </c>
      <c r="J597" s="1" t="s">
        <v>61</v>
      </c>
      <c r="K597" s="1" t="s">
        <v>62</v>
      </c>
      <c r="L597" s="1" t="s">
        <v>95</v>
      </c>
      <c r="M597" s="1" t="s">
        <v>96</v>
      </c>
      <c r="N597" s="1" t="s">
        <v>113</v>
      </c>
      <c r="O597" s="1" t="s">
        <v>114</v>
      </c>
      <c r="P597" s="1" t="s">
        <v>67</v>
      </c>
      <c r="Q597" s="1" t="s">
        <v>68</v>
      </c>
      <c r="R597" s="2">
        <v>651907.79</v>
      </c>
      <c r="S597" s="1" t="s">
        <v>69</v>
      </c>
      <c r="T597" s="50">
        <v>6.8586829251020341E-4</v>
      </c>
      <c r="U597" s="16">
        <v>12873.621993584842</v>
      </c>
      <c r="V597" s="17">
        <v>1931.0432990377262</v>
      </c>
      <c r="W597" s="17">
        <v>10942.578694547115</v>
      </c>
      <c r="X597" s="1" t="s">
        <v>13</v>
      </c>
    </row>
    <row r="598" spans="1:24" x14ac:dyDescent="0.25">
      <c r="A598" s="1" t="s">
        <v>53</v>
      </c>
      <c r="B598" s="1" t="s">
        <v>54</v>
      </c>
      <c r="C598" s="1" t="s">
        <v>103</v>
      </c>
      <c r="D598" s="1" t="s">
        <v>104</v>
      </c>
      <c r="E598" s="1" t="s">
        <v>57</v>
      </c>
      <c r="F598" s="1" t="s">
        <v>58</v>
      </c>
      <c r="G598" s="1" t="s">
        <v>59</v>
      </c>
      <c r="H598" s="1" t="s">
        <v>223</v>
      </c>
      <c r="I598" s="1" t="s">
        <v>15</v>
      </c>
      <c r="J598" s="1" t="s">
        <v>61</v>
      </c>
      <c r="K598" s="1" t="s">
        <v>62</v>
      </c>
      <c r="L598" s="1" t="s">
        <v>82</v>
      </c>
      <c r="M598" s="1" t="s">
        <v>83</v>
      </c>
      <c r="N598" s="1" t="s">
        <v>84</v>
      </c>
      <c r="O598" s="1" t="s">
        <v>85</v>
      </c>
      <c r="P598" s="1" t="s">
        <v>67</v>
      </c>
      <c r="Q598" s="1" t="s">
        <v>68</v>
      </c>
      <c r="R598" s="2">
        <v>169731.47</v>
      </c>
      <c r="S598" s="1" t="s">
        <v>69</v>
      </c>
      <c r="T598" s="50">
        <v>1.7857346591018157E-4</v>
      </c>
      <c r="U598" s="16">
        <v>3351.7911869031136</v>
      </c>
      <c r="V598" s="17">
        <v>502.76867803546702</v>
      </c>
      <c r="W598" s="17">
        <v>2849.0225088676466</v>
      </c>
      <c r="X598" s="1" t="s">
        <v>13</v>
      </c>
    </row>
    <row r="599" spans="1:24" x14ac:dyDescent="0.25">
      <c r="A599" s="1" t="s">
        <v>53</v>
      </c>
      <c r="B599" s="1" t="s">
        <v>54</v>
      </c>
      <c r="C599" s="1" t="s">
        <v>159</v>
      </c>
      <c r="D599" s="1" t="s">
        <v>160</v>
      </c>
      <c r="E599" s="1" t="s">
        <v>57</v>
      </c>
      <c r="F599" s="1" t="s">
        <v>58</v>
      </c>
      <c r="G599" s="1" t="s">
        <v>59</v>
      </c>
      <c r="H599" s="1" t="s">
        <v>223</v>
      </c>
      <c r="I599" s="1" t="s">
        <v>15</v>
      </c>
      <c r="J599" s="1" t="s">
        <v>61</v>
      </c>
      <c r="K599" s="1" t="s">
        <v>62</v>
      </c>
      <c r="L599" s="1" t="s">
        <v>89</v>
      </c>
      <c r="M599" s="1" t="s">
        <v>90</v>
      </c>
      <c r="N599" s="1" t="s">
        <v>151</v>
      </c>
      <c r="O599" s="1" t="s">
        <v>152</v>
      </c>
      <c r="P599" s="1" t="s">
        <v>67</v>
      </c>
      <c r="Q599" s="1" t="s">
        <v>68</v>
      </c>
      <c r="R599" s="2">
        <v>253701.43</v>
      </c>
      <c r="S599" s="1" t="s">
        <v>69</v>
      </c>
      <c r="T599" s="50">
        <v>2.6691775933755429E-4</v>
      </c>
      <c r="U599" s="16">
        <v>5009.9973633570553</v>
      </c>
      <c r="V599" s="17">
        <v>751.49960450355832</v>
      </c>
      <c r="W599" s="17">
        <v>4258.4977588534966</v>
      </c>
      <c r="X599" s="1" t="s">
        <v>13</v>
      </c>
    </row>
    <row r="600" spans="1:24" x14ac:dyDescent="0.25">
      <c r="A600" s="1" t="s">
        <v>53</v>
      </c>
      <c r="B600" s="1" t="s">
        <v>54</v>
      </c>
      <c r="C600" s="1" t="s">
        <v>103</v>
      </c>
      <c r="D600" s="1" t="s">
        <v>104</v>
      </c>
      <c r="E600" s="1" t="s">
        <v>57</v>
      </c>
      <c r="F600" s="1" t="s">
        <v>58</v>
      </c>
      <c r="G600" s="1" t="s">
        <v>59</v>
      </c>
      <c r="H600" s="1" t="s">
        <v>223</v>
      </c>
      <c r="I600" s="1" t="s">
        <v>15</v>
      </c>
      <c r="J600" s="1" t="s">
        <v>61</v>
      </c>
      <c r="K600" s="1" t="s">
        <v>62</v>
      </c>
      <c r="L600" s="1" t="s">
        <v>127</v>
      </c>
      <c r="M600" s="1" t="s">
        <v>128</v>
      </c>
      <c r="N600" s="1" t="s">
        <v>232</v>
      </c>
      <c r="O600" s="1" t="s">
        <v>233</v>
      </c>
      <c r="P600" s="1" t="s">
        <v>67</v>
      </c>
      <c r="Q600" s="1" t="s">
        <v>68</v>
      </c>
      <c r="R600" s="2">
        <v>79841.740000000005</v>
      </c>
      <c r="S600" s="1" t="s">
        <v>69</v>
      </c>
      <c r="T600" s="50">
        <v>8.4001017820087119E-5</v>
      </c>
      <c r="U600" s="16">
        <v>1576.6836902962652</v>
      </c>
      <c r="V600" s="17">
        <v>236.50255354443976</v>
      </c>
      <c r="W600" s="17">
        <v>1340.1811367518253</v>
      </c>
      <c r="X600" s="1" t="s">
        <v>13</v>
      </c>
    </row>
    <row r="601" spans="1:24" x14ac:dyDescent="0.25">
      <c r="A601" s="1" t="s">
        <v>53</v>
      </c>
      <c r="B601" s="1" t="s">
        <v>54</v>
      </c>
      <c r="C601" s="1" t="s">
        <v>103</v>
      </c>
      <c r="D601" s="1" t="s">
        <v>104</v>
      </c>
      <c r="E601" s="1" t="s">
        <v>57</v>
      </c>
      <c r="F601" s="1" t="s">
        <v>58</v>
      </c>
      <c r="G601" s="1" t="s">
        <v>59</v>
      </c>
      <c r="H601" s="1" t="s">
        <v>223</v>
      </c>
      <c r="I601" s="1" t="s">
        <v>15</v>
      </c>
      <c r="J601" s="1" t="s">
        <v>61</v>
      </c>
      <c r="K601" s="1" t="s">
        <v>62</v>
      </c>
      <c r="L601" s="1" t="s">
        <v>127</v>
      </c>
      <c r="M601" s="1" t="s">
        <v>128</v>
      </c>
      <c r="N601" s="1" t="s">
        <v>236</v>
      </c>
      <c r="O601" s="1" t="s">
        <v>237</v>
      </c>
      <c r="P601" s="1" t="s">
        <v>67</v>
      </c>
      <c r="Q601" s="1" t="s">
        <v>68</v>
      </c>
      <c r="R601" s="2">
        <v>534288.04</v>
      </c>
      <c r="S601" s="1" t="s">
        <v>69</v>
      </c>
      <c r="T601" s="50">
        <v>5.6212125598840176E-4</v>
      </c>
      <c r="U601" s="16">
        <v>10550.912825651827</v>
      </c>
      <c r="V601" s="17">
        <v>1582.6369238477739</v>
      </c>
      <c r="W601" s="17">
        <v>8968.2759018040524</v>
      </c>
      <c r="X601" s="1" t="s">
        <v>13</v>
      </c>
    </row>
    <row r="602" spans="1:24" x14ac:dyDescent="0.25">
      <c r="A602" s="1" t="s">
        <v>53</v>
      </c>
      <c r="B602" s="1" t="s">
        <v>54</v>
      </c>
      <c r="C602" s="1" t="s">
        <v>183</v>
      </c>
      <c r="D602" s="1" t="s">
        <v>184</v>
      </c>
      <c r="E602" s="1" t="s">
        <v>57</v>
      </c>
      <c r="F602" s="1" t="s">
        <v>58</v>
      </c>
      <c r="G602" s="1" t="s">
        <v>59</v>
      </c>
      <c r="H602" s="1" t="s">
        <v>223</v>
      </c>
      <c r="I602" s="1" t="s">
        <v>15</v>
      </c>
      <c r="J602" s="1" t="s">
        <v>61</v>
      </c>
      <c r="K602" s="1" t="s">
        <v>62</v>
      </c>
      <c r="L602" s="1" t="s">
        <v>89</v>
      </c>
      <c r="M602" s="1" t="s">
        <v>90</v>
      </c>
      <c r="N602" s="1" t="s">
        <v>121</v>
      </c>
      <c r="O602" s="1" t="s">
        <v>122</v>
      </c>
      <c r="P602" s="1" t="s">
        <v>67</v>
      </c>
      <c r="Q602" s="1" t="s">
        <v>68</v>
      </c>
      <c r="R602" s="2">
        <v>636350.38</v>
      </c>
      <c r="S602" s="1" t="s">
        <v>69</v>
      </c>
      <c r="T602" s="50">
        <v>6.6950043436176624E-4</v>
      </c>
      <c r="U602" s="16">
        <v>12566.400299640647</v>
      </c>
      <c r="V602" s="17">
        <v>1884.960044946097</v>
      </c>
      <c r="W602" s="17">
        <v>10681.440254694549</v>
      </c>
      <c r="X602" s="1" t="s">
        <v>13</v>
      </c>
    </row>
    <row r="603" spans="1:24" x14ac:dyDescent="0.25">
      <c r="A603" s="1" t="s">
        <v>53</v>
      </c>
      <c r="B603" s="1" t="s">
        <v>54</v>
      </c>
      <c r="C603" s="1" t="s">
        <v>137</v>
      </c>
      <c r="D603" s="1" t="s">
        <v>138</v>
      </c>
      <c r="E603" s="1" t="s">
        <v>57</v>
      </c>
      <c r="F603" s="1" t="s">
        <v>58</v>
      </c>
      <c r="G603" s="1" t="s">
        <v>59</v>
      </c>
      <c r="H603" s="1" t="s">
        <v>223</v>
      </c>
      <c r="I603" s="1" t="s">
        <v>15</v>
      </c>
      <c r="J603" s="1" t="s">
        <v>61</v>
      </c>
      <c r="K603" s="1" t="s">
        <v>62</v>
      </c>
      <c r="L603" s="1" t="s">
        <v>89</v>
      </c>
      <c r="M603" s="1" t="s">
        <v>90</v>
      </c>
      <c r="N603" s="1" t="s">
        <v>151</v>
      </c>
      <c r="O603" s="1" t="s">
        <v>152</v>
      </c>
      <c r="P603" s="1" t="s">
        <v>67</v>
      </c>
      <c r="Q603" s="1" t="s">
        <v>68</v>
      </c>
      <c r="R603" s="2">
        <v>33173.520000000004</v>
      </c>
      <c r="S603" s="1" t="s">
        <v>69</v>
      </c>
      <c r="T603" s="50">
        <v>3.4901662271826948E-5</v>
      </c>
      <c r="U603" s="16">
        <v>655.09779638716498</v>
      </c>
      <c r="V603" s="17">
        <v>98.264669458074749</v>
      </c>
      <c r="W603" s="17">
        <v>556.83312692909021</v>
      </c>
      <c r="X603" s="1" t="s">
        <v>13</v>
      </c>
    </row>
    <row r="604" spans="1:24" x14ac:dyDescent="0.25">
      <c r="A604" s="1" t="s">
        <v>53</v>
      </c>
      <c r="B604" s="1" t="s">
        <v>54</v>
      </c>
      <c r="C604" s="1" t="s">
        <v>159</v>
      </c>
      <c r="D604" s="1" t="s">
        <v>160</v>
      </c>
      <c r="E604" s="1" t="s">
        <v>57</v>
      </c>
      <c r="F604" s="1" t="s">
        <v>58</v>
      </c>
      <c r="G604" s="1" t="s">
        <v>59</v>
      </c>
      <c r="H604" s="1" t="s">
        <v>223</v>
      </c>
      <c r="I604" s="1" t="s">
        <v>15</v>
      </c>
      <c r="J604" s="1" t="s">
        <v>61</v>
      </c>
      <c r="K604" s="1" t="s">
        <v>62</v>
      </c>
      <c r="L604" s="1" t="s">
        <v>63</v>
      </c>
      <c r="M604" s="1" t="s">
        <v>64</v>
      </c>
      <c r="N604" s="1" t="s">
        <v>131</v>
      </c>
      <c r="O604" s="1" t="s">
        <v>132</v>
      </c>
      <c r="P604" s="1" t="s">
        <v>67</v>
      </c>
      <c r="Q604" s="1" t="s">
        <v>68</v>
      </c>
      <c r="R604" s="2">
        <v>1104184.8</v>
      </c>
      <c r="S604" s="1" t="s">
        <v>69</v>
      </c>
      <c r="T604" s="50">
        <v>1.1617062336250353E-3</v>
      </c>
      <c r="U604" s="16">
        <v>21805.012832048043</v>
      </c>
      <c r="V604" s="17">
        <v>3270.7519248072063</v>
      </c>
      <c r="W604" s="17">
        <v>18534.260907240838</v>
      </c>
      <c r="X604" s="1" t="s">
        <v>13</v>
      </c>
    </row>
    <row r="605" spans="1:24" x14ac:dyDescent="0.25">
      <c r="A605" s="1" t="s">
        <v>53</v>
      </c>
      <c r="B605" s="1" t="s">
        <v>54</v>
      </c>
      <c r="C605" s="1" t="s">
        <v>149</v>
      </c>
      <c r="D605" s="1" t="s">
        <v>150</v>
      </c>
      <c r="E605" s="1" t="s">
        <v>57</v>
      </c>
      <c r="F605" s="1" t="s">
        <v>58</v>
      </c>
      <c r="G605" s="1" t="s">
        <v>59</v>
      </c>
      <c r="H605" s="1" t="s">
        <v>223</v>
      </c>
      <c r="I605" s="1" t="s">
        <v>15</v>
      </c>
      <c r="J605" s="1" t="s">
        <v>61</v>
      </c>
      <c r="K605" s="1" t="s">
        <v>62</v>
      </c>
      <c r="L605" s="1" t="s">
        <v>127</v>
      </c>
      <c r="M605" s="1" t="s">
        <v>128</v>
      </c>
      <c r="N605" s="1" t="s">
        <v>228</v>
      </c>
      <c r="O605" s="1" t="s">
        <v>229</v>
      </c>
      <c r="P605" s="1" t="s">
        <v>67</v>
      </c>
      <c r="Q605" s="1" t="s">
        <v>68</v>
      </c>
      <c r="R605" s="2">
        <v>416355.5</v>
      </c>
      <c r="S605" s="1" t="s">
        <v>69</v>
      </c>
      <c r="T605" s="50">
        <v>4.3804513497565654E-4</v>
      </c>
      <c r="U605" s="16">
        <v>8222.0268022108048</v>
      </c>
      <c r="V605" s="17">
        <v>1233.3040203316207</v>
      </c>
      <c r="W605" s="17">
        <v>6988.7227818791835</v>
      </c>
      <c r="X605" s="1" t="s">
        <v>13</v>
      </c>
    </row>
    <row r="606" spans="1:24" x14ac:dyDescent="0.25">
      <c r="A606" s="1" t="s">
        <v>53</v>
      </c>
      <c r="B606" s="1" t="s">
        <v>54</v>
      </c>
      <c r="C606" s="1" t="s">
        <v>149</v>
      </c>
      <c r="D606" s="1" t="s">
        <v>150</v>
      </c>
      <c r="E606" s="1" t="s">
        <v>57</v>
      </c>
      <c r="F606" s="1" t="s">
        <v>58</v>
      </c>
      <c r="G606" s="1" t="s">
        <v>59</v>
      </c>
      <c r="H606" s="1" t="s">
        <v>223</v>
      </c>
      <c r="I606" s="1" t="s">
        <v>15</v>
      </c>
      <c r="J606" s="1" t="s">
        <v>61</v>
      </c>
      <c r="K606" s="1" t="s">
        <v>62</v>
      </c>
      <c r="L606" s="1" t="s">
        <v>63</v>
      </c>
      <c r="M606" s="1" t="s">
        <v>64</v>
      </c>
      <c r="N606" s="1" t="s">
        <v>147</v>
      </c>
      <c r="O606" s="1" t="s">
        <v>148</v>
      </c>
      <c r="P606" s="1" t="s">
        <v>67</v>
      </c>
      <c r="Q606" s="1" t="s">
        <v>68</v>
      </c>
      <c r="R606" s="2">
        <v>294273.32</v>
      </c>
      <c r="S606" s="1" t="s">
        <v>69</v>
      </c>
      <c r="T606" s="50">
        <v>3.0960320250155116E-4</v>
      </c>
      <c r="U606" s="16">
        <v>5811.1952987664563</v>
      </c>
      <c r="V606" s="17">
        <v>871.67929481496844</v>
      </c>
      <c r="W606" s="17">
        <v>4939.5160039514876</v>
      </c>
      <c r="X606" s="1" t="s">
        <v>13</v>
      </c>
    </row>
    <row r="607" spans="1:24" x14ac:dyDescent="0.25">
      <c r="A607" s="1" t="s">
        <v>53</v>
      </c>
      <c r="B607" s="1" t="s">
        <v>54</v>
      </c>
      <c r="C607" s="1" t="s">
        <v>99</v>
      </c>
      <c r="D607" s="1" t="s">
        <v>100</v>
      </c>
      <c r="E607" s="1" t="s">
        <v>57</v>
      </c>
      <c r="F607" s="1" t="s">
        <v>58</v>
      </c>
      <c r="G607" s="1" t="s">
        <v>59</v>
      </c>
      <c r="H607" s="1" t="s">
        <v>223</v>
      </c>
      <c r="I607" s="1" t="s">
        <v>15</v>
      </c>
      <c r="J607" s="1" t="s">
        <v>61</v>
      </c>
      <c r="K607" s="1" t="s">
        <v>62</v>
      </c>
      <c r="L607" s="1" t="s">
        <v>127</v>
      </c>
      <c r="M607" s="1" t="s">
        <v>128</v>
      </c>
      <c r="N607" s="1" t="s">
        <v>228</v>
      </c>
      <c r="O607" s="1" t="s">
        <v>229</v>
      </c>
      <c r="P607" s="1" t="s">
        <v>67</v>
      </c>
      <c r="Q607" s="1" t="s">
        <v>68</v>
      </c>
      <c r="R607" s="2">
        <v>626376.51</v>
      </c>
      <c r="S607" s="1" t="s">
        <v>69</v>
      </c>
      <c r="T607" s="50">
        <v>6.5900698530109653E-4</v>
      </c>
      <c r="U607" s="16">
        <v>12369.44018631978</v>
      </c>
      <c r="V607" s="17">
        <v>1855.416027947967</v>
      </c>
      <c r="W607" s="17">
        <v>10514.024158371813</v>
      </c>
      <c r="X607" s="1" t="s">
        <v>13</v>
      </c>
    </row>
    <row r="608" spans="1:24" x14ac:dyDescent="0.25">
      <c r="A608" s="1" t="s">
        <v>53</v>
      </c>
      <c r="B608" s="1" t="s">
        <v>54</v>
      </c>
      <c r="C608" s="1" t="s">
        <v>149</v>
      </c>
      <c r="D608" s="1" t="s">
        <v>150</v>
      </c>
      <c r="E608" s="1" t="s">
        <v>57</v>
      </c>
      <c r="F608" s="1" t="s">
        <v>58</v>
      </c>
      <c r="G608" s="1" t="s">
        <v>59</v>
      </c>
      <c r="H608" s="1" t="s">
        <v>223</v>
      </c>
      <c r="I608" s="1" t="s">
        <v>15</v>
      </c>
      <c r="J608" s="1" t="s">
        <v>61</v>
      </c>
      <c r="K608" s="1" t="s">
        <v>62</v>
      </c>
      <c r="L608" s="1" t="s">
        <v>63</v>
      </c>
      <c r="M608" s="1" t="s">
        <v>64</v>
      </c>
      <c r="N608" s="1" t="s">
        <v>157</v>
      </c>
      <c r="O608" s="1" t="s">
        <v>158</v>
      </c>
      <c r="P608" s="1" t="s">
        <v>67</v>
      </c>
      <c r="Q608" s="1" t="s">
        <v>68</v>
      </c>
      <c r="R608" s="2">
        <v>682769.66</v>
      </c>
      <c r="S608" s="1" t="s">
        <v>69</v>
      </c>
      <c r="T608" s="50">
        <v>7.1833788162275548E-4</v>
      </c>
      <c r="U608" s="16">
        <v>13483.070223057843</v>
      </c>
      <c r="V608" s="17">
        <v>2022.4605334586763</v>
      </c>
      <c r="W608" s="17">
        <v>11460.609689599167</v>
      </c>
      <c r="X608" s="1" t="s">
        <v>13</v>
      </c>
    </row>
    <row r="609" spans="1:24" x14ac:dyDescent="0.25">
      <c r="A609" s="1" t="s">
        <v>53</v>
      </c>
      <c r="B609" s="1" t="s">
        <v>54</v>
      </c>
      <c r="C609" s="1" t="s">
        <v>70</v>
      </c>
      <c r="D609" s="1" t="s">
        <v>71</v>
      </c>
      <c r="E609" s="1" t="s">
        <v>57</v>
      </c>
      <c r="F609" s="1" t="s">
        <v>58</v>
      </c>
      <c r="G609" s="1" t="s">
        <v>59</v>
      </c>
      <c r="H609" s="1" t="s">
        <v>223</v>
      </c>
      <c r="I609" s="1" t="s">
        <v>15</v>
      </c>
      <c r="J609" s="1" t="s">
        <v>61</v>
      </c>
      <c r="K609" s="1" t="s">
        <v>62</v>
      </c>
      <c r="L609" s="1" t="s">
        <v>82</v>
      </c>
      <c r="M609" s="1" t="s">
        <v>83</v>
      </c>
      <c r="N609" s="1" t="s">
        <v>105</v>
      </c>
      <c r="O609" s="1" t="s">
        <v>106</v>
      </c>
      <c r="P609" s="1" t="s">
        <v>67</v>
      </c>
      <c r="Q609" s="1" t="s">
        <v>68</v>
      </c>
      <c r="R609" s="2">
        <v>181876.58000000002</v>
      </c>
      <c r="S609" s="1" t="s">
        <v>69</v>
      </c>
      <c r="T609" s="50">
        <v>1.9135126360768815E-4</v>
      </c>
      <c r="U609" s="16">
        <v>3591.6281049594345</v>
      </c>
      <c r="V609" s="17">
        <v>538.74421574391511</v>
      </c>
      <c r="W609" s="17">
        <v>3052.883889215519</v>
      </c>
      <c r="X609" s="1" t="s">
        <v>13</v>
      </c>
    </row>
    <row r="610" spans="1:24" x14ac:dyDescent="0.25">
      <c r="A610" s="1" t="s">
        <v>53</v>
      </c>
      <c r="B610" s="1" t="s">
        <v>54</v>
      </c>
      <c r="C610" s="1" t="s">
        <v>99</v>
      </c>
      <c r="D610" s="1" t="s">
        <v>100</v>
      </c>
      <c r="E610" s="1" t="s">
        <v>57</v>
      </c>
      <c r="F610" s="1" t="s">
        <v>58</v>
      </c>
      <c r="G610" s="1" t="s">
        <v>59</v>
      </c>
      <c r="H610" s="1" t="s">
        <v>223</v>
      </c>
      <c r="I610" s="1" t="s">
        <v>15</v>
      </c>
      <c r="J610" s="1" t="s">
        <v>61</v>
      </c>
      <c r="K610" s="1" t="s">
        <v>62</v>
      </c>
      <c r="L610" s="1" t="s">
        <v>63</v>
      </c>
      <c r="M610" s="1" t="s">
        <v>64</v>
      </c>
      <c r="N610" s="1" t="s">
        <v>147</v>
      </c>
      <c r="O610" s="1" t="s">
        <v>148</v>
      </c>
      <c r="P610" s="1" t="s">
        <v>67</v>
      </c>
      <c r="Q610" s="1" t="s">
        <v>68</v>
      </c>
      <c r="R610" s="2">
        <v>38885.370000000003</v>
      </c>
      <c r="S610" s="1" t="s">
        <v>69</v>
      </c>
      <c r="T610" s="50">
        <v>4.0911065544296514E-5</v>
      </c>
      <c r="U610" s="16">
        <v>767.89319308591814</v>
      </c>
      <c r="V610" s="17">
        <v>115.18397896288772</v>
      </c>
      <c r="W610" s="17">
        <v>652.70921412303039</v>
      </c>
      <c r="X610" s="1" t="s">
        <v>13</v>
      </c>
    </row>
    <row r="611" spans="1:24" x14ac:dyDescent="0.25">
      <c r="A611" s="1" t="s">
        <v>53</v>
      </c>
      <c r="B611" s="1" t="s">
        <v>54</v>
      </c>
      <c r="C611" s="1" t="s">
        <v>99</v>
      </c>
      <c r="D611" s="1" t="s">
        <v>100</v>
      </c>
      <c r="E611" s="1" t="s">
        <v>57</v>
      </c>
      <c r="F611" s="1" t="s">
        <v>58</v>
      </c>
      <c r="G611" s="1" t="s">
        <v>59</v>
      </c>
      <c r="H611" s="1" t="s">
        <v>223</v>
      </c>
      <c r="I611" s="1" t="s">
        <v>15</v>
      </c>
      <c r="J611" s="1" t="s">
        <v>234</v>
      </c>
      <c r="K611" s="1" t="s">
        <v>235</v>
      </c>
      <c r="L611" s="1" t="s">
        <v>63</v>
      </c>
      <c r="M611" s="1" t="s">
        <v>64</v>
      </c>
      <c r="N611" s="1" t="s">
        <v>196</v>
      </c>
      <c r="O611" s="1" t="s">
        <v>197</v>
      </c>
      <c r="P611" s="1" t="s">
        <v>67</v>
      </c>
      <c r="Q611" s="1" t="s">
        <v>68</v>
      </c>
      <c r="R611" s="2">
        <v>1662397.4399999999</v>
      </c>
      <c r="S611" s="1" t="s">
        <v>69</v>
      </c>
      <c r="T611" s="50">
        <v>1.7489984183900198E-3</v>
      </c>
      <c r="U611" s="16">
        <v>32828.379371970899</v>
      </c>
      <c r="V611" s="17">
        <v>4924.2569057956343</v>
      </c>
      <c r="W611" s="17">
        <v>27904.122466175264</v>
      </c>
      <c r="X611" s="1" t="s">
        <v>13</v>
      </c>
    </row>
    <row r="612" spans="1:24" x14ac:dyDescent="0.25">
      <c r="A612" s="1" t="s">
        <v>53</v>
      </c>
      <c r="B612" s="1" t="s">
        <v>54</v>
      </c>
      <c r="C612" s="1" t="s">
        <v>149</v>
      </c>
      <c r="D612" s="1" t="s">
        <v>150</v>
      </c>
      <c r="E612" s="1" t="s">
        <v>57</v>
      </c>
      <c r="F612" s="1" t="s">
        <v>58</v>
      </c>
      <c r="G612" s="1" t="s">
        <v>59</v>
      </c>
      <c r="H612" s="1" t="s">
        <v>223</v>
      </c>
      <c r="I612" s="1" t="s">
        <v>15</v>
      </c>
      <c r="J612" s="1" t="s">
        <v>61</v>
      </c>
      <c r="K612" s="1" t="s">
        <v>62</v>
      </c>
      <c r="L612" s="1" t="s">
        <v>95</v>
      </c>
      <c r="M612" s="1" t="s">
        <v>96</v>
      </c>
      <c r="N612" s="1" t="s">
        <v>175</v>
      </c>
      <c r="O612" s="1" t="s">
        <v>176</v>
      </c>
      <c r="P612" s="1" t="s">
        <v>67</v>
      </c>
      <c r="Q612" s="1" t="s">
        <v>68</v>
      </c>
      <c r="R612" s="2">
        <v>667049.95000000007</v>
      </c>
      <c r="S612" s="1" t="s">
        <v>69</v>
      </c>
      <c r="T612" s="50">
        <v>7.017992686136126E-4</v>
      </c>
      <c r="U612" s="16">
        <v>13172.643491711719</v>
      </c>
      <c r="V612" s="17">
        <v>1975.8965237567577</v>
      </c>
      <c r="W612" s="17">
        <v>11196.746967954961</v>
      </c>
      <c r="X612" s="1" t="s">
        <v>13</v>
      </c>
    </row>
    <row r="613" spans="1:24" x14ac:dyDescent="0.25">
      <c r="A613" s="1" t="s">
        <v>53</v>
      </c>
      <c r="B613" s="1" t="s">
        <v>54</v>
      </c>
      <c r="C613" s="1" t="s">
        <v>183</v>
      </c>
      <c r="D613" s="1" t="s">
        <v>184</v>
      </c>
      <c r="E613" s="1" t="s">
        <v>57</v>
      </c>
      <c r="F613" s="1" t="s">
        <v>58</v>
      </c>
      <c r="G613" s="1" t="s">
        <v>59</v>
      </c>
      <c r="H613" s="1" t="s">
        <v>223</v>
      </c>
      <c r="I613" s="1" t="s">
        <v>15</v>
      </c>
      <c r="J613" s="1" t="s">
        <v>61</v>
      </c>
      <c r="K613" s="1" t="s">
        <v>62</v>
      </c>
      <c r="L613" s="1" t="s">
        <v>89</v>
      </c>
      <c r="M613" s="1" t="s">
        <v>90</v>
      </c>
      <c r="N613" s="1" t="s">
        <v>192</v>
      </c>
      <c r="O613" s="1" t="s">
        <v>193</v>
      </c>
      <c r="P613" s="1" t="s">
        <v>67</v>
      </c>
      <c r="Q613" s="1" t="s">
        <v>68</v>
      </c>
      <c r="R613" s="2">
        <v>191912.23</v>
      </c>
      <c r="S613" s="1" t="s">
        <v>69</v>
      </c>
      <c r="T613" s="50">
        <v>2.0190971103739293E-4</v>
      </c>
      <c r="U613" s="16">
        <v>3789.8082257398901</v>
      </c>
      <c r="V613" s="17">
        <v>568.47123386098349</v>
      </c>
      <c r="W613" s="17">
        <v>3221.3369918789067</v>
      </c>
      <c r="X613" s="1" t="s">
        <v>13</v>
      </c>
    </row>
    <row r="614" spans="1:24" x14ac:dyDescent="0.25">
      <c r="A614" s="1" t="s">
        <v>53</v>
      </c>
      <c r="B614" s="1" t="s">
        <v>54</v>
      </c>
      <c r="C614" s="1" t="s">
        <v>141</v>
      </c>
      <c r="D614" s="1" t="s">
        <v>142</v>
      </c>
      <c r="E614" s="1" t="s">
        <v>57</v>
      </c>
      <c r="F614" s="1" t="s">
        <v>58</v>
      </c>
      <c r="G614" s="1" t="s">
        <v>59</v>
      </c>
      <c r="H614" s="1" t="s">
        <v>223</v>
      </c>
      <c r="I614" s="1" t="s">
        <v>15</v>
      </c>
      <c r="J614" s="1" t="s">
        <v>61</v>
      </c>
      <c r="K614" s="1" t="s">
        <v>62</v>
      </c>
      <c r="L614" s="1" t="s">
        <v>63</v>
      </c>
      <c r="M614" s="1" t="s">
        <v>64</v>
      </c>
      <c r="N614" s="1" t="s">
        <v>65</v>
      </c>
      <c r="O614" s="1" t="s">
        <v>66</v>
      </c>
      <c r="P614" s="1" t="s">
        <v>67</v>
      </c>
      <c r="Q614" s="1" t="s">
        <v>68</v>
      </c>
      <c r="R614" s="2">
        <v>206374.36000000002</v>
      </c>
      <c r="S614" s="1" t="s">
        <v>69</v>
      </c>
      <c r="T614" s="50">
        <v>2.1712523163910347E-4</v>
      </c>
      <c r="U614" s="16">
        <v>4075.4007553859665</v>
      </c>
      <c r="V614" s="17">
        <v>611.31011330789499</v>
      </c>
      <c r="W614" s="17">
        <v>3464.0906420780716</v>
      </c>
      <c r="X614" s="1" t="s">
        <v>13</v>
      </c>
    </row>
    <row r="615" spans="1:24" x14ac:dyDescent="0.25">
      <c r="A615" s="1" t="s">
        <v>53</v>
      </c>
      <c r="B615" s="1" t="s">
        <v>54</v>
      </c>
      <c r="C615" s="1" t="s">
        <v>173</v>
      </c>
      <c r="D615" s="1" t="s">
        <v>174</v>
      </c>
      <c r="E615" s="1" t="s">
        <v>57</v>
      </c>
      <c r="F615" s="1" t="s">
        <v>58</v>
      </c>
      <c r="G615" s="1" t="s">
        <v>59</v>
      </c>
      <c r="H615" s="1" t="s">
        <v>223</v>
      </c>
      <c r="I615" s="1" t="s">
        <v>15</v>
      </c>
      <c r="J615" s="1" t="s">
        <v>61</v>
      </c>
      <c r="K615" s="1" t="s">
        <v>62</v>
      </c>
      <c r="L615" s="1" t="s">
        <v>89</v>
      </c>
      <c r="M615" s="1" t="s">
        <v>90</v>
      </c>
      <c r="N615" s="1" t="s">
        <v>192</v>
      </c>
      <c r="O615" s="1" t="s">
        <v>193</v>
      </c>
      <c r="P615" s="1" t="s">
        <v>67</v>
      </c>
      <c r="Q615" s="1" t="s">
        <v>68</v>
      </c>
      <c r="R615" s="2">
        <v>235245.1</v>
      </c>
      <c r="S615" s="1" t="s">
        <v>69</v>
      </c>
      <c r="T615" s="50">
        <v>2.4749996477015876E-4</v>
      </c>
      <c r="U615" s="16">
        <v>4645.5289224923445</v>
      </c>
      <c r="V615" s="17">
        <v>696.82933837385167</v>
      </c>
      <c r="W615" s="17">
        <v>3948.6995841184926</v>
      </c>
      <c r="X615" s="1" t="s">
        <v>13</v>
      </c>
    </row>
    <row r="616" spans="1:24" x14ac:dyDescent="0.25">
      <c r="A616" s="1" t="s">
        <v>53</v>
      </c>
      <c r="B616" s="1" t="s">
        <v>54</v>
      </c>
      <c r="C616" s="1" t="s">
        <v>99</v>
      </c>
      <c r="D616" s="1" t="s">
        <v>100</v>
      </c>
      <c r="E616" s="1" t="s">
        <v>57</v>
      </c>
      <c r="F616" s="1" t="s">
        <v>58</v>
      </c>
      <c r="G616" s="1" t="s">
        <v>59</v>
      </c>
      <c r="H616" s="1" t="s">
        <v>223</v>
      </c>
      <c r="I616" s="1" t="s">
        <v>15</v>
      </c>
      <c r="J616" s="1" t="s">
        <v>61</v>
      </c>
      <c r="K616" s="1" t="s">
        <v>62</v>
      </c>
      <c r="L616" s="1" t="s">
        <v>95</v>
      </c>
      <c r="M616" s="1" t="s">
        <v>96</v>
      </c>
      <c r="N616" s="1" t="s">
        <v>125</v>
      </c>
      <c r="O616" s="1" t="s">
        <v>126</v>
      </c>
      <c r="P616" s="1" t="s">
        <v>67</v>
      </c>
      <c r="Q616" s="1" t="s">
        <v>68</v>
      </c>
      <c r="R616" s="2">
        <v>1303656.79</v>
      </c>
      <c r="S616" s="1" t="s">
        <v>69</v>
      </c>
      <c r="T616" s="50">
        <v>1.3715695230097386E-3</v>
      </c>
      <c r="U616" s="16">
        <v>25744.108263885322</v>
      </c>
      <c r="V616" s="17">
        <v>3861.6162395827982</v>
      </c>
      <c r="W616" s="17">
        <v>21882.492024302523</v>
      </c>
      <c r="X616" s="1" t="s">
        <v>13</v>
      </c>
    </row>
    <row r="617" spans="1:24" x14ac:dyDescent="0.25">
      <c r="A617" s="1" t="s">
        <v>53</v>
      </c>
      <c r="B617" s="1" t="s">
        <v>54</v>
      </c>
      <c r="C617" s="1" t="s">
        <v>173</v>
      </c>
      <c r="D617" s="1" t="s">
        <v>174</v>
      </c>
      <c r="E617" s="1" t="s">
        <v>57</v>
      </c>
      <c r="F617" s="1" t="s">
        <v>58</v>
      </c>
      <c r="G617" s="1" t="s">
        <v>59</v>
      </c>
      <c r="H617" s="1" t="s">
        <v>223</v>
      </c>
      <c r="I617" s="1" t="s">
        <v>15</v>
      </c>
      <c r="J617" s="1" t="s">
        <v>61</v>
      </c>
      <c r="K617" s="1" t="s">
        <v>62</v>
      </c>
      <c r="L617" s="1" t="s">
        <v>89</v>
      </c>
      <c r="M617" s="1" t="s">
        <v>90</v>
      </c>
      <c r="N617" s="1" t="s">
        <v>171</v>
      </c>
      <c r="O617" s="1" t="s">
        <v>172</v>
      </c>
      <c r="P617" s="1" t="s">
        <v>67</v>
      </c>
      <c r="Q617" s="1" t="s">
        <v>68</v>
      </c>
      <c r="R617" s="2">
        <v>331648.84000000003</v>
      </c>
      <c r="S617" s="1" t="s">
        <v>69</v>
      </c>
      <c r="T617" s="50">
        <v>3.4892576387803199E-4</v>
      </c>
      <c r="U617" s="16">
        <v>6549.2725601129887</v>
      </c>
      <c r="V617" s="17">
        <v>982.39088401694823</v>
      </c>
      <c r="W617" s="17">
        <v>5566.8816760960399</v>
      </c>
      <c r="X617" s="1" t="s">
        <v>13</v>
      </c>
    </row>
    <row r="618" spans="1:24" x14ac:dyDescent="0.25">
      <c r="A618" s="1" t="s">
        <v>53</v>
      </c>
      <c r="B618" s="1" t="s">
        <v>54</v>
      </c>
      <c r="C618" s="1" t="s">
        <v>76</v>
      </c>
      <c r="D618" s="1" t="s">
        <v>77</v>
      </c>
      <c r="E618" s="1" t="s">
        <v>57</v>
      </c>
      <c r="F618" s="1" t="s">
        <v>58</v>
      </c>
      <c r="G618" s="1" t="s">
        <v>59</v>
      </c>
      <c r="H618" s="1" t="s">
        <v>223</v>
      </c>
      <c r="I618" s="1" t="s">
        <v>15</v>
      </c>
      <c r="J618" s="1" t="s">
        <v>264</v>
      </c>
      <c r="K618" s="1" t="s">
        <v>265</v>
      </c>
      <c r="L618" s="1" t="s">
        <v>95</v>
      </c>
      <c r="M618" s="1" t="s">
        <v>96</v>
      </c>
      <c r="N618" s="1" t="s">
        <v>125</v>
      </c>
      <c r="O618" s="1" t="s">
        <v>126</v>
      </c>
      <c r="P618" s="1" t="s">
        <v>67</v>
      </c>
      <c r="Q618" s="1" t="s">
        <v>68</v>
      </c>
      <c r="R618" s="2">
        <v>16950.11</v>
      </c>
      <c r="S618" s="1" t="s">
        <v>69</v>
      </c>
      <c r="T618" s="50">
        <v>1.7833109500900616E-5</v>
      </c>
      <c r="U618" s="16">
        <v>334.72419295631113</v>
      </c>
      <c r="V618" s="17">
        <v>50.208628943446669</v>
      </c>
      <c r="W618" s="17">
        <v>284.51556401286444</v>
      </c>
      <c r="X618" s="1" t="s">
        <v>13</v>
      </c>
    </row>
    <row r="619" spans="1:24" x14ac:dyDescent="0.25">
      <c r="A619" s="1" t="s">
        <v>53</v>
      </c>
      <c r="B619" s="1" t="s">
        <v>54</v>
      </c>
      <c r="C619" s="1" t="s">
        <v>55</v>
      </c>
      <c r="D619" s="1" t="s">
        <v>56</v>
      </c>
      <c r="E619" s="1" t="s">
        <v>57</v>
      </c>
      <c r="F619" s="1" t="s">
        <v>58</v>
      </c>
      <c r="G619" s="1" t="s">
        <v>59</v>
      </c>
      <c r="H619" s="1" t="s">
        <v>223</v>
      </c>
      <c r="I619" s="1" t="s">
        <v>15</v>
      </c>
      <c r="J619" s="1" t="s">
        <v>61</v>
      </c>
      <c r="K619" s="1" t="s">
        <v>62</v>
      </c>
      <c r="L619" s="1" t="s">
        <v>89</v>
      </c>
      <c r="M619" s="1" t="s">
        <v>90</v>
      </c>
      <c r="N619" s="1" t="s">
        <v>266</v>
      </c>
      <c r="O619" s="1" t="s">
        <v>267</v>
      </c>
      <c r="P619" s="1" t="s">
        <v>67</v>
      </c>
      <c r="Q619" s="1" t="s">
        <v>68</v>
      </c>
      <c r="R619" s="2">
        <v>78925.740000000005</v>
      </c>
      <c r="S619" s="1" t="s">
        <v>69</v>
      </c>
      <c r="T619" s="50">
        <v>8.3037299690657569E-5</v>
      </c>
      <c r="U619" s="16">
        <v>1558.5948778491493</v>
      </c>
      <c r="V619" s="17">
        <v>233.78923167737238</v>
      </c>
      <c r="W619" s="17">
        <v>1324.8056461717767</v>
      </c>
      <c r="X619" s="1" t="s">
        <v>13</v>
      </c>
    </row>
    <row r="620" spans="1:24" x14ac:dyDescent="0.25">
      <c r="A620" s="1" t="s">
        <v>53</v>
      </c>
      <c r="B620" s="1" t="s">
        <v>54</v>
      </c>
      <c r="C620" s="1" t="s">
        <v>55</v>
      </c>
      <c r="D620" s="1" t="s">
        <v>56</v>
      </c>
      <c r="E620" s="1" t="s">
        <v>57</v>
      </c>
      <c r="F620" s="1" t="s">
        <v>58</v>
      </c>
      <c r="G620" s="1" t="s">
        <v>59</v>
      </c>
      <c r="H620" s="1" t="s">
        <v>223</v>
      </c>
      <c r="I620" s="1" t="s">
        <v>15</v>
      </c>
      <c r="J620" s="1" t="s">
        <v>61</v>
      </c>
      <c r="K620" s="1" t="s">
        <v>62</v>
      </c>
      <c r="L620" s="1" t="s">
        <v>89</v>
      </c>
      <c r="M620" s="1" t="s">
        <v>90</v>
      </c>
      <c r="N620" s="1" t="s">
        <v>167</v>
      </c>
      <c r="O620" s="1" t="s">
        <v>168</v>
      </c>
      <c r="P620" s="1" t="s">
        <v>67</v>
      </c>
      <c r="Q620" s="1" t="s">
        <v>68</v>
      </c>
      <c r="R620" s="2">
        <v>638889.68000000005</v>
      </c>
      <c r="S620" s="1" t="s">
        <v>69</v>
      </c>
      <c r="T620" s="50">
        <v>6.72172016726461E-4</v>
      </c>
      <c r="U620" s="16">
        <v>12616.545410390603</v>
      </c>
      <c r="V620" s="17">
        <v>1892.4818115585904</v>
      </c>
      <c r="W620" s="17">
        <v>10724.063598832012</v>
      </c>
      <c r="X620" s="1" t="s">
        <v>13</v>
      </c>
    </row>
    <row r="621" spans="1:24" x14ac:dyDescent="0.25">
      <c r="A621" s="1" t="s">
        <v>53</v>
      </c>
      <c r="B621" s="1" t="s">
        <v>54</v>
      </c>
      <c r="C621" s="1" t="s">
        <v>111</v>
      </c>
      <c r="D621" s="1" t="s">
        <v>112</v>
      </c>
      <c r="E621" s="1" t="s">
        <v>57</v>
      </c>
      <c r="F621" s="1" t="s">
        <v>58</v>
      </c>
      <c r="G621" s="1" t="s">
        <v>59</v>
      </c>
      <c r="H621" s="1" t="s">
        <v>223</v>
      </c>
      <c r="I621" s="1" t="s">
        <v>15</v>
      </c>
      <c r="J621" s="1" t="s">
        <v>61</v>
      </c>
      <c r="K621" s="1" t="s">
        <v>62</v>
      </c>
      <c r="L621" s="1" t="s">
        <v>82</v>
      </c>
      <c r="M621" s="1" t="s">
        <v>83</v>
      </c>
      <c r="N621" s="1" t="s">
        <v>84</v>
      </c>
      <c r="O621" s="1" t="s">
        <v>85</v>
      </c>
      <c r="P621" s="1" t="s">
        <v>67</v>
      </c>
      <c r="Q621" s="1" t="s">
        <v>68</v>
      </c>
      <c r="R621" s="2">
        <v>29953.15</v>
      </c>
      <c r="S621" s="1" t="s">
        <v>69</v>
      </c>
      <c r="T621" s="50">
        <v>3.1513530227644615E-5</v>
      </c>
      <c r="U621" s="16">
        <v>591.50317964009264</v>
      </c>
      <c r="V621" s="17">
        <v>88.725476946013899</v>
      </c>
      <c r="W621" s="17">
        <v>502.77770269407876</v>
      </c>
      <c r="X621" s="1" t="s">
        <v>13</v>
      </c>
    </row>
    <row r="622" spans="1:24" x14ac:dyDescent="0.25">
      <c r="A622" s="1" t="s">
        <v>53</v>
      </c>
      <c r="B622" s="1" t="s">
        <v>54</v>
      </c>
      <c r="C622" s="1" t="s">
        <v>55</v>
      </c>
      <c r="D622" s="1" t="s">
        <v>56</v>
      </c>
      <c r="E622" s="1" t="s">
        <v>57</v>
      </c>
      <c r="F622" s="1" t="s">
        <v>58</v>
      </c>
      <c r="G622" s="1" t="s">
        <v>59</v>
      </c>
      <c r="H622" s="1" t="s">
        <v>223</v>
      </c>
      <c r="I622" s="1" t="s">
        <v>15</v>
      </c>
      <c r="J622" s="1" t="s">
        <v>61</v>
      </c>
      <c r="K622" s="1" t="s">
        <v>62</v>
      </c>
      <c r="L622" s="1" t="s">
        <v>63</v>
      </c>
      <c r="M622" s="1" t="s">
        <v>64</v>
      </c>
      <c r="N622" s="1" t="s">
        <v>65</v>
      </c>
      <c r="O622" s="1" t="s">
        <v>66</v>
      </c>
      <c r="P622" s="1" t="s">
        <v>67</v>
      </c>
      <c r="Q622" s="1" t="s">
        <v>68</v>
      </c>
      <c r="R622" s="2">
        <v>415099.71</v>
      </c>
      <c r="S622" s="1" t="s">
        <v>69</v>
      </c>
      <c r="T622" s="50">
        <v>4.3672392581653398E-4</v>
      </c>
      <c r="U622" s="16">
        <v>8197.2279487359556</v>
      </c>
      <c r="V622" s="17">
        <v>1229.5841923103933</v>
      </c>
      <c r="W622" s="17">
        <v>6967.6437564255621</v>
      </c>
      <c r="X622" s="1" t="s">
        <v>13</v>
      </c>
    </row>
    <row r="623" spans="1:24" x14ac:dyDescent="0.25">
      <c r="A623" s="1" t="s">
        <v>53</v>
      </c>
      <c r="B623" s="1" t="s">
        <v>54</v>
      </c>
      <c r="C623" s="1" t="s">
        <v>169</v>
      </c>
      <c r="D623" s="1" t="s">
        <v>170</v>
      </c>
      <c r="E623" s="1" t="s">
        <v>57</v>
      </c>
      <c r="F623" s="1" t="s">
        <v>58</v>
      </c>
      <c r="G623" s="1" t="s">
        <v>59</v>
      </c>
      <c r="H623" s="1" t="s">
        <v>223</v>
      </c>
      <c r="I623" s="1" t="s">
        <v>15</v>
      </c>
      <c r="J623" s="1" t="s">
        <v>61</v>
      </c>
      <c r="K623" s="1" t="s">
        <v>62</v>
      </c>
      <c r="L623" s="1" t="s">
        <v>63</v>
      </c>
      <c r="M623" s="1" t="s">
        <v>64</v>
      </c>
      <c r="N623" s="1" t="s">
        <v>157</v>
      </c>
      <c r="O623" s="1" t="s">
        <v>158</v>
      </c>
      <c r="P623" s="1" t="s">
        <v>67</v>
      </c>
      <c r="Q623" s="1" t="s">
        <v>68</v>
      </c>
      <c r="R623" s="2">
        <v>164086.03</v>
      </c>
      <c r="S623" s="1" t="s">
        <v>69</v>
      </c>
      <c r="T623" s="50">
        <v>1.7263393220209565E-4</v>
      </c>
      <c r="U623" s="16">
        <v>3240.3072291067765</v>
      </c>
      <c r="V623" s="17">
        <v>486.04608436601643</v>
      </c>
      <c r="W623" s="17">
        <v>2754.2611447407598</v>
      </c>
      <c r="X623" s="1" t="s">
        <v>13</v>
      </c>
    </row>
    <row r="624" spans="1:24" x14ac:dyDescent="0.25">
      <c r="A624" s="1" t="s">
        <v>53</v>
      </c>
      <c r="B624" s="1" t="s">
        <v>54</v>
      </c>
      <c r="C624" s="1" t="s">
        <v>169</v>
      </c>
      <c r="D624" s="1" t="s">
        <v>170</v>
      </c>
      <c r="E624" s="1" t="s">
        <v>57</v>
      </c>
      <c r="F624" s="1" t="s">
        <v>58</v>
      </c>
      <c r="G624" s="1" t="s">
        <v>59</v>
      </c>
      <c r="H624" s="1" t="s">
        <v>223</v>
      </c>
      <c r="I624" s="1" t="s">
        <v>15</v>
      </c>
      <c r="J624" s="1" t="s">
        <v>61</v>
      </c>
      <c r="K624" s="1" t="s">
        <v>62</v>
      </c>
      <c r="L624" s="1" t="s">
        <v>95</v>
      </c>
      <c r="M624" s="1" t="s">
        <v>96</v>
      </c>
      <c r="N624" s="1" t="s">
        <v>113</v>
      </c>
      <c r="O624" s="1" t="s">
        <v>114</v>
      </c>
      <c r="P624" s="1" t="s">
        <v>67</v>
      </c>
      <c r="Q624" s="1" t="s">
        <v>68</v>
      </c>
      <c r="R624" s="2">
        <v>619950.14</v>
      </c>
      <c r="S624" s="1" t="s">
        <v>69</v>
      </c>
      <c r="T624" s="50">
        <v>6.5224583980391085E-4</v>
      </c>
      <c r="U624" s="16">
        <v>12242.534726007803</v>
      </c>
      <c r="V624" s="17">
        <v>1836.3802089011704</v>
      </c>
      <c r="W624" s="17">
        <v>10406.154517106632</v>
      </c>
      <c r="X624" s="1" t="s">
        <v>13</v>
      </c>
    </row>
    <row r="625" spans="1:24" x14ac:dyDescent="0.25">
      <c r="A625" s="1" t="s">
        <v>53</v>
      </c>
      <c r="B625" s="1" t="s">
        <v>54</v>
      </c>
      <c r="C625" s="1" t="s">
        <v>141</v>
      </c>
      <c r="D625" s="1" t="s">
        <v>142</v>
      </c>
      <c r="E625" s="1" t="s">
        <v>57</v>
      </c>
      <c r="F625" s="1" t="s">
        <v>58</v>
      </c>
      <c r="G625" s="1" t="s">
        <v>59</v>
      </c>
      <c r="H625" s="1" t="s">
        <v>223</v>
      </c>
      <c r="I625" s="1" t="s">
        <v>15</v>
      </c>
      <c r="J625" s="1" t="s">
        <v>61</v>
      </c>
      <c r="K625" s="1" t="s">
        <v>62</v>
      </c>
      <c r="L625" s="1" t="s">
        <v>63</v>
      </c>
      <c r="M625" s="1" t="s">
        <v>64</v>
      </c>
      <c r="N625" s="1" t="s">
        <v>72</v>
      </c>
      <c r="O625" s="1" t="s">
        <v>73</v>
      </c>
      <c r="P625" s="1" t="s">
        <v>67</v>
      </c>
      <c r="Q625" s="1" t="s">
        <v>68</v>
      </c>
      <c r="R625" s="2">
        <v>350275.59</v>
      </c>
      <c r="S625" s="1" t="s">
        <v>69</v>
      </c>
      <c r="T625" s="50">
        <v>3.6852285630963863E-4</v>
      </c>
      <c r="U625" s="16">
        <v>6917.1063889877842</v>
      </c>
      <c r="V625" s="17">
        <v>1037.5659583481677</v>
      </c>
      <c r="W625" s="17">
        <v>5879.5404306396167</v>
      </c>
      <c r="X625" s="1" t="s">
        <v>13</v>
      </c>
    </row>
    <row r="626" spans="1:24" x14ac:dyDescent="0.25">
      <c r="A626" s="1" t="s">
        <v>53</v>
      </c>
      <c r="B626" s="1" t="s">
        <v>54</v>
      </c>
      <c r="C626" s="1" t="s">
        <v>141</v>
      </c>
      <c r="D626" s="1" t="s">
        <v>142</v>
      </c>
      <c r="E626" s="1" t="s">
        <v>57</v>
      </c>
      <c r="F626" s="1" t="s">
        <v>58</v>
      </c>
      <c r="G626" s="1" t="s">
        <v>59</v>
      </c>
      <c r="H626" s="1" t="s">
        <v>223</v>
      </c>
      <c r="I626" s="1" t="s">
        <v>15</v>
      </c>
      <c r="J626" s="1" t="s">
        <v>61</v>
      </c>
      <c r="K626" s="1" t="s">
        <v>62</v>
      </c>
      <c r="L626" s="1" t="s">
        <v>127</v>
      </c>
      <c r="M626" s="1" t="s">
        <v>128</v>
      </c>
      <c r="N626" s="1" t="s">
        <v>165</v>
      </c>
      <c r="O626" s="1" t="s">
        <v>166</v>
      </c>
      <c r="P626" s="1" t="s">
        <v>67</v>
      </c>
      <c r="Q626" s="1" t="s">
        <v>68</v>
      </c>
      <c r="R626" s="2">
        <v>125201.1</v>
      </c>
      <c r="S626" s="1" t="s">
        <v>69</v>
      </c>
      <c r="T626" s="50">
        <v>1.3172332957917134E-4</v>
      </c>
      <c r="U626" s="16">
        <v>2472.4227249700684</v>
      </c>
      <c r="V626" s="17">
        <v>370.86340874551024</v>
      </c>
      <c r="W626" s="17">
        <v>2101.5593162245582</v>
      </c>
      <c r="X626" s="1" t="s">
        <v>13</v>
      </c>
    </row>
    <row r="627" spans="1:24" x14ac:dyDescent="0.25">
      <c r="A627" s="1" t="s">
        <v>53</v>
      </c>
      <c r="B627" s="1" t="s">
        <v>54</v>
      </c>
      <c r="C627" s="1" t="s">
        <v>76</v>
      </c>
      <c r="D627" s="1" t="s">
        <v>77</v>
      </c>
      <c r="E627" s="1" t="s">
        <v>57</v>
      </c>
      <c r="F627" s="1" t="s">
        <v>58</v>
      </c>
      <c r="G627" s="1" t="s">
        <v>59</v>
      </c>
      <c r="H627" s="1" t="s">
        <v>223</v>
      </c>
      <c r="I627" s="1" t="s">
        <v>15</v>
      </c>
      <c r="J627" s="1" t="s">
        <v>61</v>
      </c>
      <c r="K627" s="1" t="s">
        <v>62</v>
      </c>
      <c r="L627" s="1" t="s">
        <v>95</v>
      </c>
      <c r="M627" s="1" t="s">
        <v>96</v>
      </c>
      <c r="N627" s="1" t="s">
        <v>97</v>
      </c>
      <c r="O627" s="1" t="s">
        <v>98</v>
      </c>
      <c r="P627" s="1" t="s">
        <v>67</v>
      </c>
      <c r="Q627" s="1" t="s">
        <v>68</v>
      </c>
      <c r="R627" s="2">
        <v>861990.99</v>
      </c>
      <c r="S627" s="1" t="s">
        <v>69</v>
      </c>
      <c r="T627" s="50">
        <v>9.068955725632298E-4</v>
      </c>
      <c r="U627" s="16">
        <v>17022.263481674257</v>
      </c>
      <c r="V627" s="17">
        <v>2553.3395222511385</v>
      </c>
      <c r="W627" s="17">
        <v>14468.923959423119</v>
      </c>
      <c r="X627" s="1" t="s">
        <v>13</v>
      </c>
    </row>
    <row r="628" spans="1:24" x14ac:dyDescent="0.25">
      <c r="A628" s="1" t="s">
        <v>53</v>
      </c>
      <c r="B628" s="1" t="s">
        <v>54</v>
      </c>
      <c r="C628" s="1" t="s">
        <v>99</v>
      </c>
      <c r="D628" s="1" t="s">
        <v>100</v>
      </c>
      <c r="E628" s="1" t="s">
        <v>57</v>
      </c>
      <c r="F628" s="1" t="s">
        <v>58</v>
      </c>
      <c r="G628" s="1" t="s">
        <v>59</v>
      </c>
      <c r="H628" s="1" t="s">
        <v>223</v>
      </c>
      <c r="I628" s="1" t="s">
        <v>15</v>
      </c>
      <c r="J628" s="1" t="s">
        <v>61</v>
      </c>
      <c r="K628" s="1" t="s">
        <v>62</v>
      </c>
      <c r="L628" s="1" t="s">
        <v>95</v>
      </c>
      <c r="M628" s="1" t="s">
        <v>96</v>
      </c>
      <c r="N628" s="1" t="s">
        <v>175</v>
      </c>
      <c r="O628" s="1" t="s">
        <v>176</v>
      </c>
      <c r="P628" s="1" t="s">
        <v>67</v>
      </c>
      <c r="Q628" s="1" t="s">
        <v>68</v>
      </c>
      <c r="R628" s="2">
        <v>1238807.78</v>
      </c>
      <c r="S628" s="1" t="s">
        <v>69</v>
      </c>
      <c r="T628" s="50">
        <v>1.3033422668824921E-3</v>
      </c>
      <c r="U628" s="16">
        <v>24463.495186078402</v>
      </c>
      <c r="V628" s="17">
        <v>3669.5242779117602</v>
      </c>
      <c r="W628" s="17">
        <v>20793.970908166641</v>
      </c>
      <c r="X628" s="1" t="s">
        <v>13</v>
      </c>
    </row>
    <row r="629" spans="1:24" x14ac:dyDescent="0.25">
      <c r="A629" s="1" t="s">
        <v>53</v>
      </c>
      <c r="B629" s="1" t="s">
        <v>54</v>
      </c>
      <c r="C629" s="1" t="s">
        <v>111</v>
      </c>
      <c r="D629" s="1" t="s">
        <v>112</v>
      </c>
      <c r="E629" s="1" t="s">
        <v>57</v>
      </c>
      <c r="F629" s="1" t="s">
        <v>58</v>
      </c>
      <c r="G629" s="1" t="s">
        <v>59</v>
      </c>
      <c r="H629" s="1" t="s">
        <v>223</v>
      </c>
      <c r="I629" s="1" t="s">
        <v>15</v>
      </c>
      <c r="J629" s="1" t="s">
        <v>61</v>
      </c>
      <c r="K629" s="1" t="s">
        <v>62</v>
      </c>
      <c r="L629" s="1" t="s">
        <v>82</v>
      </c>
      <c r="M629" s="1" t="s">
        <v>83</v>
      </c>
      <c r="N629" s="1" t="s">
        <v>161</v>
      </c>
      <c r="O629" s="1" t="s">
        <v>162</v>
      </c>
      <c r="P629" s="1" t="s">
        <v>67</v>
      </c>
      <c r="Q629" s="1" t="s">
        <v>68</v>
      </c>
      <c r="R629" s="2">
        <v>29826.47</v>
      </c>
      <c r="S629" s="1" t="s">
        <v>69</v>
      </c>
      <c r="T629" s="50">
        <v>3.1380250956207788E-5</v>
      </c>
      <c r="U629" s="16">
        <v>589.00155217196971</v>
      </c>
      <c r="V629" s="17">
        <v>88.350232825795459</v>
      </c>
      <c r="W629" s="17">
        <v>500.65131934617426</v>
      </c>
      <c r="X629" s="1" t="s">
        <v>13</v>
      </c>
    </row>
    <row r="630" spans="1:24" x14ac:dyDescent="0.25">
      <c r="A630" s="1" t="s">
        <v>53</v>
      </c>
      <c r="B630" s="1" t="s">
        <v>54</v>
      </c>
      <c r="C630" s="1" t="s">
        <v>155</v>
      </c>
      <c r="D630" s="1" t="s">
        <v>156</v>
      </c>
      <c r="E630" s="1" t="s">
        <v>57</v>
      </c>
      <c r="F630" s="1" t="s">
        <v>58</v>
      </c>
      <c r="G630" s="1" t="s">
        <v>59</v>
      </c>
      <c r="H630" s="1" t="s">
        <v>223</v>
      </c>
      <c r="I630" s="1" t="s">
        <v>15</v>
      </c>
      <c r="J630" s="1" t="s">
        <v>61</v>
      </c>
      <c r="K630" s="1" t="s">
        <v>62</v>
      </c>
      <c r="L630" s="1" t="s">
        <v>127</v>
      </c>
      <c r="M630" s="1" t="s">
        <v>128</v>
      </c>
      <c r="N630" s="1" t="s">
        <v>230</v>
      </c>
      <c r="O630" s="1" t="s">
        <v>231</v>
      </c>
      <c r="P630" s="1" t="s">
        <v>67</v>
      </c>
      <c r="Q630" s="1" t="s">
        <v>68</v>
      </c>
      <c r="R630" s="2">
        <v>953626.67</v>
      </c>
      <c r="S630" s="1" t="s">
        <v>69</v>
      </c>
      <c r="T630" s="50">
        <v>1.0033049242210946E-3</v>
      </c>
      <c r="U630" s="16">
        <v>18831.849321176353</v>
      </c>
      <c r="V630" s="17">
        <v>2824.7773981764526</v>
      </c>
      <c r="W630" s="17">
        <v>16007.071922999899</v>
      </c>
      <c r="X630" s="1" t="s">
        <v>13</v>
      </c>
    </row>
    <row r="631" spans="1:24" x14ac:dyDescent="0.25">
      <c r="A631" s="1" t="s">
        <v>53</v>
      </c>
      <c r="B631" s="1" t="s">
        <v>54</v>
      </c>
      <c r="C631" s="1" t="s">
        <v>103</v>
      </c>
      <c r="D631" s="1" t="s">
        <v>104</v>
      </c>
      <c r="E631" s="1" t="s">
        <v>57</v>
      </c>
      <c r="F631" s="1" t="s">
        <v>58</v>
      </c>
      <c r="G631" s="1" t="s">
        <v>59</v>
      </c>
      <c r="H631" s="1" t="s">
        <v>223</v>
      </c>
      <c r="I631" s="1" t="s">
        <v>15</v>
      </c>
      <c r="J631" s="1" t="s">
        <v>61</v>
      </c>
      <c r="K631" s="1" t="s">
        <v>62</v>
      </c>
      <c r="L631" s="1" t="s">
        <v>63</v>
      </c>
      <c r="M631" s="1" t="s">
        <v>64</v>
      </c>
      <c r="N631" s="1" t="s">
        <v>147</v>
      </c>
      <c r="O631" s="1" t="s">
        <v>148</v>
      </c>
      <c r="P631" s="1" t="s">
        <v>67</v>
      </c>
      <c r="Q631" s="1" t="s">
        <v>68</v>
      </c>
      <c r="R631" s="2">
        <v>315936.16000000003</v>
      </c>
      <c r="S631" s="1" t="s">
        <v>69</v>
      </c>
      <c r="T631" s="50">
        <v>3.3239454708990427E-4</v>
      </c>
      <c r="U631" s="16">
        <v>6238.9846544781121</v>
      </c>
      <c r="V631" s="17">
        <v>935.84769817171673</v>
      </c>
      <c r="W631" s="17">
        <v>5303.1369563063954</v>
      </c>
      <c r="X631" s="1" t="s">
        <v>13</v>
      </c>
    </row>
    <row r="632" spans="1:24" x14ac:dyDescent="0.25">
      <c r="A632" s="1" t="s">
        <v>53</v>
      </c>
      <c r="B632" s="1" t="s">
        <v>54</v>
      </c>
      <c r="C632" s="1" t="s">
        <v>103</v>
      </c>
      <c r="D632" s="1" t="s">
        <v>104</v>
      </c>
      <c r="E632" s="1" t="s">
        <v>57</v>
      </c>
      <c r="F632" s="1" t="s">
        <v>58</v>
      </c>
      <c r="G632" s="1" t="s">
        <v>59</v>
      </c>
      <c r="H632" s="1" t="s">
        <v>223</v>
      </c>
      <c r="I632" s="1" t="s">
        <v>15</v>
      </c>
      <c r="J632" s="1" t="s">
        <v>61</v>
      </c>
      <c r="K632" s="1" t="s">
        <v>62</v>
      </c>
      <c r="L632" s="1" t="s">
        <v>63</v>
      </c>
      <c r="M632" s="1" t="s">
        <v>64</v>
      </c>
      <c r="N632" s="1" t="s">
        <v>65</v>
      </c>
      <c r="O632" s="1" t="s">
        <v>66</v>
      </c>
      <c r="P632" s="1" t="s">
        <v>67</v>
      </c>
      <c r="Q632" s="1" t="s">
        <v>68</v>
      </c>
      <c r="R632" s="2">
        <v>394699.16000000003</v>
      </c>
      <c r="S632" s="1" t="s">
        <v>69</v>
      </c>
      <c r="T632" s="50">
        <v>4.1526062899848392E-4</v>
      </c>
      <c r="U632" s="16">
        <v>7794.3658059761219</v>
      </c>
      <c r="V632" s="17">
        <v>1169.1548708964183</v>
      </c>
      <c r="W632" s="17">
        <v>6625.2109350797036</v>
      </c>
      <c r="X632" s="1" t="s">
        <v>13</v>
      </c>
    </row>
    <row r="633" spans="1:24" x14ac:dyDescent="0.25">
      <c r="A633" s="1" t="s">
        <v>53</v>
      </c>
      <c r="B633" s="1" t="s">
        <v>54</v>
      </c>
      <c r="C633" s="1" t="s">
        <v>103</v>
      </c>
      <c r="D633" s="1" t="s">
        <v>104</v>
      </c>
      <c r="E633" s="1" t="s">
        <v>57</v>
      </c>
      <c r="F633" s="1" t="s">
        <v>58</v>
      </c>
      <c r="G633" s="1" t="s">
        <v>59</v>
      </c>
      <c r="H633" s="1" t="s">
        <v>223</v>
      </c>
      <c r="I633" s="1" t="s">
        <v>15</v>
      </c>
      <c r="J633" s="1" t="s">
        <v>260</v>
      </c>
      <c r="K633" s="1" t="s">
        <v>261</v>
      </c>
      <c r="L633" s="1" t="s">
        <v>63</v>
      </c>
      <c r="M633" s="1" t="s">
        <v>64</v>
      </c>
      <c r="N633" s="1" t="s">
        <v>72</v>
      </c>
      <c r="O633" s="1" t="s">
        <v>73</v>
      </c>
      <c r="P633" s="1" t="s">
        <v>67</v>
      </c>
      <c r="Q633" s="1" t="s">
        <v>68</v>
      </c>
      <c r="R633" s="2">
        <v>25217.360000000001</v>
      </c>
      <c r="S633" s="1" t="s">
        <v>69</v>
      </c>
      <c r="T633" s="50">
        <v>2.6531033851911943E-5</v>
      </c>
      <c r="U633" s="16">
        <v>497.98263695567533</v>
      </c>
      <c r="V633" s="17">
        <v>74.697395543351291</v>
      </c>
      <c r="W633" s="17">
        <v>423.28524141232401</v>
      </c>
      <c r="X633" s="1" t="s">
        <v>13</v>
      </c>
    </row>
    <row r="634" spans="1:24" x14ac:dyDescent="0.25">
      <c r="A634" s="1" t="s">
        <v>53</v>
      </c>
      <c r="B634" s="1" t="s">
        <v>54</v>
      </c>
      <c r="C634" s="1" t="s">
        <v>183</v>
      </c>
      <c r="D634" s="1" t="s">
        <v>184</v>
      </c>
      <c r="E634" s="1" t="s">
        <v>57</v>
      </c>
      <c r="F634" s="1" t="s">
        <v>58</v>
      </c>
      <c r="G634" s="1" t="s">
        <v>59</v>
      </c>
      <c r="H634" s="1" t="s">
        <v>223</v>
      </c>
      <c r="I634" s="1" t="s">
        <v>15</v>
      </c>
      <c r="J634" s="1" t="s">
        <v>61</v>
      </c>
      <c r="K634" s="1" t="s">
        <v>62</v>
      </c>
      <c r="L634" s="1" t="s">
        <v>82</v>
      </c>
      <c r="M634" s="1" t="s">
        <v>83</v>
      </c>
      <c r="N634" s="1" t="s">
        <v>101</v>
      </c>
      <c r="O634" s="1" t="s">
        <v>102</v>
      </c>
      <c r="P634" s="1" t="s">
        <v>67</v>
      </c>
      <c r="Q634" s="1" t="s">
        <v>68</v>
      </c>
      <c r="R634" s="2">
        <v>8362354.3700000001</v>
      </c>
      <c r="S634" s="1" t="s">
        <v>69</v>
      </c>
      <c r="T634" s="50">
        <v>8.7979830907023489E-3</v>
      </c>
      <c r="U634" s="16">
        <v>165136.52818258596</v>
      </c>
      <c r="V634" s="17">
        <v>24770.479227387892</v>
      </c>
      <c r="W634" s="17">
        <v>140366.04895519806</v>
      </c>
      <c r="X634" s="1" t="s">
        <v>13</v>
      </c>
    </row>
    <row r="635" spans="1:24" x14ac:dyDescent="0.25">
      <c r="A635" s="1" t="s">
        <v>53</v>
      </c>
      <c r="B635" s="1" t="s">
        <v>54</v>
      </c>
      <c r="C635" s="1" t="s">
        <v>55</v>
      </c>
      <c r="D635" s="1" t="s">
        <v>56</v>
      </c>
      <c r="E635" s="1" t="s">
        <v>57</v>
      </c>
      <c r="F635" s="1" t="s">
        <v>58</v>
      </c>
      <c r="G635" s="1" t="s">
        <v>59</v>
      </c>
      <c r="H635" s="1" t="s">
        <v>223</v>
      </c>
      <c r="I635" s="1" t="s">
        <v>15</v>
      </c>
      <c r="J635" s="1" t="s">
        <v>61</v>
      </c>
      <c r="K635" s="1" t="s">
        <v>62</v>
      </c>
      <c r="L635" s="1" t="s">
        <v>82</v>
      </c>
      <c r="M635" s="1" t="s">
        <v>83</v>
      </c>
      <c r="N635" s="1" t="s">
        <v>105</v>
      </c>
      <c r="O635" s="1" t="s">
        <v>106</v>
      </c>
      <c r="P635" s="1" t="s">
        <v>67</v>
      </c>
      <c r="Q635" s="1" t="s">
        <v>68</v>
      </c>
      <c r="R635" s="2">
        <v>725703.07000000007</v>
      </c>
      <c r="S635" s="1" t="s">
        <v>69</v>
      </c>
      <c r="T635" s="50">
        <v>7.6350786587519172E-4</v>
      </c>
      <c r="U635" s="16">
        <v>14330.902538783961</v>
      </c>
      <c r="V635" s="17">
        <v>2149.6353808175941</v>
      </c>
      <c r="W635" s="17">
        <v>12181.267157966367</v>
      </c>
      <c r="X635" s="1" t="s">
        <v>13</v>
      </c>
    </row>
    <row r="636" spans="1:24" x14ac:dyDescent="0.25">
      <c r="A636" s="1" t="s">
        <v>53</v>
      </c>
      <c r="B636" s="1" t="s">
        <v>54</v>
      </c>
      <c r="C636" s="1" t="s">
        <v>183</v>
      </c>
      <c r="D636" s="1" t="s">
        <v>184</v>
      </c>
      <c r="E636" s="1" t="s">
        <v>57</v>
      </c>
      <c r="F636" s="1" t="s">
        <v>58</v>
      </c>
      <c r="G636" s="1" t="s">
        <v>59</v>
      </c>
      <c r="H636" s="1" t="s">
        <v>223</v>
      </c>
      <c r="I636" s="1" t="s">
        <v>15</v>
      </c>
      <c r="J636" s="1" t="s">
        <v>61</v>
      </c>
      <c r="K636" s="1" t="s">
        <v>62</v>
      </c>
      <c r="L636" s="1" t="s">
        <v>89</v>
      </c>
      <c r="M636" s="1" t="s">
        <v>90</v>
      </c>
      <c r="N636" s="1" t="s">
        <v>266</v>
      </c>
      <c r="O636" s="1" t="s">
        <v>267</v>
      </c>
      <c r="P636" s="1" t="s">
        <v>67</v>
      </c>
      <c r="Q636" s="1" t="s">
        <v>68</v>
      </c>
      <c r="R636" s="2">
        <v>2621.54</v>
      </c>
      <c r="S636" s="1" t="s">
        <v>69</v>
      </c>
      <c r="T636" s="50">
        <v>2.758106577537904E-6</v>
      </c>
      <c r="U636" s="16">
        <v>51.769154347829478</v>
      </c>
      <c r="V636" s="17">
        <v>7.7653731521744209</v>
      </c>
      <c r="W636" s="17">
        <v>44.003781195655051</v>
      </c>
      <c r="X636" s="1" t="s">
        <v>13</v>
      </c>
    </row>
    <row r="637" spans="1:24" x14ac:dyDescent="0.25">
      <c r="A637" s="1" t="s">
        <v>53</v>
      </c>
      <c r="B637" s="1" t="s">
        <v>54</v>
      </c>
      <c r="C637" s="1" t="s">
        <v>111</v>
      </c>
      <c r="D637" s="1" t="s">
        <v>112</v>
      </c>
      <c r="E637" s="1" t="s">
        <v>57</v>
      </c>
      <c r="F637" s="1" t="s">
        <v>58</v>
      </c>
      <c r="G637" s="1" t="s">
        <v>59</v>
      </c>
      <c r="H637" s="1" t="s">
        <v>223</v>
      </c>
      <c r="I637" s="1" t="s">
        <v>15</v>
      </c>
      <c r="J637" s="1" t="s">
        <v>61</v>
      </c>
      <c r="K637" s="1" t="s">
        <v>62</v>
      </c>
      <c r="L637" s="1" t="s">
        <v>127</v>
      </c>
      <c r="M637" s="1" t="s">
        <v>128</v>
      </c>
      <c r="N637" s="1" t="s">
        <v>232</v>
      </c>
      <c r="O637" s="1" t="s">
        <v>233</v>
      </c>
      <c r="P637" s="1" t="s">
        <v>67</v>
      </c>
      <c r="Q637" s="1" t="s">
        <v>68</v>
      </c>
      <c r="R637" s="2">
        <v>246098.1</v>
      </c>
      <c r="S637" s="1" t="s">
        <v>69</v>
      </c>
      <c r="T637" s="50">
        <v>2.5891834125345439E-4</v>
      </c>
      <c r="U637" s="16">
        <v>4859.849753811719</v>
      </c>
      <c r="V637" s="17">
        <v>728.97746307175782</v>
      </c>
      <c r="W637" s="17">
        <v>4130.8722907399606</v>
      </c>
      <c r="X637" s="1" t="s">
        <v>13</v>
      </c>
    </row>
    <row r="638" spans="1:24" x14ac:dyDescent="0.25">
      <c r="A638" s="1" t="s">
        <v>53</v>
      </c>
      <c r="B638" s="1" t="s">
        <v>54</v>
      </c>
      <c r="C638" s="1" t="s">
        <v>111</v>
      </c>
      <c r="D638" s="1" t="s">
        <v>112</v>
      </c>
      <c r="E638" s="1" t="s">
        <v>57</v>
      </c>
      <c r="F638" s="1" t="s">
        <v>58</v>
      </c>
      <c r="G638" s="1" t="s">
        <v>59</v>
      </c>
      <c r="H638" s="1" t="s">
        <v>223</v>
      </c>
      <c r="I638" s="1" t="s">
        <v>15</v>
      </c>
      <c r="J638" s="1" t="s">
        <v>61</v>
      </c>
      <c r="K638" s="1" t="s">
        <v>62</v>
      </c>
      <c r="L638" s="1" t="s">
        <v>127</v>
      </c>
      <c r="M638" s="1" t="s">
        <v>128</v>
      </c>
      <c r="N638" s="1" t="s">
        <v>230</v>
      </c>
      <c r="O638" s="1" t="s">
        <v>231</v>
      </c>
      <c r="P638" s="1" t="s">
        <v>67</v>
      </c>
      <c r="Q638" s="1" t="s">
        <v>68</v>
      </c>
      <c r="R638" s="2">
        <v>448344.32000000001</v>
      </c>
      <c r="S638" s="1" t="s">
        <v>69</v>
      </c>
      <c r="T638" s="50">
        <v>4.7170038145279445E-4</v>
      </c>
      <c r="U638" s="16">
        <v>8853.7296028489545</v>
      </c>
      <c r="V638" s="17">
        <v>1328.0594404273431</v>
      </c>
      <c r="W638" s="17">
        <v>7525.6701624216112</v>
      </c>
      <c r="X638" s="1" t="s">
        <v>13</v>
      </c>
    </row>
    <row r="639" spans="1:24" x14ac:dyDescent="0.25">
      <c r="A639" s="1" t="s">
        <v>53</v>
      </c>
      <c r="B639" s="1" t="s">
        <v>54</v>
      </c>
      <c r="C639" s="1" t="s">
        <v>111</v>
      </c>
      <c r="D639" s="1" t="s">
        <v>112</v>
      </c>
      <c r="E639" s="1" t="s">
        <v>57</v>
      </c>
      <c r="F639" s="1" t="s">
        <v>58</v>
      </c>
      <c r="G639" s="1" t="s">
        <v>59</v>
      </c>
      <c r="H639" s="1" t="s">
        <v>223</v>
      </c>
      <c r="I639" s="1" t="s">
        <v>15</v>
      </c>
      <c r="J639" s="1" t="s">
        <v>226</v>
      </c>
      <c r="K639" s="1" t="s">
        <v>227</v>
      </c>
      <c r="L639" s="1" t="s">
        <v>82</v>
      </c>
      <c r="M639" s="1" t="s">
        <v>83</v>
      </c>
      <c r="N639" s="1" t="s">
        <v>101</v>
      </c>
      <c r="O639" s="1" t="s">
        <v>102</v>
      </c>
      <c r="P639" s="1" t="s">
        <v>67</v>
      </c>
      <c r="Q639" s="1" t="s">
        <v>68</v>
      </c>
      <c r="R639" s="2">
        <v>4474.87</v>
      </c>
      <c r="S639" s="1" t="s">
        <v>69</v>
      </c>
      <c r="T639" s="50">
        <v>4.7079840020091393E-6</v>
      </c>
      <c r="U639" s="16">
        <v>88.367995802647172</v>
      </c>
      <c r="V639" s="17">
        <v>13.255199370397076</v>
      </c>
      <c r="W639" s="17">
        <v>75.112796432250093</v>
      </c>
      <c r="X639" s="1" t="s">
        <v>13</v>
      </c>
    </row>
    <row r="640" spans="1:24" x14ac:dyDescent="0.25">
      <c r="A640" s="1" t="s">
        <v>53</v>
      </c>
      <c r="B640" s="1" t="s">
        <v>54</v>
      </c>
      <c r="C640" s="1" t="s">
        <v>141</v>
      </c>
      <c r="D640" s="1" t="s">
        <v>142</v>
      </c>
      <c r="E640" s="1" t="s">
        <v>57</v>
      </c>
      <c r="F640" s="1" t="s">
        <v>58</v>
      </c>
      <c r="G640" s="1" t="s">
        <v>59</v>
      </c>
      <c r="H640" s="1" t="s">
        <v>223</v>
      </c>
      <c r="I640" s="1" t="s">
        <v>15</v>
      </c>
      <c r="J640" s="1" t="s">
        <v>61</v>
      </c>
      <c r="K640" s="1" t="s">
        <v>62</v>
      </c>
      <c r="L640" s="1" t="s">
        <v>89</v>
      </c>
      <c r="M640" s="1" t="s">
        <v>90</v>
      </c>
      <c r="N640" s="1" t="s">
        <v>91</v>
      </c>
      <c r="O640" s="1" t="s">
        <v>92</v>
      </c>
      <c r="P640" s="1" t="s">
        <v>67</v>
      </c>
      <c r="Q640" s="1" t="s">
        <v>68</v>
      </c>
      <c r="R640" s="2">
        <v>1084708.99</v>
      </c>
      <c r="S640" s="1" t="s">
        <v>69</v>
      </c>
      <c r="T640" s="50">
        <v>1.1412158502382174E-3</v>
      </c>
      <c r="U640" s="16">
        <v>21420.412095862823</v>
      </c>
      <c r="V640" s="17">
        <v>3213.0618143794231</v>
      </c>
      <c r="W640" s="17">
        <v>18207.350281483399</v>
      </c>
      <c r="X640" s="1" t="s">
        <v>13</v>
      </c>
    </row>
    <row r="641" spans="1:24" x14ac:dyDescent="0.25">
      <c r="A641" s="1" t="s">
        <v>53</v>
      </c>
      <c r="B641" s="1" t="s">
        <v>54</v>
      </c>
      <c r="C641" s="1" t="s">
        <v>155</v>
      </c>
      <c r="D641" s="1" t="s">
        <v>156</v>
      </c>
      <c r="E641" s="1" t="s">
        <v>57</v>
      </c>
      <c r="F641" s="1" t="s">
        <v>58</v>
      </c>
      <c r="G641" s="1" t="s">
        <v>59</v>
      </c>
      <c r="H641" s="1" t="s">
        <v>223</v>
      </c>
      <c r="I641" s="1" t="s">
        <v>15</v>
      </c>
      <c r="J641" s="1" t="s">
        <v>61</v>
      </c>
      <c r="K641" s="1" t="s">
        <v>62</v>
      </c>
      <c r="L641" s="1" t="s">
        <v>127</v>
      </c>
      <c r="M641" s="1" t="s">
        <v>128</v>
      </c>
      <c r="N641" s="1" t="s">
        <v>236</v>
      </c>
      <c r="O641" s="1" t="s">
        <v>237</v>
      </c>
      <c r="P641" s="1" t="s">
        <v>67</v>
      </c>
      <c r="Q641" s="1" t="s">
        <v>68</v>
      </c>
      <c r="R641" s="2">
        <v>186794.76</v>
      </c>
      <c r="S641" s="1" t="s">
        <v>69</v>
      </c>
      <c r="T641" s="50">
        <v>1.9652565141314426E-4</v>
      </c>
      <c r="U641" s="16">
        <v>3688.7504145676835</v>
      </c>
      <c r="V641" s="17">
        <v>553.3125621851525</v>
      </c>
      <c r="W641" s="17">
        <v>3135.4378523825308</v>
      </c>
      <c r="X641" s="1" t="s">
        <v>13</v>
      </c>
    </row>
    <row r="642" spans="1:24" x14ac:dyDescent="0.25">
      <c r="A642" s="1" t="s">
        <v>53</v>
      </c>
      <c r="B642" s="1" t="s">
        <v>54</v>
      </c>
      <c r="C642" s="1" t="s">
        <v>93</v>
      </c>
      <c r="D642" s="1" t="s">
        <v>94</v>
      </c>
      <c r="E642" s="1" t="s">
        <v>57</v>
      </c>
      <c r="F642" s="1" t="s">
        <v>58</v>
      </c>
      <c r="G642" s="1" t="s">
        <v>59</v>
      </c>
      <c r="H642" s="1" t="s">
        <v>223</v>
      </c>
      <c r="I642" s="1" t="s">
        <v>15</v>
      </c>
      <c r="J642" s="1" t="s">
        <v>61</v>
      </c>
      <c r="K642" s="1" t="s">
        <v>62</v>
      </c>
      <c r="L642" s="1" t="s">
        <v>127</v>
      </c>
      <c r="M642" s="1" t="s">
        <v>128</v>
      </c>
      <c r="N642" s="1" t="s">
        <v>165</v>
      </c>
      <c r="O642" s="1" t="s">
        <v>166</v>
      </c>
      <c r="P642" s="1" t="s">
        <v>67</v>
      </c>
      <c r="Q642" s="1" t="s">
        <v>68</v>
      </c>
      <c r="R642" s="2">
        <v>176060.86000000002</v>
      </c>
      <c r="S642" s="1" t="s">
        <v>69</v>
      </c>
      <c r="T642" s="50">
        <v>1.8523257932855501E-4</v>
      </c>
      <c r="U642" s="16">
        <v>3476.7815238186708</v>
      </c>
      <c r="V642" s="17">
        <v>521.5172285728006</v>
      </c>
      <c r="W642" s="17">
        <v>2955.26429524587</v>
      </c>
      <c r="X642" s="1" t="s">
        <v>13</v>
      </c>
    </row>
    <row r="643" spans="1:24" x14ac:dyDescent="0.25">
      <c r="A643" s="1" t="s">
        <v>53</v>
      </c>
      <c r="B643" s="1" t="s">
        <v>54</v>
      </c>
      <c r="C643" s="1" t="s">
        <v>141</v>
      </c>
      <c r="D643" s="1" t="s">
        <v>142</v>
      </c>
      <c r="E643" s="1" t="s">
        <v>57</v>
      </c>
      <c r="F643" s="1" t="s">
        <v>58</v>
      </c>
      <c r="G643" s="1" t="s">
        <v>59</v>
      </c>
      <c r="H643" s="1" t="s">
        <v>223</v>
      </c>
      <c r="I643" s="1" t="s">
        <v>15</v>
      </c>
      <c r="J643" s="1" t="s">
        <v>61</v>
      </c>
      <c r="K643" s="1" t="s">
        <v>62</v>
      </c>
      <c r="L643" s="1" t="s">
        <v>95</v>
      </c>
      <c r="M643" s="1" t="s">
        <v>96</v>
      </c>
      <c r="N643" s="1" t="s">
        <v>97</v>
      </c>
      <c r="O643" s="1" t="s">
        <v>98</v>
      </c>
      <c r="P643" s="1" t="s">
        <v>67</v>
      </c>
      <c r="Q643" s="1" t="s">
        <v>68</v>
      </c>
      <c r="R643" s="2">
        <v>396042.98</v>
      </c>
      <c r="S643" s="1" t="s">
        <v>69</v>
      </c>
      <c r="T643" s="50">
        <v>4.1667445399487036E-4</v>
      </c>
      <c r="U643" s="16">
        <v>7820.903041721409</v>
      </c>
      <c r="V643" s="17">
        <v>1173.1354562582112</v>
      </c>
      <c r="W643" s="17">
        <v>6647.7675854631971</v>
      </c>
      <c r="X643" s="1" t="s">
        <v>13</v>
      </c>
    </row>
    <row r="644" spans="1:24" x14ac:dyDescent="0.25">
      <c r="A644" s="1" t="s">
        <v>53</v>
      </c>
      <c r="B644" s="1" t="s">
        <v>54</v>
      </c>
      <c r="C644" s="1" t="s">
        <v>99</v>
      </c>
      <c r="D644" s="1" t="s">
        <v>100</v>
      </c>
      <c r="E644" s="1" t="s">
        <v>57</v>
      </c>
      <c r="F644" s="1" t="s">
        <v>58</v>
      </c>
      <c r="G644" s="1" t="s">
        <v>59</v>
      </c>
      <c r="H644" s="1" t="s">
        <v>223</v>
      </c>
      <c r="I644" s="1" t="s">
        <v>15</v>
      </c>
      <c r="J644" s="1" t="s">
        <v>250</v>
      </c>
      <c r="K644" s="1" t="s">
        <v>251</v>
      </c>
      <c r="L644" s="1" t="s">
        <v>82</v>
      </c>
      <c r="M644" s="1" t="s">
        <v>83</v>
      </c>
      <c r="N644" s="1" t="s">
        <v>161</v>
      </c>
      <c r="O644" s="1" t="s">
        <v>162</v>
      </c>
      <c r="P644" s="1" t="s">
        <v>67</v>
      </c>
      <c r="Q644" s="1" t="s">
        <v>68</v>
      </c>
      <c r="R644" s="2">
        <v>19781.010000000002</v>
      </c>
      <c r="S644" s="1" t="s">
        <v>69</v>
      </c>
      <c r="T644" s="50">
        <v>2.0811482484090669E-5</v>
      </c>
      <c r="U644" s="16">
        <v>390.62770731934603</v>
      </c>
      <c r="V644" s="17">
        <v>58.594156097901902</v>
      </c>
      <c r="W644" s="17">
        <v>332.0335512214441</v>
      </c>
      <c r="X644" s="1" t="s">
        <v>13</v>
      </c>
    </row>
    <row r="645" spans="1:24" x14ac:dyDescent="0.25">
      <c r="A645" s="1" t="s">
        <v>53</v>
      </c>
      <c r="B645" s="1" t="s">
        <v>54</v>
      </c>
      <c r="C645" s="1" t="s">
        <v>76</v>
      </c>
      <c r="D645" s="1" t="s">
        <v>77</v>
      </c>
      <c r="E645" s="1" t="s">
        <v>57</v>
      </c>
      <c r="F645" s="1" t="s">
        <v>58</v>
      </c>
      <c r="G645" s="1" t="s">
        <v>59</v>
      </c>
      <c r="H645" s="1" t="s">
        <v>223</v>
      </c>
      <c r="I645" s="1" t="s">
        <v>15</v>
      </c>
      <c r="J645" s="1" t="s">
        <v>242</v>
      </c>
      <c r="K645" s="1" t="s">
        <v>243</v>
      </c>
      <c r="L645" s="1" t="s">
        <v>95</v>
      </c>
      <c r="M645" s="1" t="s">
        <v>96</v>
      </c>
      <c r="N645" s="1" t="s">
        <v>97</v>
      </c>
      <c r="O645" s="1" t="s">
        <v>98</v>
      </c>
      <c r="P645" s="1" t="s">
        <v>67</v>
      </c>
      <c r="Q645" s="1" t="s">
        <v>68</v>
      </c>
      <c r="R645" s="2">
        <v>11688</v>
      </c>
      <c r="S645" s="1" t="s">
        <v>69</v>
      </c>
      <c r="T645" s="50">
        <v>1.2296874996476506E-5</v>
      </c>
      <c r="U645" s="16">
        <v>230.81008720730216</v>
      </c>
      <c r="V645" s="17">
        <v>34.621513081095323</v>
      </c>
      <c r="W645" s="17">
        <v>196.18857412620684</v>
      </c>
      <c r="X645" s="1" t="s">
        <v>13</v>
      </c>
    </row>
    <row r="646" spans="1:24" x14ac:dyDescent="0.25">
      <c r="A646" s="1" t="s">
        <v>53</v>
      </c>
      <c r="B646" s="1" t="s">
        <v>54</v>
      </c>
      <c r="C646" s="1" t="s">
        <v>155</v>
      </c>
      <c r="D646" s="1" t="s">
        <v>156</v>
      </c>
      <c r="E646" s="1" t="s">
        <v>57</v>
      </c>
      <c r="F646" s="1" t="s">
        <v>58</v>
      </c>
      <c r="G646" s="1" t="s">
        <v>59</v>
      </c>
      <c r="H646" s="1" t="s">
        <v>223</v>
      </c>
      <c r="I646" s="1" t="s">
        <v>15</v>
      </c>
      <c r="J646" s="1" t="s">
        <v>61</v>
      </c>
      <c r="K646" s="1" t="s">
        <v>62</v>
      </c>
      <c r="L646" s="1" t="s">
        <v>127</v>
      </c>
      <c r="M646" s="1" t="s">
        <v>128</v>
      </c>
      <c r="N646" s="1" t="s">
        <v>232</v>
      </c>
      <c r="O646" s="1" t="s">
        <v>233</v>
      </c>
      <c r="P646" s="1" t="s">
        <v>67</v>
      </c>
      <c r="Q646" s="1" t="s">
        <v>68</v>
      </c>
      <c r="R646" s="2">
        <v>430133.25</v>
      </c>
      <c r="S646" s="1" t="s">
        <v>69</v>
      </c>
      <c r="T646" s="50">
        <v>4.5254062346664769E-4</v>
      </c>
      <c r="U646" s="16">
        <v>8494.104461264571</v>
      </c>
      <c r="V646" s="17">
        <v>1274.1156691896856</v>
      </c>
      <c r="W646" s="17">
        <v>7219.9887920748852</v>
      </c>
      <c r="X646" s="1" t="s">
        <v>13</v>
      </c>
    </row>
    <row r="647" spans="1:24" x14ac:dyDescent="0.25">
      <c r="A647" s="1" t="s">
        <v>53</v>
      </c>
      <c r="B647" s="1" t="s">
        <v>54</v>
      </c>
      <c r="C647" s="1" t="s">
        <v>111</v>
      </c>
      <c r="D647" s="1" t="s">
        <v>112</v>
      </c>
      <c r="E647" s="1" t="s">
        <v>57</v>
      </c>
      <c r="F647" s="1" t="s">
        <v>58</v>
      </c>
      <c r="G647" s="1" t="s">
        <v>59</v>
      </c>
      <c r="H647" s="1" t="s">
        <v>223</v>
      </c>
      <c r="I647" s="1" t="s">
        <v>15</v>
      </c>
      <c r="J647" s="1" t="s">
        <v>226</v>
      </c>
      <c r="K647" s="1" t="s">
        <v>227</v>
      </c>
      <c r="L647" s="1" t="s">
        <v>89</v>
      </c>
      <c r="M647" s="1" t="s">
        <v>90</v>
      </c>
      <c r="N647" s="1" t="s">
        <v>151</v>
      </c>
      <c r="O647" s="1" t="s">
        <v>152</v>
      </c>
      <c r="P647" s="1" t="s">
        <v>67</v>
      </c>
      <c r="Q647" s="1" t="s">
        <v>68</v>
      </c>
      <c r="R647" s="2">
        <v>6034.1</v>
      </c>
      <c r="S647" s="1" t="s">
        <v>69</v>
      </c>
      <c r="T647" s="50">
        <v>6.3484405729157157E-6</v>
      </c>
      <c r="U647" s="16">
        <v>119.15906461478285</v>
      </c>
      <c r="V647" s="17">
        <v>17.873859692217426</v>
      </c>
      <c r="W647" s="17">
        <v>101.28520492256541</v>
      </c>
      <c r="X647" s="1" t="s">
        <v>13</v>
      </c>
    </row>
    <row r="648" spans="1:24" x14ac:dyDescent="0.25">
      <c r="A648" s="1" t="s">
        <v>53</v>
      </c>
      <c r="B648" s="1" t="s">
        <v>54</v>
      </c>
      <c r="C648" s="1" t="s">
        <v>55</v>
      </c>
      <c r="D648" s="1" t="s">
        <v>56</v>
      </c>
      <c r="E648" s="1" t="s">
        <v>57</v>
      </c>
      <c r="F648" s="1" t="s">
        <v>58</v>
      </c>
      <c r="G648" s="1" t="s">
        <v>59</v>
      </c>
      <c r="H648" s="1" t="s">
        <v>223</v>
      </c>
      <c r="I648" s="1" t="s">
        <v>15</v>
      </c>
      <c r="J648" s="1" t="s">
        <v>226</v>
      </c>
      <c r="K648" s="1" t="s">
        <v>227</v>
      </c>
      <c r="L648" s="1" t="s">
        <v>82</v>
      </c>
      <c r="M648" s="1" t="s">
        <v>83</v>
      </c>
      <c r="N648" s="1" t="s">
        <v>101</v>
      </c>
      <c r="O648" s="1" t="s">
        <v>102</v>
      </c>
      <c r="P648" s="1" t="s">
        <v>67</v>
      </c>
      <c r="Q648" s="1" t="s">
        <v>68</v>
      </c>
      <c r="R648" s="2">
        <v>11480.130000000001</v>
      </c>
      <c r="S648" s="1" t="s">
        <v>69</v>
      </c>
      <c r="T648" s="50">
        <v>1.2078176210925722E-5</v>
      </c>
      <c r="U648" s="16">
        <v>226.70515113374111</v>
      </c>
      <c r="V648" s="17">
        <v>34.005772670061162</v>
      </c>
      <c r="W648" s="17">
        <v>192.69937846367995</v>
      </c>
      <c r="X648" s="1" t="s">
        <v>13</v>
      </c>
    </row>
    <row r="649" spans="1:24" x14ac:dyDescent="0.25">
      <c r="A649" s="1" t="s">
        <v>53</v>
      </c>
      <c r="B649" s="1" t="s">
        <v>54</v>
      </c>
      <c r="C649" s="1" t="s">
        <v>111</v>
      </c>
      <c r="D649" s="1" t="s">
        <v>112</v>
      </c>
      <c r="E649" s="1" t="s">
        <v>57</v>
      </c>
      <c r="F649" s="1" t="s">
        <v>58</v>
      </c>
      <c r="G649" s="1" t="s">
        <v>59</v>
      </c>
      <c r="H649" s="1" t="s">
        <v>223</v>
      </c>
      <c r="I649" s="1" t="s">
        <v>15</v>
      </c>
      <c r="J649" s="1" t="s">
        <v>61</v>
      </c>
      <c r="K649" s="1" t="s">
        <v>62</v>
      </c>
      <c r="L649" s="1" t="s">
        <v>89</v>
      </c>
      <c r="M649" s="1" t="s">
        <v>90</v>
      </c>
      <c r="N649" s="1" t="s">
        <v>192</v>
      </c>
      <c r="O649" s="1" t="s">
        <v>193</v>
      </c>
      <c r="P649" s="1" t="s">
        <v>67</v>
      </c>
      <c r="Q649" s="1" t="s">
        <v>68</v>
      </c>
      <c r="R649" s="2">
        <v>50016.46</v>
      </c>
      <c r="S649" s="1" t="s">
        <v>69</v>
      </c>
      <c r="T649" s="50">
        <v>5.2622018855772357E-5</v>
      </c>
      <c r="U649" s="16">
        <v>987.70563778238704</v>
      </c>
      <c r="V649" s="17">
        <v>148.15584566735805</v>
      </c>
      <c r="W649" s="17">
        <v>839.54979211502894</v>
      </c>
      <c r="X649" s="1" t="s">
        <v>13</v>
      </c>
    </row>
    <row r="650" spans="1:24" x14ac:dyDescent="0.25">
      <c r="A650" s="1" t="s">
        <v>53</v>
      </c>
      <c r="B650" s="1" t="s">
        <v>54</v>
      </c>
      <c r="C650" s="1" t="s">
        <v>55</v>
      </c>
      <c r="D650" s="1" t="s">
        <v>56</v>
      </c>
      <c r="E650" s="1" t="s">
        <v>57</v>
      </c>
      <c r="F650" s="1" t="s">
        <v>58</v>
      </c>
      <c r="G650" s="1" t="s">
        <v>59</v>
      </c>
      <c r="H650" s="1" t="s">
        <v>223</v>
      </c>
      <c r="I650" s="1" t="s">
        <v>15</v>
      </c>
      <c r="J650" s="1" t="s">
        <v>61</v>
      </c>
      <c r="K650" s="1" t="s">
        <v>62</v>
      </c>
      <c r="L650" s="1" t="s">
        <v>82</v>
      </c>
      <c r="M650" s="1" t="s">
        <v>83</v>
      </c>
      <c r="N650" s="1" t="s">
        <v>101</v>
      </c>
      <c r="O650" s="1" t="s">
        <v>102</v>
      </c>
      <c r="P650" s="1" t="s">
        <v>67</v>
      </c>
      <c r="Q650" s="1" t="s">
        <v>68</v>
      </c>
      <c r="R650" s="2">
        <v>17399558.039999999</v>
      </c>
      <c r="S650" s="1" t="s">
        <v>69</v>
      </c>
      <c r="T650" s="50">
        <v>1.8305971099573728E-2</v>
      </c>
      <c r="U650" s="16">
        <v>343599.71839330212</v>
      </c>
      <c r="V650" s="17">
        <v>51539.957758995319</v>
      </c>
      <c r="W650" s="17">
        <v>292059.76063430682</v>
      </c>
      <c r="X650" s="1" t="s">
        <v>13</v>
      </c>
    </row>
    <row r="651" spans="1:24" x14ac:dyDescent="0.25">
      <c r="A651" s="1" t="s">
        <v>53</v>
      </c>
      <c r="B651" s="1" t="s">
        <v>54</v>
      </c>
      <c r="C651" s="1" t="s">
        <v>159</v>
      </c>
      <c r="D651" s="1" t="s">
        <v>160</v>
      </c>
      <c r="E651" s="1" t="s">
        <v>57</v>
      </c>
      <c r="F651" s="1" t="s">
        <v>58</v>
      </c>
      <c r="G651" s="1" t="s">
        <v>59</v>
      </c>
      <c r="H651" s="1" t="s">
        <v>223</v>
      </c>
      <c r="I651" s="1" t="s">
        <v>15</v>
      </c>
      <c r="J651" s="1" t="s">
        <v>234</v>
      </c>
      <c r="K651" s="1" t="s">
        <v>235</v>
      </c>
      <c r="L651" s="1" t="s">
        <v>63</v>
      </c>
      <c r="M651" s="1" t="s">
        <v>64</v>
      </c>
      <c r="N651" s="1" t="s">
        <v>196</v>
      </c>
      <c r="O651" s="1" t="s">
        <v>197</v>
      </c>
      <c r="P651" s="1" t="s">
        <v>67</v>
      </c>
      <c r="Q651" s="1" t="s">
        <v>68</v>
      </c>
      <c r="R651" s="2">
        <v>916056.51</v>
      </c>
      <c r="S651" s="1" t="s">
        <v>69</v>
      </c>
      <c r="T651" s="50">
        <v>9.6377758326305024E-4</v>
      </c>
      <c r="U651" s="16">
        <v>18089.928384660925</v>
      </c>
      <c r="V651" s="17">
        <v>2713.4892576991388</v>
      </c>
      <c r="W651" s="17">
        <v>15376.439126961786</v>
      </c>
      <c r="X651" s="1" t="s">
        <v>13</v>
      </c>
    </row>
    <row r="652" spans="1:24" x14ac:dyDescent="0.25">
      <c r="A652" s="1" t="s">
        <v>53</v>
      </c>
      <c r="B652" s="1" t="s">
        <v>54</v>
      </c>
      <c r="C652" s="1" t="s">
        <v>55</v>
      </c>
      <c r="D652" s="1" t="s">
        <v>56</v>
      </c>
      <c r="E652" s="1" t="s">
        <v>57</v>
      </c>
      <c r="F652" s="1" t="s">
        <v>58</v>
      </c>
      <c r="G652" s="1" t="s">
        <v>59</v>
      </c>
      <c r="H652" s="1" t="s">
        <v>223</v>
      </c>
      <c r="I652" s="1" t="s">
        <v>15</v>
      </c>
      <c r="J652" s="1" t="s">
        <v>61</v>
      </c>
      <c r="K652" s="1" t="s">
        <v>62</v>
      </c>
      <c r="L652" s="1" t="s">
        <v>63</v>
      </c>
      <c r="M652" s="1" t="s">
        <v>64</v>
      </c>
      <c r="N652" s="1" t="s">
        <v>72</v>
      </c>
      <c r="O652" s="1" t="s">
        <v>73</v>
      </c>
      <c r="P652" s="1" t="s">
        <v>67</v>
      </c>
      <c r="Q652" s="1" t="s">
        <v>68</v>
      </c>
      <c r="R652" s="2">
        <v>164885.11000000002</v>
      </c>
      <c r="S652" s="1" t="s">
        <v>69</v>
      </c>
      <c r="T652" s="50">
        <v>1.7347463949779932E-4</v>
      </c>
      <c r="U652" s="16">
        <v>3256.0871507773454</v>
      </c>
      <c r="V652" s="17">
        <v>488.41307261660177</v>
      </c>
      <c r="W652" s="17">
        <v>2767.6740781607436</v>
      </c>
      <c r="X652" s="1" t="s">
        <v>13</v>
      </c>
    </row>
    <row r="653" spans="1:24" x14ac:dyDescent="0.25">
      <c r="A653" s="1" t="s">
        <v>53</v>
      </c>
      <c r="B653" s="1" t="s">
        <v>54</v>
      </c>
      <c r="C653" s="1" t="s">
        <v>141</v>
      </c>
      <c r="D653" s="1" t="s">
        <v>142</v>
      </c>
      <c r="E653" s="1" t="s">
        <v>57</v>
      </c>
      <c r="F653" s="1" t="s">
        <v>58</v>
      </c>
      <c r="G653" s="1" t="s">
        <v>59</v>
      </c>
      <c r="H653" s="1" t="s">
        <v>223</v>
      </c>
      <c r="I653" s="1" t="s">
        <v>15</v>
      </c>
      <c r="J653" s="1" t="s">
        <v>61</v>
      </c>
      <c r="K653" s="1" t="s">
        <v>62</v>
      </c>
      <c r="L653" s="1" t="s">
        <v>89</v>
      </c>
      <c r="M653" s="1" t="s">
        <v>90</v>
      </c>
      <c r="N653" s="1" t="s">
        <v>121</v>
      </c>
      <c r="O653" s="1" t="s">
        <v>122</v>
      </c>
      <c r="P653" s="1" t="s">
        <v>67</v>
      </c>
      <c r="Q653" s="1" t="s">
        <v>68</v>
      </c>
      <c r="R653" s="2">
        <v>524755.99</v>
      </c>
      <c r="S653" s="1" t="s">
        <v>69</v>
      </c>
      <c r="T653" s="50">
        <v>5.5209264311107764E-4</v>
      </c>
      <c r="U653" s="16">
        <v>10362.677602194917</v>
      </c>
      <c r="V653" s="17">
        <v>1554.4016403292376</v>
      </c>
      <c r="W653" s="17">
        <v>8808.2759618656801</v>
      </c>
      <c r="X653" s="1" t="s">
        <v>13</v>
      </c>
    </row>
    <row r="654" spans="1:24" x14ac:dyDescent="0.25">
      <c r="A654" s="1" t="s">
        <v>53</v>
      </c>
      <c r="B654" s="1" t="s">
        <v>54</v>
      </c>
      <c r="C654" s="1" t="s">
        <v>55</v>
      </c>
      <c r="D654" s="1" t="s">
        <v>56</v>
      </c>
      <c r="E654" s="1" t="s">
        <v>57</v>
      </c>
      <c r="F654" s="1" t="s">
        <v>58</v>
      </c>
      <c r="G654" s="1" t="s">
        <v>59</v>
      </c>
      <c r="H654" s="1" t="s">
        <v>223</v>
      </c>
      <c r="I654" s="1" t="s">
        <v>15</v>
      </c>
      <c r="J654" s="1" t="s">
        <v>61</v>
      </c>
      <c r="K654" s="1" t="s">
        <v>62</v>
      </c>
      <c r="L654" s="1" t="s">
        <v>127</v>
      </c>
      <c r="M654" s="1" t="s">
        <v>128</v>
      </c>
      <c r="N654" s="1" t="s">
        <v>228</v>
      </c>
      <c r="O654" s="1" t="s">
        <v>229</v>
      </c>
      <c r="P654" s="1" t="s">
        <v>67</v>
      </c>
      <c r="Q654" s="1" t="s">
        <v>68</v>
      </c>
      <c r="R654" s="2">
        <v>293081.7</v>
      </c>
      <c r="S654" s="1" t="s">
        <v>69</v>
      </c>
      <c r="T654" s="50">
        <v>3.0834950621618998E-4</v>
      </c>
      <c r="U654" s="16">
        <v>5787.663649543495</v>
      </c>
      <c r="V654" s="17">
        <v>868.14954743152418</v>
      </c>
      <c r="W654" s="17">
        <v>4919.5141021119707</v>
      </c>
      <c r="X654" s="1" t="s">
        <v>13</v>
      </c>
    </row>
    <row r="655" spans="1:24" x14ac:dyDescent="0.25">
      <c r="A655" s="1" t="s">
        <v>53</v>
      </c>
      <c r="B655" s="1" t="s">
        <v>54</v>
      </c>
      <c r="C655" s="1" t="s">
        <v>169</v>
      </c>
      <c r="D655" s="1" t="s">
        <v>170</v>
      </c>
      <c r="E655" s="1" t="s">
        <v>57</v>
      </c>
      <c r="F655" s="1" t="s">
        <v>58</v>
      </c>
      <c r="G655" s="1" t="s">
        <v>59</v>
      </c>
      <c r="H655" s="1" t="s">
        <v>223</v>
      </c>
      <c r="I655" s="1" t="s">
        <v>15</v>
      </c>
      <c r="J655" s="1" t="s">
        <v>234</v>
      </c>
      <c r="K655" s="1" t="s">
        <v>235</v>
      </c>
      <c r="L655" s="1" t="s">
        <v>63</v>
      </c>
      <c r="M655" s="1" t="s">
        <v>64</v>
      </c>
      <c r="N655" s="1" t="s">
        <v>196</v>
      </c>
      <c r="O655" s="1" t="s">
        <v>197</v>
      </c>
      <c r="P655" s="1" t="s">
        <v>67</v>
      </c>
      <c r="Q655" s="1" t="s">
        <v>68</v>
      </c>
      <c r="R655" s="2">
        <v>883413.3</v>
      </c>
      <c r="S655" s="1" t="s">
        <v>69</v>
      </c>
      <c r="T655" s="50">
        <v>9.2943385697508553E-4</v>
      </c>
      <c r="U655" s="16">
        <v>17445.302944309602</v>
      </c>
      <c r="V655" s="17">
        <v>2616.7954416464404</v>
      </c>
      <c r="W655" s="17">
        <v>14828.507502663162</v>
      </c>
      <c r="X655" s="1" t="s">
        <v>13</v>
      </c>
    </row>
    <row r="656" spans="1:24" x14ac:dyDescent="0.25">
      <c r="A656" s="1" t="s">
        <v>53</v>
      </c>
      <c r="B656" s="1" t="s">
        <v>54</v>
      </c>
      <c r="C656" s="1" t="s">
        <v>111</v>
      </c>
      <c r="D656" s="1" t="s">
        <v>112</v>
      </c>
      <c r="E656" s="1" t="s">
        <v>57</v>
      </c>
      <c r="F656" s="1" t="s">
        <v>58</v>
      </c>
      <c r="G656" s="1" t="s">
        <v>59</v>
      </c>
      <c r="H656" s="1" t="s">
        <v>223</v>
      </c>
      <c r="I656" s="1" t="s">
        <v>15</v>
      </c>
      <c r="J656" s="1" t="s">
        <v>61</v>
      </c>
      <c r="K656" s="1" t="s">
        <v>62</v>
      </c>
      <c r="L656" s="1" t="s">
        <v>89</v>
      </c>
      <c r="M656" s="1" t="s">
        <v>90</v>
      </c>
      <c r="N656" s="1" t="s">
        <v>91</v>
      </c>
      <c r="O656" s="1" t="s">
        <v>92</v>
      </c>
      <c r="P656" s="1" t="s">
        <v>67</v>
      </c>
      <c r="Q656" s="1" t="s">
        <v>68</v>
      </c>
      <c r="R656" s="2">
        <v>2919888.9</v>
      </c>
      <c r="S656" s="1" t="s">
        <v>69</v>
      </c>
      <c r="T656" s="50">
        <v>3.0719976734171193E-3</v>
      </c>
      <c r="U656" s="16">
        <v>57660.832618466258</v>
      </c>
      <c r="V656" s="17">
        <v>8649.124892769938</v>
      </c>
      <c r="W656" s="17">
        <v>49011.707725696317</v>
      </c>
      <c r="X656" s="1" t="s">
        <v>13</v>
      </c>
    </row>
    <row r="657" spans="1:24" x14ac:dyDescent="0.25">
      <c r="A657" s="1" t="s">
        <v>53</v>
      </c>
      <c r="B657" s="1" t="s">
        <v>54</v>
      </c>
      <c r="C657" s="1" t="s">
        <v>183</v>
      </c>
      <c r="D657" s="1" t="s">
        <v>184</v>
      </c>
      <c r="E657" s="1" t="s">
        <v>57</v>
      </c>
      <c r="F657" s="1" t="s">
        <v>58</v>
      </c>
      <c r="G657" s="1" t="s">
        <v>59</v>
      </c>
      <c r="H657" s="1" t="s">
        <v>223</v>
      </c>
      <c r="I657" s="1" t="s">
        <v>15</v>
      </c>
      <c r="J657" s="1" t="s">
        <v>61</v>
      </c>
      <c r="K657" s="1" t="s">
        <v>62</v>
      </c>
      <c r="L657" s="1" t="s">
        <v>127</v>
      </c>
      <c r="M657" s="1" t="s">
        <v>128</v>
      </c>
      <c r="N657" s="1" t="s">
        <v>165</v>
      </c>
      <c r="O657" s="1" t="s">
        <v>166</v>
      </c>
      <c r="P657" s="1" t="s">
        <v>67</v>
      </c>
      <c r="Q657" s="1" t="s">
        <v>68</v>
      </c>
      <c r="R657" s="2">
        <v>108162.59</v>
      </c>
      <c r="S657" s="1" t="s">
        <v>69</v>
      </c>
      <c r="T657" s="50">
        <v>1.1379721496621662E-4</v>
      </c>
      <c r="U657" s="16">
        <v>2135.9528431269396</v>
      </c>
      <c r="V657" s="17">
        <v>320.3929264690409</v>
      </c>
      <c r="W657" s="17">
        <v>1815.5599166578986</v>
      </c>
      <c r="X657" s="1" t="s">
        <v>13</v>
      </c>
    </row>
    <row r="658" spans="1:24" x14ac:dyDescent="0.25">
      <c r="A658" s="1" t="s">
        <v>53</v>
      </c>
      <c r="B658" s="1" t="s">
        <v>54</v>
      </c>
      <c r="C658" s="1" t="s">
        <v>149</v>
      </c>
      <c r="D658" s="1" t="s">
        <v>150</v>
      </c>
      <c r="E658" s="1" t="s">
        <v>57</v>
      </c>
      <c r="F658" s="1" t="s">
        <v>58</v>
      </c>
      <c r="G658" s="1" t="s">
        <v>59</v>
      </c>
      <c r="H658" s="1" t="s">
        <v>223</v>
      </c>
      <c r="I658" s="1" t="s">
        <v>15</v>
      </c>
      <c r="J658" s="1" t="s">
        <v>61</v>
      </c>
      <c r="K658" s="1" t="s">
        <v>62</v>
      </c>
      <c r="L658" s="1" t="s">
        <v>89</v>
      </c>
      <c r="M658" s="1" t="s">
        <v>90</v>
      </c>
      <c r="N658" s="1" t="s">
        <v>151</v>
      </c>
      <c r="O658" s="1" t="s">
        <v>152</v>
      </c>
      <c r="P658" s="1" t="s">
        <v>67</v>
      </c>
      <c r="Q658" s="1" t="s">
        <v>68</v>
      </c>
      <c r="R658" s="2">
        <v>365384.38</v>
      </c>
      <c r="S658" s="1" t="s">
        <v>69</v>
      </c>
      <c r="T658" s="50">
        <v>3.8441872403534142E-4</v>
      </c>
      <c r="U658" s="16">
        <v>7215.4689093074985</v>
      </c>
      <c r="V658" s="17">
        <v>1082.3203363961247</v>
      </c>
      <c r="W658" s="17">
        <v>6133.1485729113738</v>
      </c>
      <c r="X658" s="1" t="s">
        <v>13</v>
      </c>
    </row>
    <row r="659" spans="1:24" x14ac:dyDescent="0.25">
      <c r="A659" s="1" t="s">
        <v>53</v>
      </c>
      <c r="B659" s="1" t="s">
        <v>54</v>
      </c>
      <c r="C659" s="1" t="s">
        <v>79</v>
      </c>
      <c r="D659" s="1" t="s">
        <v>80</v>
      </c>
      <c r="E659" s="1" t="s">
        <v>57</v>
      </c>
      <c r="F659" s="1" t="s">
        <v>58</v>
      </c>
      <c r="G659" s="1" t="s">
        <v>59</v>
      </c>
      <c r="H659" s="1" t="s">
        <v>223</v>
      </c>
      <c r="I659" s="1" t="s">
        <v>15</v>
      </c>
      <c r="J659" s="1" t="s">
        <v>226</v>
      </c>
      <c r="K659" s="1" t="s">
        <v>227</v>
      </c>
      <c r="L659" s="1" t="s">
        <v>63</v>
      </c>
      <c r="M659" s="1" t="s">
        <v>64</v>
      </c>
      <c r="N659" s="1" t="s">
        <v>65</v>
      </c>
      <c r="O659" s="1" t="s">
        <v>66</v>
      </c>
      <c r="P659" s="1" t="s">
        <v>67</v>
      </c>
      <c r="Q659" s="1" t="s">
        <v>68</v>
      </c>
      <c r="R659" s="2">
        <v>12820.12</v>
      </c>
      <c r="S659" s="1" t="s">
        <v>69</v>
      </c>
      <c r="T659" s="50">
        <v>1.3487971687185866E-5</v>
      </c>
      <c r="U659" s="16">
        <v>253.1667535256741</v>
      </c>
      <c r="V659" s="17">
        <v>37.975013028851116</v>
      </c>
      <c r="W659" s="17">
        <v>215.19174049682297</v>
      </c>
      <c r="X659" s="1" t="s">
        <v>13</v>
      </c>
    </row>
    <row r="660" spans="1:24" x14ac:dyDescent="0.25">
      <c r="A660" s="1" t="s">
        <v>53</v>
      </c>
      <c r="B660" s="1" t="s">
        <v>54</v>
      </c>
      <c r="C660" s="1" t="s">
        <v>159</v>
      </c>
      <c r="D660" s="1" t="s">
        <v>160</v>
      </c>
      <c r="E660" s="1" t="s">
        <v>57</v>
      </c>
      <c r="F660" s="1" t="s">
        <v>58</v>
      </c>
      <c r="G660" s="1" t="s">
        <v>59</v>
      </c>
      <c r="H660" s="1" t="s">
        <v>223</v>
      </c>
      <c r="I660" s="1" t="s">
        <v>15</v>
      </c>
      <c r="J660" s="1" t="s">
        <v>61</v>
      </c>
      <c r="K660" s="1" t="s">
        <v>62</v>
      </c>
      <c r="L660" s="1" t="s">
        <v>63</v>
      </c>
      <c r="M660" s="1" t="s">
        <v>64</v>
      </c>
      <c r="N660" s="1" t="s">
        <v>107</v>
      </c>
      <c r="O660" s="1" t="s">
        <v>108</v>
      </c>
      <c r="P660" s="1" t="s">
        <v>67</v>
      </c>
      <c r="Q660" s="1" t="s">
        <v>68</v>
      </c>
      <c r="R660" s="2">
        <v>810971.99</v>
      </c>
      <c r="S660" s="1" t="s">
        <v>69</v>
      </c>
      <c r="T660" s="50">
        <v>8.5321878736086541E-4</v>
      </c>
      <c r="U660" s="16">
        <v>16014.760073115964</v>
      </c>
      <c r="V660" s="17">
        <v>2402.2140109673946</v>
      </c>
      <c r="W660" s="17">
        <v>13612.546062148569</v>
      </c>
      <c r="X660" s="1" t="s">
        <v>13</v>
      </c>
    </row>
    <row r="661" spans="1:24" x14ac:dyDescent="0.25">
      <c r="A661" s="1" t="s">
        <v>53</v>
      </c>
      <c r="B661" s="1" t="s">
        <v>54</v>
      </c>
      <c r="C661" s="1" t="s">
        <v>149</v>
      </c>
      <c r="D661" s="1" t="s">
        <v>150</v>
      </c>
      <c r="E661" s="1" t="s">
        <v>57</v>
      </c>
      <c r="F661" s="1" t="s">
        <v>58</v>
      </c>
      <c r="G661" s="1" t="s">
        <v>59</v>
      </c>
      <c r="H661" s="1" t="s">
        <v>223</v>
      </c>
      <c r="I661" s="1" t="s">
        <v>15</v>
      </c>
      <c r="J661" s="1" t="s">
        <v>61</v>
      </c>
      <c r="K661" s="1" t="s">
        <v>62</v>
      </c>
      <c r="L661" s="1" t="s">
        <v>95</v>
      </c>
      <c r="M661" s="1" t="s">
        <v>96</v>
      </c>
      <c r="N661" s="1" t="s">
        <v>97</v>
      </c>
      <c r="O661" s="1" t="s">
        <v>98</v>
      </c>
      <c r="P661" s="1" t="s">
        <v>67</v>
      </c>
      <c r="Q661" s="1" t="s">
        <v>68</v>
      </c>
      <c r="R661" s="2">
        <v>642641.59</v>
      </c>
      <c r="S661" s="1" t="s">
        <v>69</v>
      </c>
      <c r="T661" s="50">
        <v>6.7611937883015961E-4</v>
      </c>
      <c r="U661" s="16">
        <v>12690.63667273608</v>
      </c>
      <c r="V661" s="17">
        <v>1903.5955009104118</v>
      </c>
      <c r="W661" s="17">
        <v>10787.041171825667</v>
      </c>
      <c r="X661" s="1" t="s">
        <v>13</v>
      </c>
    </row>
    <row r="662" spans="1:24" x14ac:dyDescent="0.25">
      <c r="A662" s="1" t="s">
        <v>53</v>
      </c>
      <c r="B662" s="1" t="s">
        <v>54</v>
      </c>
      <c r="C662" s="1" t="s">
        <v>99</v>
      </c>
      <c r="D662" s="1" t="s">
        <v>100</v>
      </c>
      <c r="E662" s="1" t="s">
        <v>57</v>
      </c>
      <c r="F662" s="1" t="s">
        <v>58</v>
      </c>
      <c r="G662" s="1" t="s">
        <v>59</v>
      </c>
      <c r="H662" s="1" t="s">
        <v>223</v>
      </c>
      <c r="I662" s="1" t="s">
        <v>15</v>
      </c>
      <c r="J662" s="1" t="s">
        <v>61</v>
      </c>
      <c r="K662" s="1" t="s">
        <v>62</v>
      </c>
      <c r="L662" s="1" t="s">
        <v>82</v>
      </c>
      <c r="M662" s="1" t="s">
        <v>83</v>
      </c>
      <c r="N662" s="1" t="s">
        <v>105</v>
      </c>
      <c r="O662" s="1" t="s">
        <v>106</v>
      </c>
      <c r="P662" s="1" t="s">
        <v>67</v>
      </c>
      <c r="Q662" s="1" t="s">
        <v>68</v>
      </c>
      <c r="R662" s="2">
        <v>76800.92</v>
      </c>
      <c r="S662" s="1" t="s">
        <v>69</v>
      </c>
      <c r="T662" s="50">
        <v>8.0801789258589353E-5</v>
      </c>
      <c r="U662" s="16">
        <v>1516.6347572553932</v>
      </c>
      <c r="V662" s="17">
        <v>227.49521358830899</v>
      </c>
      <c r="W662" s="17">
        <v>1289.1395436670841</v>
      </c>
      <c r="X662" s="1" t="s">
        <v>13</v>
      </c>
    </row>
    <row r="663" spans="1:24" x14ac:dyDescent="0.25">
      <c r="A663" s="1" t="s">
        <v>53</v>
      </c>
      <c r="B663" s="1" t="s">
        <v>54</v>
      </c>
      <c r="C663" s="1" t="s">
        <v>115</v>
      </c>
      <c r="D663" s="1" t="s">
        <v>116</v>
      </c>
      <c r="E663" s="1" t="s">
        <v>57</v>
      </c>
      <c r="F663" s="1" t="s">
        <v>58</v>
      </c>
      <c r="G663" s="1" t="s">
        <v>59</v>
      </c>
      <c r="H663" s="1" t="s">
        <v>223</v>
      </c>
      <c r="I663" s="1" t="s">
        <v>15</v>
      </c>
      <c r="J663" s="1" t="s">
        <v>61</v>
      </c>
      <c r="K663" s="1" t="s">
        <v>62</v>
      </c>
      <c r="L663" s="1" t="s">
        <v>63</v>
      </c>
      <c r="M663" s="1" t="s">
        <v>64</v>
      </c>
      <c r="N663" s="1" t="s">
        <v>119</v>
      </c>
      <c r="O663" s="1" t="s">
        <v>120</v>
      </c>
      <c r="P663" s="1" t="s">
        <v>67</v>
      </c>
      <c r="Q663" s="1" t="s">
        <v>68</v>
      </c>
      <c r="R663" s="2">
        <v>229638.52000000002</v>
      </c>
      <c r="S663" s="1" t="s">
        <v>69</v>
      </c>
      <c r="T663" s="50">
        <v>2.4160131543599165E-4</v>
      </c>
      <c r="U663" s="16">
        <v>4534.812356892181</v>
      </c>
      <c r="V663" s="17">
        <v>680.22185353382713</v>
      </c>
      <c r="W663" s="17">
        <v>3854.5905033583535</v>
      </c>
      <c r="X663" s="1" t="s">
        <v>13</v>
      </c>
    </row>
    <row r="664" spans="1:24" x14ac:dyDescent="0.25">
      <c r="A664" s="1" t="s">
        <v>53</v>
      </c>
      <c r="B664" s="1" t="s">
        <v>54</v>
      </c>
      <c r="C664" s="1" t="s">
        <v>155</v>
      </c>
      <c r="D664" s="1" t="s">
        <v>156</v>
      </c>
      <c r="E664" s="1" t="s">
        <v>57</v>
      </c>
      <c r="F664" s="1" t="s">
        <v>58</v>
      </c>
      <c r="G664" s="1" t="s">
        <v>59</v>
      </c>
      <c r="H664" s="1" t="s">
        <v>223</v>
      </c>
      <c r="I664" s="1" t="s">
        <v>15</v>
      </c>
      <c r="J664" s="1" t="s">
        <v>61</v>
      </c>
      <c r="K664" s="1" t="s">
        <v>62</v>
      </c>
      <c r="L664" s="1" t="s">
        <v>127</v>
      </c>
      <c r="M664" s="1" t="s">
        <v>128</v>
      </c>
      <c r="N664" s="1" t="s">
        <v>165</v>
      </c>
      <c r="O664" s="1" t="s">
        <v>166</v>
      </c>
      <c r="P664" s="1" t="s">
        <v>67</v>
      </c>
      <c r="Q664" s="1" t="s">
        <v>68</v>
      </c>
      <c r="R664" s="2">
        <v>140774.46</v>
      </c>
      <c r="S664" s="1" t="s">
        <v>69</v>
      </c>
      <c r="T664" s="50">
        <v>1.4810796862735128E-4</v>
      </c>
      <c r="U664" s="16">
        <v>2779.9593933231404</v>
      </c>
      <c r="V664" s="17">
        <v>416.99390899847106</v>
      </c>
      <c r="W664" s="17">
        <v>2362.9654843246694</v>
      </c>
      <c r="X664" s="1" t="s">
        <v>13</v>
      </c>
    </row>
    <row r="665" spans="1:24" x14ac:dyDescent="0.25">
      <c r="A665" s="1" t="s">
        <v>53</v>
      </c>
      <c r="B665" s="1" t="s">
        <v>54</v>
      </c>
      <c r="C665" s="1" t="s">
        <v>115</v>
      </c>
      <c r="D665" s="1" t="s">
        <v>116</v>
      </c>
      <c r="E665" s="1" t="s">
        <v>57</v>
      </c>
      <c r="F665" s="1" t="s">
        <v>58</v>
      </c>
      <c r="G665" s="1" t="s">
        <v>59</v>
      </c>
      <c r="H665" s="1" t="s">
        <v>223</v>
      </c>
      <c r="I665" s="1" t="s">
        <v>15</v>
      </c>
      <c r="J665" s="1" t="s">
        <v>61</v>
      </c>
      <c r="K665" s="1" t="s">
        <v>62</v>
      </c>
      <c r="L665" s="1" t="s">
        <v>63</v>
      </c>
      <c r="M665" s="1" t="s">
        <v>64</v>
      </c>
      <c r="N665" s="1" t="s">
        <v>72</v>
      </c>
      <c r="O665" s="1" t="s">
        <v>73</v>
      </c>
      <c r="P665" s="1" t="s">
        <v>67</v>
      </c>
      <c r="Q665" s="1" t="s">
        <v>68</v>
      </c>
      <c r="R665" s="2">
        <v>262759.75</v>
      </c>
      <c r="S665" s="1" t="s">
        <v>69</v>
      </c>
      <c r="T665" s="50">
        <v>2.7644796371110693E-4</v>
      </c>
      <c r="U665" s="16">
        <v>5188.877550656136</v>
      </c>
      <c r="V665" s="17">
        <v>778.33163259842036</v>
      </c>
      <c r="W665" s="17">
        <v>4410.5459180577154</v>
      </c>
      <c r="X665" s="1" t="s">
        <v>13</v>
      </c>
    </row>
    <row r="666" spans="1:24" x14ac:dyDescent="0.25">
      <c r="A666" s="1" t="s">
        <v>53</v>
      </c>
      <c r="B666" s="1" t="s">
        <v>54</v>
      </c>
      <c r="C666" s="1" t="s">
        <v>173</v>
      </c>
      <c r="D666" s="1" t="s">
        <v>174</v>
      </c>
      <c r="E666" s="1" t="s">
        <v>57</v>
      </c>
      <c r="F666" s="1" t="s">
        <v>58</v>
      </c>
      <c r="G666" s="1" t="s">
        <v>59</v>
      </c>
      <c r="H666" s="1" t="s">
        <v>223</v>
      </c>
      <c r="I666" s="1" t="s">
        <v>15</v>
      </c>
      <c r="J666" s="1" t="s">
        <v>61</v>
      </c>
      <c r="K666" s="1" t="s">
        <v>62</v>
      </c>
      <c r="L666" s="1" t="s">
        <v>82</v>
      </c>
      <c r="M666" s="1" t="s">
        <v>83</v>
      </c>
      <c r="N666" s="1" t="s">
        <v>101</v>
      </c>
      <c r="O666" s="1" t="s">
        <v>102</v>
      </c>
      <c r="P666" s="1" t="s">
        <v>67</v>
      </c>
      <c r="Q666" s="1" t="s">
        <v>68</v>
      </c>
      <c r="R666" s="2">
        <v>7203373.1900000004</v>
      </c>
      <c r="S666" s="1" t="s">
        <v>69</v>
      </c>
      <c r="T666" s="50">
        <v>7.5786259129363631E-3</v>
      </c>
      <c r="U666" s="16">
        <v>142249.4177079605</v>
      </c>
      <c r="V666" s="17">
        <v>21337.412656194076</v>
      </c>
      <c r="W666" s="17">
        <v>120912.00505176642</v>
      </c>
      <c r="X666" s="1" t="s">
        <v>13</v>
      </c>
    </row>
    <row r="667" spans="1:24" x14ac:dyDescent="0.25">
      <c r="A667" s="1" t="s">
        <v>53</v>
      </c>
      <c r="B667" s="1" t="s">
        <v>54</v>
      </c>
      <c r="C667" s="1" t="s">
        <v>173</v>
      </c>
      <c r="D667" s="1" t="s">
        <v>174</v>
      </c>
      <c r="E667" s="1" t="s">
        <v>57</v>
      </c>
      <c r="F667" s="1" t="s">
        <v>58</v>
      </c>
      <c r="G667" s="1" t="s">
        <v>59</v>
      </c>
      <c r="H667" s="1" t="s">
        <v>223</v>
      </c>
      <c r="I667" s="1" t="s">
        <v>15</v>
      </c>
      <c r="J667" s="1" t="s">
        <v>61</v>
      </c>
      <c r="K667" s="1" t="s">
        <v>62</v>
      </c>
      <c r="L667" s="1" t="s">
        <v>89</v>
      </c>
      <c r="M667" s="1" t="s">
        <v>90</v>
      </c>
      <c r="N667" s="1" t="s">
        <v>167</v>
      </c>
      <c r="O667" s="1" t="s">
        <v>168</v>
      </c>
      <c r="P667" s="1" t="s">
        <v>67</v>
      </c>
      <c r="Q667" s="1" t="s">
        <v>68</v>
      </c>
      <c r="R667" s="2">
        <v>439550.78</v>
      </c>
      <c r="S667" s="1" t="s">
        <v>69</v>
      </c>
      <c r="T667" s="50">
        <v>4.6244875053591257E-4</v>
      </c>
      <c r="U667" s="16">
        <v>8680.078188213356</v>
      </c>
      <c r="V667" s="17">
        <v>1302.0117282320034</v>
      </c>
      <c r="W667" s="17">
        <v>7378.0664599813526</v>
      </c>
      <c r="X667" s="1" t="s">
        <v>13</v>
      </c>
    </row>
    <row r="668" spans="1:24" x14ac:dyDescent="0.25">
      <c r="A668" s="1" t="s">
        <v>53</v>
      </c>
      <c r="B668" s="1" t="s">
        <v>54</v>
      </c>
      <c r="C668" s="1" t="s">
        <v>149</v>
      </c>
      <c r="D668" s="1" t="s">
        <v>150</v>
      </c>
      <c r="E668" s="1" t="s">
        <v>57</v>
      </c>
      <c r="F668" s="1" t="s">
        <v>58</v>
      </c>
      <c r="G668" s="1" t="s">
        <v>59</v>
      </c>
      <c r="H668" s="1" t="s">
        <v>223</v>
      </c>
      <c r="I668" s="1" t="s">
        <v>15</v>
      </c>
      <c r="J668" s="1" t="s">
        <v>61</v>
      </c>
      <c r="K668" s="1" t="s">
        <v>62</v>
      </c>
      <c r="L668" s="1" t="s">
        <v>89</v>
      </c>
      <c r="M668" s="1" t="s">
        <v>90</v>
      </c>
      <c r="N668" s="1" t="s">
        <v>91</v>
      </c>
      <c r="O668" s="1" t="s">
        <v>92</v>
      </c>
      <c r="P668" s="1" t="s">
        <v>67</v>
      </c>
      <c r="Q668" s="1" t="s">
        <v>68</v>
      </c>
      <c r="R668" s="2">
        <v>2377758.27</v>
      </c>
      <c r="S668" s="1" t="s">
        <v>69</v>
      </c>
      <c r="T668" s="50">
        <v>2.5016252753275355E-3</v>
      </c>
      <c r="U668" s="16">
        <v>46955.04736965982</v>
      </c>
      <c r="V668" s="17">
        <v>7043.2571054489727</v>
      </c>
      <c r="W668" s="17">
        <v>39911.790264210846</v>
      </c>
      <c r="X668" s="1" t="s">
        <v>13</v>
      </c>
    </row>
    <row r="669" spans="1:24" x14ac:dyDescent="0.25">
      <c r="A669" s="1" t="s">
        <v>53</v>
      </c>
      <c r="B669" s="1" t="s">
        <v>54</v>
      </c>
      <c r="C669" s="1" t="s">
        <v>103</v>
      </c>
      <c r="D669" s="1" t="s">
        <v>104</v>
      </c>
      <c r="E669" s="1" t="s">
        <v>57</v>
      </c>
      <c r="F669" s="1" t="s">
        <v>58</v>
      </c>
      <c r="G669" s="1" t="s">
        <v>59</v>
      </c>
      <c r="H669" s="1" t="s">
        <v>223</v>
      </c>
      <c r="I669" s="1" t="s">
        <v>15</v>
      </c>
      <c r="J669" s="1" t="s">
        <v>226</v>
      </c>
      <c r="K669" s="1" t="s">
        <v>227</v>
      </c>
      <c r="L669" s="1" t="s">
        <v>63</v>
      </c>
      <c r="M669" s="1" t="s">
        <v>64</v>
      </c>
      <c r="N669" s="1" t="s">
        <v>72</v>
      </c>
      <c r="O669" s="1" t="s">
        <v>73</v>
      </c>
      <c r="P669" s="1" t="s">
        <v>67</v>
      </c>
      <c r="Q669" s="1" t="s">
        <v>68</v>
      </c>
      <c r="R669" s="2">
        <v>116704.8</v>
      </c>
      <c r="S669" s="1" t="s">
        <v>69</v>
      </c>
      <c r="T669" s="50">
        <v>1.2278442309110124E-4</v>
      </c>
      <c r="U669" s="16">
        <v>2304.6410904783329</v>
      </c>
      <c r="V669" s="17">
        <v>345.69616357174993</v>
      </c>
      <c r="W669" s="17">
        <v>1958.9449269065829</v>
      </c>
      <c r="X669" s="1" t="s">
        <v>13</v>
      </c>
    </row>
    <row r="670" spans="1:24" x14ac:dyDescent="0.25">
      <c r="A670" s="1" t="s">
        <v>53</v>
      </c>
      <c r="B670" s="1" t="s">
        <v>54</v>
      </c>
      <c r="C670" s="1" t="s">
        <v>76</v>
      </c>
      <c r="D670" s="1" t="s">
        <v>77</v>
      </c>
      <c r="E670" s="1" t="s">
        <v>57</v>
      </c>
      <c r="F670" s="1" t="s">
        <v>58</v>
      </c>
      <c r="G670" s="1" t="s">
        <v>59</v>
      </c>
      <c r="H670" s="1" t="s">
        <v>223</v>
      </c>
      <c r="I670" s="1" t="s">
        <v>15</v>
      </c>
      <c r="J670" s="1" t="s">
        <v>61</v>
      </c>
      <c r="K670" s="1" t="s">
        <v>62</v>
      </c>
      <c r="L670" s="1" t="s">
        <v>95</v>
      </c>
      <c r="M670" s="1" t="s">
        <v>96</v>
      </c>
      <c r="N670" s="1" t="s">
        <v>125</v>
      </c>
      <c r="O670" s="1" t="s">
        <v>126</v>
      </c>
      <c r="P670" s="1" t="s">
        <v>67</v>
      </c>
      <c r="Q670" s="1" t="s">
        <v>68</v>
      </c>
      <c r="R670" s="2">
        <v>1008051.1</v>
      </c>
      <c r="S670" s="1" t="s">
        <v>69</v>
      </c>
      <c r="T670" s="50">
        <v>1.0605645419884187E-3</v>
      </c>
      <c r="U670" s="16">
        <v>19906.601839529165</v>
      </c>
      <c r="V670" s="17">
        <v>2985.9902759293745</v>
      </c>
      <c r="W670" s="17">
        <v>16920.611563599788</v>
      </c>
      <c r="X670" s="1" t="s">
        <v>13</v>
      </c>
    </row>
    <row r="671" spans="1:24" x14ac:dyDescent="0.25">
      <c r="A671" s="1" t="s">
        <v>53</v>
      </c>
      <c r="B671" s="1" t="s">
        <v>54</v>
      </c>
      <c r="C671" s="1" t="s">
        <v>155</v>
      </c>
      <c r="D671" s="1" t="s">
        <v>156</v>
      </c>
      <c r="E671" s="1" t="s">
        <v>57</v>
      </c>
      <c r="F671" s="1" t="s">
        <v>58</v>
      </c>
      <c r="G671" s="1" t="s">
        <v>59</v>
      </c>
      <c r="H671" s="1" t="s">
        <v>223</v>
      </c>
      <c r="I671" s="1" t="s">
        <v>15</v>
      </c>
      <c r="J671" s="1" t="s">
        <v>226</v>
      </c>
      <c r="K671" s="1" t="s">
        <v>227</v>
      </c>
      <c r="L671" s="1" t="s">
        <v>95</v>
      </c>
      <c r="M671" s="1" t="s">
        <v>96</v>
      </c>
      <c r="N671" s="1" t="s">
        <v>145</v>
      </c>
      <c r="O671" s="1" t="s">
        <v>146</v>
      </c>
      <c r="P671" s="1" t="s">
        <v>67</v>
      </c>
      <c r="Q671" s="1" t="s">
        <v>68</v>
      </c>
      <c r="R671" s="2">
        <v>1495.81</v>
      </c>
      <c r="S671" s="1" t="s">
        <v>69</v>
      </c>
      <c r="T671" s="50">
        <v>1.5737327676659414E-6</v>
      </c>
      <c r="U671" s="16">
        <v>29.538675269126852</v>
      </c>
      <c r="V671" s="17">
        <v>4.4308012903690273</v>
      </c>
      <c r="W671" s="17">
        <v>25.107873978757823</v>
      </c>
      <c r="X671" s="1" t="s">
        <v>13</v>
      </c>
    </row>
    <row r="672" spans="1:24" x14ac:dyDescent="0.25">
      <c r="A672" s="1" t="s">
        <v>53</v>
      </c>
      <c r="B672" s="1" t="s">
        <v>54</v>
      </c>
      <c r="C672" s="1" t="s">
        <v>183</v>
      </c>
      <c r="D672" s="1" t="s">
        <v>184</v>
      </c>
      <c r="E672" s="1" t="s">
        <v>57</v>
      </c>
      <c r="F672" s="1" t="s">
        <v>58</v>
      </c>
      <c r="G672" s="1" t="s">
        <v>59</v>
      </c>
      <c r="H672" s="1" t="s">
        <v>223</v>
      </c>
      <c r="I672" s="1" t="s">
        <v>15</v>
      </c>
      <c r="J672" s="1" t="s">
        <v>61</v>
      </c>
      <c r="K672" s="1" t="s">
        <v>62</v>
      </c>
      <c r="L672" s="1" t="s">
        <v>89</v>
      </c>
      <c r="M672" s="1" t="s">
        <v>90</v>
      </c>
      <c r="N672" s="1" t="s">
        <v>167</v>
      </c>
      <c r="O672" s="1" t="s">
        <v>168</v>
      </c>
      <c r="P672" s="1" t="s">
        <v>67</v>
      </c>
      <c r="Q672" s="1" t="s">
        <v>68</v>
      </c>
      <c r="R672" s="2">
        <v>409827.91000000003</v>
      </c>
      <c r="S672" s="1" t="s">
        <v>69</v>
      </c>
      <c r="T672" s="50">
        <v>4.3117749652098083E-4</v>
      </c>
      <c r="U672" s="16">
        <v>8093.1224886281989</v>
      </c>
      <c r="V672" s="17">
        <v>1213.9683732942299</v>
      </c>
      <c r="W672" s="17">
        <v>6879.1541153339685</v>
      </c>
      <c r="X672" s="1" t="s">
        <v>13</v>
      </c>
    </row>
    <row r="673" spans="1:24" x14ac:dyDescent="0.25">
      <c r="A673" s="1" t="s">
        <v>53</v>
      </c>
      <c r="B673" s="1" t="s">
        <v>54</v>
      </c>
      <c r="C673" s="1" t="s">
        <v>55</v>
      </c>
      <c r="D673" s="1" t="s">
        <v>56</v>
      </c>
      <c r="E673" s="1" t="s">
        <v>57</v>
      </c>
      <c r="F673" s="1" t="s">
        <v>58</v>
      </c>
      <c r="G673" s="1" t="s">
        <v>59</v>
      </c>
      <c r="H673" s="1" t="s">
        <v>223</v>
      </c>
      <c r="I673" s="1" t="s">
        <v>15</v>
      </c>
      <c r="J673" s="1" t="s">
        <v>234</v>
      </c>
      <c r="K673" s="1" t="s">
        <v>235</v>
      </c>
      <c r="L673" s="1" t="s">
        <v>63</v>
      </c>
      <c r="M673" s="1" t="s">
        <v>64</v>
      </c>
      <c r="N673" s="1" t="s">
        <v>196</v>
      </c>
      <c r="O673" s="1" t="s">
        <v>197</v>
      </c>
      <c r="P673" s="1" t="s">
        <v>67</v>
      </c>
      <c r="Q673" s="1" t="s">
        <v>68</v>
      </c>
      <c r="R673" s="2">
        <v>761315.53</v>
      </c>
      <c r="S673" s="1" t="s">
        <v>69</v>
      </c>
      <c r="T673" s="50">
        <v>8.0097552235508724E-4</v>
      </c>
      <c r="U673" s="16">
        <v>15034.163575596634</v>
      </c>
      <c r="V673" s="17">
        <v>2255.1245363394951</v>
      </c>
      <c r="W673" s="17">
        <v>12779.039039257139</v>
      </c>
      <c r="X673" s="1" t="s">
        <v>13</v>
      </c>
    </row>
    <row r="674" spans="1:24" x14ac:dyDescent="0.25">
      <c r="A674" s="1" t="s">
        <v>53</v>
      </c>
      <c r="B674" s="1" t="s">
        <v>54</v>
      </c>
      <c r="C674" s="1" t="s">
        <v>141</v>
      </c>
      <c r="D674" s="1" t="s">
        <v>142</v>
      </c>
      <c r="E674" s="1" t="s">
        <v>57</v>
      </c>
      <c r="F674" s="1" t="s">
        <v>58</v>
      </c>
      <c r="G674" s="1" t="s">
        <v>59</v>
      </c>
      <c r="H674" s="1" t="s">
        <v>223</v>
      </c>
      <c r="I674" s="1" t="s">
        <v>15</v>
      </c>
      <c r="J674" s="1" t="s">
        <v>61</v>
      </c>
      <c r="K674" s="1" t="s">
        <v>62</v>
      </c>
      <c r="L674" s="1" t="s">
        <v>127</v>
      </c>
      <c r="M674" s="1" t="s">
        <v>128</v>
      </c>
      <c r="N674" s="1" t="s">
        <v>224</v>
      </c>
      <c r="O674" s="1" t="s">
        <v>225</v>
      </c>
      <c r="P674" s="1" t="s">
        <v>67</v>
      </c>
      <c r="Q674" s="1" t="s">
        <v>68</v>
      </c>
      <c r="R674" s="2">
        <v>478560.94</v>
      </c>
      <c r="S674" s="1" t="s">
        <v>69</v>
      </c>
      <c r="T674" s="50">
        <v>5.0349110689393338E-4</v>
      </c>
      <c r="U674" s="16">
        <v>9450.4356857810144</v>
      </c>
      <c r="V674" s="17">
        <v>1417.5653528671521</v>
      </c>
      <c r="W674" s="17">
        <v>8032.8703329138616</v>
      </c>
      <c r="X674" s="1" t="s">
        <v>13</v>
      </c>
    </row>
    <row r="675" spans="1:24" x14ac:dyDescent="0.25">
      <c r="A675" s="1" t="s">
        <v>53</v>
      </c>
      <c r="B675" s="1" t="s">
        <v>54</v>
      </c>
      <c r="C675" s="1" t="s">
        <v>169</v>
      </c>
      <c r="D675" s="1" t="s">
        <v>170</v>
      </c>
      <c r="E675" s="1" t="s">
        <v>57</v>
      </c>
      <c r="F675" s="1" t="s">
        <v>58</v>
      </c>
      <c r="G675" s="1" t="s">
        <v>59</v>
      </c>
      <c r="H675" s="1" t="s">
        <v>223</v>
      </c>
      <c r="I675" s="1" t="s">
        <v>15</v>
      </c>
      <c r="J675" s="1" t="s">
        <v>61</v>
      </c>
      <c r="K675" s="1" t="s">
        <v>62</v>
      </c>
      <c r="L675" s="1" t="s">
        <v>89</v>
      </c>
      <c r="M675" s="1" t="s">
        <v>90</v>
      </c>
      <c r="N675" s="1" t="s">
        <v>91</v>
      </c>
      <c r="O675" s="1" t="s">
        <v>92</v>
      </c>
      <c r="P675" s="1" t="s">
        <v>67</v>
      </c>
      <c r="Q675" s="1" t="s">
        <v>68</v>
      </c>
      <c r="R675" s="2">
        <v>2496208.44</v>
      </c>
      <c r="S675" s="1" t="s">
        <v>69</v>
      </c>
      <c r="T675" s="50">
        <v>2.6262459917718705E-3</v>
      </c>
      <c r="U675" s="16">
        <v>49294.155349418521</v>
      </c>
      <c r="V675" s="17">
        <v>7394.1233024127778</v>
      </c>
      <c r="W675" s="17">
        <v>41900.032047005741</v>
      </c>
      <c r="X675" s="1" t="s">
        <v>13</v>
      </c>
    </row>
    <row r="676" spans="1:24" x14ac:dyDescent="0.25">
      <c r="A676" s="1" t="s">
        <v>53</v>
      </c>
      <c r="B676" s="1" t="s">
        <v>54</v>
      </c>
      <c r="C676" s="1" t="s">
        <v>141</v>
      </c>
      <c r="D676" s="1" t="s">
        <v>142</v>
      </c>
      <c r="E676" s="1" t="s">
        <v>57</v>
      </c>
      <c r="F676" s="1" t="s">
        <v>58</v>
      </c>
      <c r="G676" s="1" t="s">
        <v>59</v>
      </c>
      <c r="H676" s="1" t="s">
        <v>223</v>
      </c>
      <c r="I676" s="1" t="s">
        <v>15</v>
      </c>
      <c r="J676" s="1" t="s">
        <v>61</v>
      </c>
      <c r="K676" s="1" t="s">
        <v>62</v>
      </c>
      <c r="L676" s="1" t="s">
        <v>89</v>
      </c>
      <c r="M676" s="1" t="s">
        <v>90</v>
      </c>
      <c r="N676" s="1" t="s">
        <v>167</v>
      </c>
      <c r="O676" s="1" t="s">
        <v>168</v>
      </c>
      <c r="P676" s="1" t="s">
        <v>67</v>
      </c>
      <c r="Q676" s="1" t="s">
        <v>68</v>
      </c>
      <c r="R676" s="2">
        <v>453906.92</v>
      </c>
      <c r="S676" s="1" t="s">
        <v>69</v>
      </c>
      <c r="T676" s="50">
        <v>4.775527596916206E-4</v>
      </c>
      <c r="U676" s="16">
        <v>8963.577668480315</v>
      </c>
      <c r="V676" s="17">
        <v>1344.5366502720472</v>
      </c>
      <c r="W676" s="17">
        <v>7619.0410182082678</v>
      </c>
      <c r="X676" s="1" t="s">
        <v>13</v>
      </c>
    </row>
    <row r="677" spans="1:24" x14ac:dyDescent="0.25">
      <c r="A677" s="1" t="s">
        <v>53</v>
      </c>
      <c r="B677" s="1" t="s">
        <v>54</v>
      </c>
      <c r="C677" s="1" t="s">
        <v>159</v>
      </c>
      <c r="D677" s="1" t="s">
        <v>160</v>
      </c>
      <c r="E677" s="1" t="s">
        <v>57</v>
      </c>
      <c r="F677" s="1" t="s">
        <v>58</v>
      </c>
      <c r="G677" s="1" t="s">
        <v>59</v>
      </c>
      <c r="H677" s="1" t="s">
        <v>223</v>
      </c>
      <c r="I677" s="1" t="s">
        <v>15</v>
      </c>
      <c r="J677" s="1" t="s">
        <v>226</v>
      </c>
      <c r="K677" s="1" t="s">
        <v>227</v>
      </c>
      <c r="L677" s="1" t="s">
        <v>95</v>
      </c>
      <c r="M677" s="1" t="s">
        <v>96</v>
      </c>
      <c r="N677" s="1" t="s">
        <v>125</v>
      </c>
      <c r="O677" s="1" t="s">
        <v>126</v>
      </c>
      <c r="P677" s="1" t="s">
        <v>67</v>
      </c>
      <c r="Q677" s="1" t="s">
        <v>68</v>
      </c>
      <c r="R677" s="2">
        <v>379692.10000000003</v>
      </c>
      <c r="S677" s="1" t="s">
        <v>69</v>
      </c>
      <c r="T677" s="50">
        <v>3.9947179079822534E-4</v>
      </c>
      <c r="U677" s="16">
        <v>7498.0122102090781</v>
      </c>
      <c r="V677" s="17">
        <v>1124.7018315313617</v>
      </c>
      <c r="W677" s="17">
        <v>6373.3103786777165</v>
      </c>
      <c r="X677" s="1" t="s">
        <v>13</v>
      </c>
    </row>
    <row r="678" spans="1:24" x14ac:dyDescent="0.25">
      <c r="A678" s="1" t="s">
        <v>53</v>
      </c>
      <c r="B678" s="1" t="s">
        <v>54</v>
      </c>
      <c r="C678" s="1" t="s">
        <v>99</v>
      </c>
      <c r="D678" s="1" t="s">
        <v>100</v>
      </c>
      <c r="E678" s="1" t="s">
        <v>57</v>
      </c>
      <c r="F678" s="1" t="s">
        <v>58</v>
      </c>
      <c r="G678" s="1" t="s">
        <v>59</v>
      </c>
      <c r="H678" s="1" t="s">
        <v>223</v>
      </c>
      <c r="I678" s="1" t="s">
        <v>15</v>
      </c>
      <c r="J678" s="1" t="s">
        <v>61</v>
      </c>
      <c r="K678" s="1" t="s">
        <v>62</v>
      </c>
      <c r="L678" s="1" t="s">
        <v>127</v>
      </c>
      <c r="M678" s="1" t="s">
        <v>128</v>
      </c>
      <c r="N678" s="1" t="s">
        <v>224</v>
      </c>
      <c r="O678" s="1" t="s">
        <v>225</v>
      </c>
      <c r="P678" s="1" t="s">
        <v>67</v>
      </c>
      <c r="Q678" s="1" t="s">
        <v>68</v>
      </c>
      <c r="R678" s="2">
        <v>1297231.96</v>
      </c>
      <c r="S678" s="1" t="s">
        <v>69</v>
      </c>
      <c r="T678" s="50">
        <v>1.3648099977373554E-3</v>
      </c>
      <c r="U678" s="16">
        <v>25617.233214895576</v>
      </c>
      <c r="V678" s="17">
        <v>3842.5849822343362</v>
      </c>
      <c r="W678" s="17">
        <v>21774.648232661239</v>
      </c>
      <c r="X678" s="1" t="s">
        <v>13</v>
      </c>
    </row>
    <row r="679" spans="1:24" x14ac:dyDescent="0.25">
      <c r="A679" s="1" t="s">
        <v>53</v>
      </c>
      <c r="B679" s="1" t="s">
        <v>54</v>
      </c>
      <c r="C679" s="1" t="s">
        <v>76</v>
      </c>
      <c r="D679" s="1" t="s">
        <v>77</v>
      </c>
      <c r="E679" s="1" t="s">
        <v>57</v>
      </c>
      <c r="F679" s="1" t="s">
        <v>58</v>
      </c>
      <c r="G679" s="1" t="s">
        <v>59</v>
      </c>
      <c r="H679" s="1" t="s">
        <v>223</v>
      </c>
      <c r="I679" s="1" t="s">
        <v>15</v>
      </c>
      <c r="J679" s="1" t="s">
        <v>61</v>
      </c>
      <c r="K679" s="1" t="s">
        <v>62</v>
      </c>
      <c r="L679" s="1" t="s">
        <v>63</v>
      </c>
      <c r="M679" s="1" t="s">
        <v>64</v>
      </c>
      <c r="N679" s="1" t="s">
        <v>131</v>
      </c>
      <c r="O679" s="1" t="s">
        <v>132</v>
      </c>
      <c r="P679" s="1" t="s">
        <v>67</v>
      </c>
      <c r="Q679" s="1" t="s">
        <v>68</v>
      </c>
      <c r="R679" s="2">
        <v>55138.18</v>
      </c>
      <c r="S679" s="1" t="s">
        <v>69</v>
      </c>
      <c r="T679" s="50">
        <v>5.801054987963903E-5</v>
      </c>
      <c r="U679" s="16">
        <v>1088.8473763049217</v>
      </c>
      <c r="V679" s="17">
        <v>163.32710644573825</v>
      </c>
      <c r="W679" s="17">
        <v>925.52026985918337</v>
      </c>
      <c r="X679" s="1" t="s">
        <v>13</v>
      </c>
    </row>
    <row r="680" spans="1:24" x14ac:dyDescent="0.25">
      <c r="A680" s="1" t="s">
        <v>53</v>
      </c>
      <c r="B680" s="1" t="s">
        <v>54</v>
      </c>
      <c r="C680" s="1" t="s">
        <v>76</v>
      </c>
      <c r="D680" s="1" t="s">
        <v>77</v>
      </c>
      <c r="E680" s="1" t="s">
        <v>57</v>
      </c>
      <c r="F680" s="1" t="s">
        <v>58</v>
      </c>
      <c r="G680" s="1" t="s">
        <v>59</v>
      </c>
      <c r="H680" s="1" t="s">
        <v>223</v>
      </c>
      <c r="I680" s="1" t="s">
        <v>15</v>
      </c>
      <c r="J680" s="1" t="s">
        <v>244</v>
      </c>
      <c r="K680" s="1" t="s">
        <v>245</v>
      </c>
      <c r="L680" s="1" t="s">
        <v>95</v>
      </c>
      <c r="M680" s="1" t="s">
        <v>96</v>
      </c>
      <c r="N680" s="1" t="s">
        <v>125</v>
      </c>
      <c r="O680" s="1" t="s">
        <v>126</v>
      </c>
      <c r="P680" s="1" t="s">
        <v>67</v>
      </c>
      <c r="Q680" s="1" t="s">
        <v>68</v>
      </c>
      <c r="R680" s="2">
        <v>798461.63</v>
      </c>
      <c r="S680" s="1" t="s">
        <v>69</v>
      </c>
      <c r="T680" s="50">
        <v>8.4005671231971899E-4</v>
      </c>
      <c r="U680" s="16">
        <v>15767.710339834415</v>
      </c>
      <c r="V680" s="17">
        <v>2365.1565509751622</v>
      </c>
      <c r="W680" s="17">
        <v>13402.553788859253</v>
      </c>
      <c r="X680" s="1" t="s">
        <v>13</v>
      </c>
    </row>
    <row r="681" spans="1:24" x14ac:dyDescent="0.25">
      <c r="A681" s="1" t="s">
        <v>53</v>
      </c>
      <c r="B681" s="1" t="s">
        <v>54</v>
      </c>
      <c r="C681" s="1" t="s">
        <v>115</v>
      </c>
      <c r="D681" s="1" t="s">
        <v>116</v>
      </c>
      <c r="E681" s="1" t="s">
        <v>57</v>
      </c>
      <c r="F681" s="1" t="s">
        <v>58</v>
      </c>
      <c r="G681" s="1" t="s">
        <v>59</v>
      </c>
      <c r="H681" s="1" t="s">
        <v>223</v>
      </c>
      <c r="I681" s="1" t="s">
        <v>15</v>
      </c>
      <c r="J681" s="1" t="s">
        <v>61</v>
      </c>
      <c r="K681" s="1" t="s">
        <v>62</v>
      </c>
      <c r="L681" s="1" t="s">
        <v>95</v>
      </c>
      <c r="M681" s="1" t="s">
        <v>96</v>
      </c>
      <c r="N681" s="1" t="s">
        <v>145</v>
      </c>
      <c r="O681" s="1" t="s">
        <v>146</v>
      </c>
      <c r="P681" s="1" t="s">
        <v>67</v>
      </c>
      <c r="Q681" s="1" t="s">
        <v>68</v>
      </c>
      <c r="R681" s="2">
        <v>749508.86</v>
      </c>
      <c r="S681" s="1" t="s">
        <v>69</v>
      </c>
      <c r="T681" s="50">
        <v>7.8855379536033629E-4</v>
      </c>
      <c r="U681" s="16">
        <v>14801.010039292063</v>
      </c>
      <c r="V681" s="17">
        <v>2220.1515058938094</v>
      </c>
      <c r="W681" s="17">
        <v>12580.858533398254</v>
      </c>
      <c r="X681" s="1" t="s">
        <v>13</v>
      </c>
    </row>
    <row r="682" spans="1:24" x14ac:dyDescent="0.25">
      <c r="A682" s="1" t="s">
        <v>53</v>
      </c>
      <c r="B682" s="1" t="s">
        <v>54</v>
      </c>
      <c r="C682" s="1" t="s">
        <v>115</v>
      </c>
      <c r="D682" s="1" t="s">
        <v>116</v>
      </c>
      <c r="E682" s="1" t="s">
        <v>57</v>
      </c>
      <c r="F682" s="1" t="s">
        <v>58</v>
      </c>
      <c r="G682" s="1" t="s">
        <v>59</v>
      </c>
      <c r="H682" s="1" t="s">
        <v>223</v>
      </c>
      <c r="I682" s="1" t="s">
        <v>15</v>
      </c>
      <c r="J682" s="1" t="s">
        <v>250</v>
      </c>
      <c r="K682" s="1" t="s">
        <v>251</v>
      </c>
      <c r="L682" s="1" t="s">
        <v>63</v>
      </c>
      <c r="M682" s="1" t="s">
        <v>64</v>
      </c>
      <c r="N682" s="1" t="s">
        <v>119</v>
      </c>
      <c r="O682" s="1" t="s">
        <v>120</v>
      </c>
      <c r="P682" s="1" t="s">
        <v>67</v>
      </c>
      <c r="Q682" s="1" t="s">
        <v>68</v>
      </c>
      <c r="R682" s="2">
        <v>698.64</v>
      </c>
      <c r="S682" s="1" t="s">
        <v>69</v>
      </c>
      <c r="T682" s="50">
        <v>7.3503497155529994E-7</v>
      </c>
      <c r="U682" s="16">
        <v>13.7964715371757</v>
      </c>
      <c r="V682" s="17">
        <v>2.0694707305763549</v>
      </c>
      <c r="W682" s="17">
        <v>11.727000806599344</v>
      </c>
      <c r="X682" s="1" t="s">
        <v>13</v>
      </c>
    </row>
    <row r="683" spans="1:24" x14ac:dyDescent="0.25">
      <c r="A683" s="1" t="s">
        <v>53</v>
      </c>
      <c r="B683" s="1" t="s">
        <v>54</v>
      </c>
      <c r="C683" s="1" t="s">
        <v>141</v>
      </c>
      <c r="D683" s="1" t="s">
        <v>142</v>
      </c>
      <c r="E683" s="1" t="s">
        <v>57</v>
      </c>
      <c r="F683" s="1" t="s">
        <v>58</v>
      </c>
      <c r="G683" s="1" t="s">
        <v>59</v>
      </c>
      <c r="H683" s="1" t="s">
        <v>223</v>
      </c>
      <c r="I683" s="1" t="s">
        <v>15</v>
      </c>
      <c r="J683" s="1" t="s">
        <v>61</v>
      </c>
      <c r="K683" s="1" t="s">
        <v>62</v>
      </c>
      <c r="L683" s="1" t="s">
        <v>95</v>
      </c>
      <c r="M683" s="1" t="s">
        <v>96</v>
      </c>
      <c r="N683" s="1" t="s">
        <v>125</v>
      </c>
      <c r="O683" s="1" t="s">
        <v>126</v>
      </c>
      <c r="P683" s="1" t="s">
        <v>67</v>
      </c>
      <c r="Q683" s="1" t="s">
        <v>68</v>
      </c>
      <c r="R683" s="2">
        <v>820387.4</v>
      </c>
      <c r="S683" s="1" t="s">
        <v>69</v>
      </c>
      <c r="T683" s="50">
        <v>8.6312468399079147E-4</v>
      </c>
      <c r="U683" s="16">
        <v>16200.691935127643</v>
      </c>
      <c r="V683" s="17">
        <v>2430.1037902691464</v>
      </c>
      <c r="W683" s="17">
        <v>13770.588144858497</v>
      </c>
      <c r="X683" s="1" t="s">
        <v>13</v>
      </c>
    </row>
    <row r="684" spans="1:24" x14ac:dyDescent="0.25">
      <c r="A684" s="1" t="s">
        <v>53</v>
      </c>
      <c r="B684" s="1" t="s">
        <v>54</v>
      </c>
      <c r="C684" s="1" t="s">
        <v>76</v>
      </c>
      <c r="D684" s="1" t="s">
        <v>77</v>
      </c>
      <c r="E684" s="1" t="s">
        <v>57</v>
      </c>
      <c r="F684" s="1" t="s">
        <v>58</v>
      </c>
      <c r="G684" s="1" t="s">
        <v>59</v>
      </c>
      <c r="H684" s="1" t="s">
        <v>223</v>
      </c>
      <c r="I684" s="1" t="s">
        <v>15</v>
      </c>
      <c r="J684" s="1" t="s">
        <v>264</v>
      </c>
      <c r="K684" s="1" t="s">
        <v>265</v>
      </c>
      <c r="L684" s="1" t="s">
        <v>63</v>
      </c>
      <c r="M684" s="1" t="s">
        <v>64</v>
      </c>
      <c r="N684" s="1" t="s">
        <v>107</v>
      </c>
      <c r="O684" s="1" t="s">
        <v>108</v>
      </c>
      <c r="P684" s="1" t="s">
        <v>67</v>
      </c>
      <c r="Q684" s="1" t="s">
        <v>68</v>
      </c>
      <c r="R684" s="2">
        <v>39150.770000000004</v>
      </c>
      <c r="S684" s="1" t="s">
        <v>69</v>
      </c>
      <c r="T684" s="50">
        <v>4.1190291299264424E-5</v>
      </c>
      <c r="U684" s="16">
        <v>773.13420926873982</v>
      </c>
      <c r="V684" s="17">
        <v>115.97013139031097</v>
      </c>
      <c r="W684" s="17">
        <v>657.16407787842888</v>
      </c>
      <c r="X684" s="1" t="s">
        <v>13</v>
      </c>
    </row>
    <row r="685" spans="1:24" x14ac:dyDescent="0.25">
      <c r="A685" s="1" t="s">
        <v>53</v>
      </c>
      <c r="B685" s="1" t="s">
        <v>54</v>
      </c>
      <c r="C685" s="1" t="s">
        <v>183</v>
      </c>
      <c r="D685" s="1" t="s">
        <v>184</v>
      </c>
      <c r="E685" s="1" t="s">
        <v>57</v>
      </c>
      <c r="F685" s="1" t="s">
        <v>58</v>
      </c>
      <c r="G685" s="1" t="s">
        <v>59</v>
      </c>
      <c r="H685" s="1" t="s">
        <v>223</v>
      </c>
      <c r="I685" s="1" t="s">
        <v>15</v>
      </c>
      <c r="J685" s="1" t="s">
        <v>226</v>
      </c>
      <c r="K685" s="1" t="s">
        <v>227</v>
      </c>
      <c r="L685" s="1" t="s">
        <v>82</v>
      </c>
      <c r="M685" s="1" t="s">
        <v>83</v>
      </c>
      <c r="N685" s="1" t="s">
        <v>101</v>
      </c>
      <c r="O685" s="1" t="s">
        <v>102</v>
      </c>
      <c r="P685" s="1" t="s">
        <v>67</v>
      </c>
      <c r="Q685" s="1" t="s">
        <v>68</v>
      </c>
      <c r="R685" s="2">
        <v>326137.46000000002</v>
      </c>
      <c r="S685" s="1" t="s">
        <v>69</v>
      </c>
      <c r="T685" s="50">
        <v>3.4312727389530773E-4</v>
      </c>
      <c r="U685" s="16">
        <v>6440.435967160166</v>
      </c>
      <c r="V685" s="17">
        <v>966.06539507402488</v>
      </c>
      <c r="W685" s="17">
        <v>5474.3705720861408</v>
      </c>
      <c r="X685" s="1" t="s">
        <v>13</v>
      </c>
    </row>
    <row r="686" spans="1:24" x14ac:dyDescent="0.25">
      <c r="A686" s="1" t="s">
        <v>53</v>
      </c>
      <c r="B686" s="1" t="s">
        <v>54</v>
      </c>
      <c r="C686" s="1" t="s">
        <v>99</v>
      </c>
      <c r="D686" s="1" t="s">
        <v>100</v>
      </c>
      <c r="E686" s="1" t="s">
        <v>57</v>
      </c>
      <c r="F686" s="1" t="s">
        <v>58</v>
      </c>
      <c r="G686" s="1" t="s">
        <v>59</v>
      </c>
      <c r="H686" s="1" t="s">
        <v>223</v>
      </c>
      <c r="I686" s="1" t="s">
        <v>15</v>
      </c>
      <c r="J686" s="1" t="s">
        <v>61</v>
      </c>
      <c r="K686" s="1" t="s">
        <v>62</v>
      </c>
      <c r="L686" s="1" t="s">
        <v>82</v>
      </c>
      <c r="M686" s="1" t="s">
        <v>83</v>
      </c>
      <c r="N686" s="1" t="s">
        <v>101</v>
      </c>
      <c r="O686" s="1" t="s">
        <v>102</v>
      </c>
      <c r="P686" s="1" t="s">
        <v>67</v>
      </c>
      <c r="Q686" s="1" t="s">
        <v>68</v>
      </c>
      <c r="R686" s="2">
        <v>34996236.409999996</v>
      </c>
      <c r="S686" s="1" t="s">
        <v>69</v>
      </c>
      <c r="T686" s="50">
        <v>3.6819331321090838E-2</v>
      </c>
      <c r="U686" s="16">
        <v>691092.09254957759</v>
      </c>
      <c r="V686" s="17">
        <v>103663.81388243663</v>
      </c>
      <c r="W686" s="17">
        <v>587428.27866714098</v>
      </c>
      <c r="X686" s="1" t="s">
        <v>13</v>
      </c>
    </row>
    <row r="687" spans="1:24" x14ac:dyDescent="0.25">
      <c r="A687" s="1" t="s">
        <v>53</v>
      </c>
      <c r="B687" s="1" t="s">
        <v>54</v>
      </c>
      <c r="C687" s="1" t="s">
        <v>159</v>
      </c>
      <c r="D687" s="1" t="s">
        <v>160</v>
      </c>
      <c r="E687" s="1" t="s">
        <v>57</v>
      </c>
      <c r="F687" s="1" t="s">
        <v>58</v>
      </c>
      <c r="G687" s="1" t="s">
        <v>59</v>
      </c>
      <c r="H687" s="1" t="s">
        <v>223</v>
      </c>
      <c r="I687" s="1" t="s">
        <v>15</v>
      </c>
      <c r="J687" s="1" t="s">
        <v>61</v>
      </c>
      <c r="K687" s="1" t="s">
        <v>62</v>
      </c>
      <c r="L687" s="1" t="s">
        <v>95</v>
      </c>
      <c r="M687" s="1" t="s">
        <v>96</v>
      </c>
      <c r="N687" s="1" t="s">
        <v>175</v>
      </c>
      <c r="O687" s="1" t="s">
        <v>176</v>
      </c>
      <c r="P687" s="1" t="s">
        <v>67</v>
      </c>
      <c r="Q687" s="1" t="s">
        <v>68</v>
      </c>
      <c r="R687" s="2">
        <v>1033813.19</v>
      </c>
      <c r="S687" s="1" t="s">
        <v>69</v>
      </c>
      <c r="T687" s="50">
        <v>1.0876686830200732E-3</v>
      </c>
      <c r="U687" s="16">
        <v>20415.341593083438</v>
      </c>
      <c r="V687" s="17">
        <v>3062.3012389625155</v>
      </c>
      <c r="W687" s="17">
        <v>17353.040354120923</v>
      </c>
      <c r="X687" s="1" t="s">
        <v>13</v>
      </c>
    </row>
    <row r="688" spans="1:24" x14ac:dyDescent="0.25">
      <c r="A688" s="1" t="s">
        <v>53</v>
      </c>
      <c r="B688" s="1" t="s">
        <v>54</v>
      </c>
      <c r="C688" s="1" t="s">
        <v>76</v>
      </c>
      <c r="D688" s="1" t="s">
        <v>77</v>
      </c>
      <c r="E688" s="1" t="s">
        <v>57</v>
      </c>
      <c r="F688" s="1" t="s">
        <v>58</v>
      </c>
      <c r="G688" s="1" t="s">
        <v>59</v>
      </c>
      <c r="H688" s="1" t="s">
        <v>223</v>
      </c>
      <c r="I688" s="1" t="s">
        <v>15</v>
      </c>
      <c r="J688" s="1" t="s">
        <v>61</v>
      </c>
      <c r="K688" s="1" t="s">
        <v>62</v>
      </c>
      <c r="L688" s="1" t="s">
        <v>95</v>
      </c>
      <c r="M688" s="1" t="s">
        <v>96</v>
      </c>
      <c r="N688" s="1" t="s">
        <v>113</v>
      </c>
      <c r="O688" s="1" t="s">
        <v>114</v>
      </c>
      <c r="P688" s="1" t="s">
        <v>67</v>
      </c>
      <c r="Q688" s="1" t="s">
        <v>68</v>
      </c>
      <c r="R688" s="2">
        <v>2014769.53</v>
      </c>
      <c r="S688" s="1" t="s">
        <v>69</v>
      </c>
      <c r="T688" s="50">
        <v>2.1197269898288605E-3</v>
      </c>
      <c r="U688" s="16">
        <v>39786.886629185079</v>
      </c>
      <c r="V688" s="17">
        <v>5968.0329943777615</v>
      </c>
      <c r="W688" s="17">
        <v>33818.853634807318</v>
      </c>
      <c r="X688" s="1" t="s">
        <v>13</v>
      </c>
    </row>
    <row r="689" spans="1:24" x14ac:dyDescent="0.25">
      <c r="A689" s="1" t="s">
        <v>53</v>
      </c>
      <c r="B689" s="1" t="s">
        <v>54</v>
      </c>
      <c r="C689" s="1" t="s">
        <v>111</v>
      </c>
      <c r="D689" s="1" t="s">
        <v>112</v>
      </c>
      <c r="E689" s="1" t="s">
        <v>57</v>
      </c>
      <c r="F689" s="1" t="s">
        <v>58</v>
      </c>
      <c r="G689" s="1" t="s">
        <v>59</v>
      </c>
      <c r="H689" s="1" t="s">
        <v>223</v>
      </c>
      <c r="I689" s="1" t="s">
        <v>15</v>
      </c>
      <c r="J689" s="1" t="s">
        <v>61</v>
      </c>
      <c r="K689" s="1" t="s">
        <v>62</v>
      </c>
      <c r="L689" s="1" t="s">
        <v>198</v>
      </c>
      <c r="M689" s="1" t="s">
        <v>199</v>
      </c>
      <c r="N689" s="1" t="s">
        <v>200</v>
      </c>
      <c r="O689" s="1" t="s">
        <v>201</v>
      </c>
      <c r="P689" s="1" t="s">
        <v>67</v>
      </c>
      <c r="Q689" s="1" t="s">
        <v>68</v>
      </c>
      <c r="R689" s="2">
        <v>608.1</v>
      </c>
      <c r="S689" s="1" t="s">
        <v>69</v>
      </c>
      <c r="T689" s="50">
        <v>6.3977837828177305E-7</v>
      </c>
      <c r="U689" s="16">
        <v>12.008522761016465</v>
      </c>
      <c r="V689" s="17">
        <v>1.8012784141524696</v>
      </c>
      <c r="W689" s="17">
        <v>10.207244346863995</v>
      </c>
      <c r="X689" s="1" t="s">
        <v>13</v>
      </c>
    </row>
    <row r="690" spans="1:24" x14ac:dyDescent="0.25">
      <c r="A690" s="1" t="s">
        <v>53</v>
      </c>
      <c r="B690" s="1" t="s">
        <v>54</v>
      </c>
      <c r="C690" s="1" t="s">
        <v>111</v>
      </c>
      <c r="D690" s="1" t="s">
        <v>112</v>
      </c>
      <c r="E690" s="1" t="s">
        <v>57</v>
      </c>
      <c r="F690" s="1" t="s">
        <v>58</v>
      </c>
      <c r="G690" s="1" t="s">
        <v>59</v>
      </c>
      <c r="H690" s="1" t="s">
        <v>223</v>
      </c>
      <c r="I690" s="1" t="s">
        <v>15</v>
      </c>
      <c r="J690" s="1" t="s">
        <v>61</v>
      </c>
      <c r="K690" s="1" t="s">
        <v>62</v>
      </c>
      <c r="L690" s="1" t="s">
        <v>177</v>
      </c>
      <c r="M690" s="1" t="s">
        <v>178</v>
      </c>
      <c r="N690" s="1" t="s">
        <v>185</v>
      </c>
      <c r="O690" s="1" t="s">
        <v>186</v>
      </c>
      <c r="P690" s="1" t="s">
        <v>67</v>
      </c>
      <c r="Q690" s="1" t="s">
        <v>68</v>
      </c>
      <c r="R690" s="2">
        <v>119949.59</v>
      </c>
      <c r="S690" s="1" t="s">
        <v>69</v>
      </c>
      <c r="T690" s="50">
        <v>1.261982472714415E-4</v>
      </c>
      <c r="U690" s="16">
        <v>2368.7179439065826</v>
      </c>
      <c r="V690" s="17">
        <v>355.30769158598736</v>
      </c>
      <c r="W690" s="17">
        <v>2013.4102523205952</v>
      </c>
      <c r="X690" s="1" t="s">
        <v>13</v>
      </c>
    </row>
    <row r="691" spans="1:24" x14ac:dyDescent="0.25">
      <c r="A691" s="1" t="s">
        <v>53</v>
      </c>
      <c r="B691" s="1" t="s">
        <v>54</v>
      </c>
      <c r="C691" s="1" t="s">
        <v>111</v>
      </c>
      <c r="D691" s="1" t="s">
        <v>112</v>
      </c>
      <c r="E691" s="1" t="s">
        <v>57</v>
      </c>
      <c r="F691" s="1" t="s">
        <v>58</v>
      </c>
      <c r="G691" s="1" t="s">
        <v>59</v>
      </c>
      <c r="H691" s="1" t="s">
        <v>223</v>
      </c>
      <c r="I691" s="1" t="s">
        <v>15</v>
      </c>
      <c r="J691" s="1" t="s">
        <v>61</v>
      </c>
      <c r="K691" s="1" t="s">
        <v>62</v>
      </c>
      <c r="L691" s="1" t="s">
        <v>177</v>
      </c>
      <c r="M691" s="1" t="s">
        <v>178</v>
      </c>
      <c r="N691" s="1" t="s">
        <v>179</v>
      </c>
      <c r="O691" s="1" t="s">
        <v>180</v>
      </c>
      <c r="P691" s="1" t="s">
        <v>67</v>
      </c>
      <c r="Q691" s="1" t="s">
        <v>68</v>
      </c>
      <c r="R691" s="2">
        <v>11717.18</v>
      </c>
      <c r="S691" s="1" t="s">
        <v>69</v>
      </c>
      <c r="T691" s="50">
        <v>1.2327575100206586E-5</v>
      </c>
      <c r="U691" s="16">
        <v>231.38632252084673</v>
      </c>
      <c r="V691" s="17">
        <v>34.707948378127007</v>
      </c>
      <c r="W691" s="17">
        <v>196.67837414271972</v>
      </c>
      <c r="X691" s="1" t="s">
        <v>13</v>
      </c>
    </row>
    <row r="692" spans="1:24" x14ac:dyDescent="0.25">
      <c r="A692" s="1" t="s">
        <v>53</v>
      </c>
      <c r="B692" s="1" t="s">
        <v>54</v>
      </c>
      <c r="C692" s="1" t="s">
        <v>99</v>
      </c>
      <c r="D692" s="1" t="s">
        <v>100</v>
      </c>
      <c r="E692" s="1" t="s">
        <v>57</v>
      </c>
      <c r="F692" s="1" t="s">
        <v>58</v>
      </c>
      <c r="G692" s="1" t="s">
        <v>59</v>
      </c>
      <c r="H692" s="1" t="s">
        <v>223</v>
      </c>
      <c r="I692" s="1" t="s">
        <v>15</v>
      </c>
      <c r="J692" s="1" t="s">
        <v>61</v>
      </c>
      <c r="K692" s="1" t="s">
        <v>62</v>
      </c>
      <c r="L692" s="1" t="s">
        <v>127</v>
      </c>
      <c r="M692" s="1" t="s">
        <v>128</v>
      </c>
      <c r="N692" s="1" t="s">
        <v>232</v>
      </c>
      <c r="O692" s="1" t="s">
        <v>233</v>
      </c>
      <c r="P692" s="1" t="s">
        <v>67</v>
      </c>
      <c r="Q692" s="1" t="s">
        <v>68</v>
      </c>
      <c r="R692" s="2">
        <v>432174.06</v>
      </c>
      <c r="S692" s="1" t="s">
        <v>69</v>
      </c>
      <c r="T692" s="50">
        <v>4.5468774747944364E-4</v>
      </c>
      <c r="U692" s="16">
        <v>8534.4055849874949</v>
      </c>
      <c r="V692" s="17">
        <v>1280.1608377481241</v>
      </c>
      <c r="W692" s="17">
        <v>7254.2447472393706</v>
      </c>
      <c r="X692" s="1" t="s">
        <v>13</v>
      </c>
    </row>
    <row r="693" spans="1:24" x14ac:dyDescent="0.25">
      <c r="A693" s="1" t="s">
        <v>53</v>
      </c>
      <c r="B693" s="1" t="s">
        <v>54</v>
      </c>
      <c r="C693" s="1" t="s">
        <v>70</v>
      </c>
      <c r="D693" s="1" t="s">
        <v>71</v>
      </c>
      <c r="E693" s="1" t="s">
        <v>57</v>
      </c>
      <c r="F693" s="1" t="s">
        <v>58</v>
      </c>
      <c r="G693" s="1" t="s">
        <v>59</v>
      </c>
      <c r="H693" s="1" t="s">
        <v>223</v>
      </c>
      <c r="I693" s="1" t="s">
        <v>15</v>
      </c>
      <c r="J693" s="1" t="s">
        <v>61</v>
      </c>
      <c r="K693" s="1" t="s">
        <v>62</v>
      </c>
      <c r="L693" s="1" t="s">
        <v>63</v>
      </c>
      <c r="M693" s="1" t="s">
        <v>64</v>
      </c>
      <c r="N693" s="1" t="s">
        <v>131</v>
      </c>
      <c r="O693" s="1" t="s">
        <v>132</v>
      </c>
      <c r="P693" s="1" t="s">
        <v>67</v>
      </c>
      <c r="Q693" s="1" t="s">
        <v>68</v>
      </c>
      <c r="R693" s="2">
        <v>1859126.76</v>
      </c>
      <c r="S693" s="1" t="s">
        <v>69</v>
      </c>
      <c r="T693" s="50">
        <v>1.9559761610476027E-3</v>
      </c>
      <c r="U693" s="16">
        <v>36713.313621237947</v>
      </c>
      <c r="V693" s="17">
        <v>5506.9970431856918</v>
      </c>
      <c r="W693" s="17">
        <v>31206.316578052254</v>
      </c>
      <c r="X693" s="1" t="s">
        <v>13</v>
      </c>
    </row>
    <row r="694" spans="1:24" x14ac:dyDescent="0.25">
      <c r="A694" s="1" t="s">
        <v>53</v>
      </c>
      <c r="B694" s="1" t="s">
        <v>54</v>
      </c>
      <c r="C694" s="1" t="s">
        <v>183</v>
      </c>
      <c r="D694" s="1" t="s">
        <v>184</v>
      </c>
      <c r="E694" s="1" t="s">
        <v>57</v>
      </c>
      <c r="F694" s="1" t="s">
        <v>58</v>
      </c>
      <c r="G694" s="1" t="s">
        <v>59</v>
      </c>
      <c r="H694" s="1" t="s">
        <v>223</v>
      </c>
      <c r="I694" s="1" t="s">
        <v>15</v>
      </c>
      <c r="J694" s="1" t="s">
        <v>61</v>
      </c>
      <c r="K694" s="1" t="s">
        <v>62</v>
      </c>
      <c r="L694" s="1" t="s">
        <v>63</v>
      </c>
      <c r="M694" s="1" t="s">
        <v>64</v>
      </c>
      <c r="N694" s="1" t="s">
        <v>131</v>
      </c>
      <c r="O694" s="1" t="s">
        <v>132</v>
      </c>
      <c r="P694" s="1" t="s">
        <v>67</v>
      </c>
      <c r="Q694" s="1" t="s">
        <v>68</v>
      </c>
      <c r="R694" s="2">
        <v>591148.04</v>
      </c>
      <c r="S694" s="1" t="s">
        <v>69</v>
      </c>
      <c r="T694" s="50">
        <v>6.2194332240692117E-4</v>
      </c>
      <c r="U694" s="16">
        <v>11673.762034978248</v>
      </c>
      <c r="V694" s="17">
        <v>1751.0643052467371</v>
      </c>
      <c r="W694" s="17">
        <v>9922.6977297315116</v>
      </c>
      <c r="X694" s="1" t="s">
        <v>13</v>
      </c>
    </row>
    <row r="695" spans="1:24" x14ac:dyDescent="0.25">
      <c r="A695" s="1" t="s">
        <v>53</v>
      </c>
      <c r="B695" s="1" t="s">
        <v>54</v>
      </c>
      <c r="C695" s="1" t="s">
        <v>183</v>
      </c>
      <c r="D695" s="1" t="s">
        <v>184</v>
      </c>
      <c r="E695" s="1" t="s">
        <v>57</v>
      </c>
      <c r="F695" s="1" t="s">
        <v>58</v>
      </c>
      <c r="G695" s="1" t="s">
        <v>59</v>
      </c>
      <c r="H695" s="1" t="s">
        <v>223</v>
      </c>
      <c r="I695" s="1" t="s">
        <v>15</v>
      </c>
      <c r="J695" s="1" t="s">
        <v>226</v>
      </c>
      <c r="K695" s="1" t="s">
        <v>227</v>
      </c>
      <c r="L695" s="1" t="s">
        <v>63</v>
      </c>
      <c r="M695" s="1" t="s">
        <v>64</v>
      </c>
      <c r="N695" s="1" t="s">
        <v>107</v>
      </c>
      <c r="O695" s="1" t="s">
        <v>108</v>
      </c>
      <c r="P695" s="1" t="s">
        <v>67</v>
      </c>
      <c r="Q695" s="1" t="s">
        <v>68</v>
      </c>
      <c r="R695" s="2">
        <v>2476.9</v>
      </c>
      <c r="S695" s="1" t="s">
        <v>69</v>
      </c>
      <c r="T695" s="50">
        <v>2.6059316973624793E-6</v>
      </c>
      <c r="U695" s="16">
        <v>48.912859771027271</v>
      </c>
      <c r="V695" s="17">
        <v>7.3369289656540904</v>
      </c>
      <c r="W695" s="17">
        <v>41.575930805373183</v>
      </c>
      <c r="X695" s="1" t="s">
        <v>13</v>
      </c>
    </row>
    <row r="696" spans="1:24" x14ac:dyDescent="0.25">
      <c r="A696" s="1" t="s">
        <v>53</v>
      </c>
      <c r="B696" s="1" t="s">
        <v>54</v>
      </c>
      <c r="C696" s="1" t="s">
        <v>99</v>
      </c>
      <c r="D696" s="1" t="s">
        <v>100</v>
      </c>
      <c r="E696" s="1" t="s">
        <v>57</v>
      </c>
      <c r="F696" s="1" t="s">
        <v>58</v>
      </c>
      <c r="G696" s="1" t="s">
        <v>59</v>
      </c>
      <c r="H696" s="1" t="s">
        <v>223</v>
      </c>
      <c r="I696" s="1" t="s">
        <v>15</v>
      </c>
      <c r="J696" s="1" t="s">
        <v>226</v>
      </c>
      <c r="K696" s="1" t="s">
        <v>227</v>
      </c>
      <c r="L696" s="1" t="s">
        <v>82</v>
      </c>
      <c r="M696" s="1" t="s">
        <v>83</v>
      </c>
      <c r="N696" s="1" t="s">
        <v>101</v>
      </c>
      <c r="O696" s="1" t="s">
        <v>102</v>
      </c>
      <c r="P696" s="1" t="s">
        <v>67</v>
      </c>
      <c r="Q696" s="1" t="s">
        <v>68</v>
      </c>
      <c r="R696" s="2">
        <v>13006.210000000001</v>
      </c>
      <c r="S696" s="1" t="s">
        <v>69</v>
      </c>
      <c r="T696" s="50">
        <v>1.3683755864812004E-5</v>
      </c>
      <c r="U696" s="16">
        <v>256.84158661332015</v>
      </c>
      <c r="V696" s="17">
        <v>38.526237991998023</v>
      </c>
      <c r="W696" s="17">
        <v>218.31534862132213</v>
      </c>
      <c r="X696" s="1" t="s">
        <v>13</v>
      </c>
    </row>
    <row r="697" spans="1:24" x14ac:dyDescent="0.25">
      <c r="A697" s="1" t="s">
        <v>53</v>
      </c>
      <c r="B697" s="1" t="s">
        <v>54</v>
      </c>
      <c r="C697" s="1" t="s">
        <v>99</v>
      </c>
      <c r="D697" s="1" t="s">
        <v>100</v>
      </c>
      <c r="E697" s="1" t="s">
        <v>57</v>
      </c>
      <c r="F697" s="1" t="s">
        <v>58</v>
      </c>
      <c r="G697" s="1" t="s">
        <v>59</v>
      </c>
      <c r="H697" s="1" t="s">
        <v>223</v>
      </c>
      <c r="I697" s="1" t="s">
        <v>15</v>
      </c>
      <c r="J697" s="1" t="s">
        <v>61</v>
      </c>
      <c r="K697" s="1" t="s">
        <v>62</v>
      </c>
      <c r="L697" s="1" t="s">
        <v>82</v>
      </c>
      <c r="M697" s="1" t="s">
        <v>83</v>
      </c>
      <c r="N697" s="1" t="s">
        <v>133</v>
      </c>
      <c r="O697" s="1" t="s">
        <v>134</v>
      </c>
      <c r="P697" s="1" t="s">
        <v>67</v>
      </c>
      <c r="Q697" s="1" t="s">
        <v>68</v>
      </c>
      <c r="R697" s="2">
        <v>126015.04000000001</v>
      </c>
      <c r="S697" s="1" t="s">
        <v>69</v>
      </c>
      <c r="T697" s="50">
        <v>1.3257967099212755E-4</v>
      </c>
      <c r="U697" s="16">
        <v>2488.4960961526072</v>
      </c>
      <c r="V697" s="17">
        <v>373.27441442289108</v>
      </c>
      <c r="W697" s="17">
        <v>2115.2216817297162</v>
      </c>
      <c r="X697" s="1" t="s">
        <v>13</v>
      </c>
    </row>
    <row r="698" spans="1:24" x14ac:dyDescent="0.25">
      <c r="A698" s="1" t="s">
        <v>53</v>
      </c>
      <c r="B698" s="1" t="s">
        <v>54</v>
      </c>
      <c r="C698" s="1" t="s">
        <v>169</v>
      </c>
      <c r="D698" s="1" t="s">
        <v>170</v>
      </c>
      <c r="E698" s="1" t="s">
        <v>57</v>
      </c>
      <c r="F698" s="1" t="s">
        <v>58</v>
      </c>
      <c r="G698" s="1" t="s">
        <v>59</v>
      </c>
      <c r="H698" s="1" t="s">
        <v>223</v>
      </c>
      <c r="I698" s="1" t="s">
        <v>15</v>
      </c>
      <c r="J698" s="1" t="s">
        <v>61</v>
      </c>
      <c r="K698" s="1" t="s">
        <v>62</v>
      </c>
      <c r="L698" s="1" t="s">
        <v>63</v>
      </c>
      <c r="M698" s="1" t="s">
        <v>64</v>
      </c>
      <c r="N698" s="1" t="s">
        <v>147</v>
      </c>
      <c r="O698" s="1" t="s">
        <v>148</v>
      </c>
      <c r="P698" s="1" t="s">
        <v>67</v>
      </c>
      <c r="Q698" s="1" t="s">
        <v>68</v>
      </c>
      <c r="R698" s="2">
        <v>85757.35</v>
      </c>
      <c r="S698" s="1" t="s">
        <v>69</v>
      </c>
      <c r="T698" s="50">
        <v>9.0224795771653375E-5</v>
      </c>
      <c r="U698" s="16">
        <v>1693.5028603839098</v>
      </c>
      <c r="V698" s="17">
        <v>254.02542905758645</v>
      </c>
      <c r="W698" s="17">
        <v>1439.4774313263233</v>
      </c>
      <c r="X698" s="1" t="s">
        <v>13</v>
      </c>
    </row>
    <row r="699" spans="1:24" x14ac:dyDescent="0.25">
      <c r="A699" s="1" t="s">
        <v>53</v>
      </c>
      <c r="B699" s="1" t="s">
        <v>54</v>
      </c>
      <c r="C699" s="1" t="s">
        <v>183</v>
      </c>
      <c r="D699" s="1" t="s">
        <v>184</v>
      </c>
      <c r="E699" s="1" t="s">
        <v>57</v>
      </c>
      <c r="F699" s="1" t="s">
        <v>58</v>
      </c>
      <c r="G699" s="1" t="s">
        <v>59</v>
      </c>
      <c r="H699" s="1" t="s">
        <v>223</v>
      </c>
      <c r="I699" s="1" t="s">
        <v>15</v>
      </c>
      <c r="J699" s="1" t="s">
        <v>226</v>
      </c>
      <c r="K699" s="1" t="s">
        <v>227</v>
      </c>
      <c r="L699" s="1" t="s">
        <v>95</v>
      </c>
      <c r="M699" s="1" t="s">
        <v>96</v>
      </c>
      <c r="N699" s="1" t="s">
        <v>97</v>
      </c>
      <c r="O699" s="1" t="s">
        <v>98</v>
      </c>
      <c r="P699" s="1" t="s">
        <v>67</v>
      </c>
      <c r="Q699" s="1" t="s">
        <v>68</v>
      </c>
      <c r="R699" s="2">
        <v>5005.95</v>
      </c>
      <c r="S699" s="1" t="s">
        <v>69</v>
      </c>
      <c r="T699" s="50">
        <v>5.2667300982727213E-6</v>
      </c>
      <c r="U699" s="16">
        <v>98.855557499605951</v>
      </c>
      <c r="V699" s="17">
        <v>14.828333624940893</v>
      </c>
      <c r="W699" s="17">
        <v>84.027223874665054</v>
      </c>
      <c r="X699" s="1" t="s">
        <v>13</v>
      </c>
    </row>
    <row r="700" spans="1:24" x14ac:dyDescent="0.25">
      <c r="A700" s="1" t="s">
        <v>53</v>
      </c>
      <c r="B700" s="1" t="s">
        <v>54</v>
      </c>
      <c r="C700" s="1" t="s">
        <v>183</v>
      </c>
      <c r="D700" s="1" t="s">
        <v>184</v>
      </c>
      <c r="E700" s="1" t="s">
        <v>57</v>
      </c>
      <c r="F700" s="1" t="s">
        <v>58</v>
      </c>
      <c r="G700" s="1" t="s">
        <v>59</v>
      </c>
      <c r="H700" s="1" t="s">
        <v>223</v>
      </c>
      <c r="I700" s="1" t="s">
        <v>15</v>
      </c>
      <c r="J700" s="1" t="s">
        <v>61</v>
      </c>
      <c r="K700" s="1" t="s">
        <v>62</v>
      </c>
      <c r="L700" s="1" t="s">
        <v>95</v>
      </c>
      <c r="M700" s="1" t="s">
        <v>96</v>
      </c>
      <c r="N700" s="1" t="s">
        <v>97</v>
      </c>
      <c r="O700" s="1" t="s">
        <v>98</v>
      </c>
      <c r="P700" s="1" t="s">
        <v>67</v>
      </c>
      <c r="Q700" s="1" t="s">
        <v>68</v>
      </c>
      <c r="R700" s="2">
        <v>276557.06</v>
      </c>
      <c r="S700" s="1" t="s">
        <v>69</v>
      </c>
      <c r="T700" s="50">
        <v>2.9096403116128102E-4</v>
      </c>
      <c r="U700" s="16">
        <v>5461.3414729975266</v>
      </c>
      <c r="V700" s="17">
        <v>819.20122094962892</v>
      </c>
      <c r="W700" s="17">
        <v>4642.1402520478978</v>
      </c>
      <c r="X700" s="1" t="s">
        <v>13</v>
      </c>
    </row>
    <row r="701" spans="1:24" x14ac:dyDescent="0.25">
      <c r="A701" s="1" t="s">
        <v>53</v>
      </c>
      <c r="B701" s="1" t="s">
        <v>54</v>
      </c>
      <c r="C701" s="1" t="s">
        <v>149</v>
      </c>
      <c r="D701" s="1" t="s">
        <v>150</v>
      </c>
      <c r="E701" s="1" t="s">
        <v>57</v>
      </c>
      <c r="F701" s="1" t="s">
        <v>58</v>
      </c>
      <c r="G701" s="1" t="s">
        <v>59</v>
      </c>
      <c r="H701" s="1" t="s">
        <v>223</v>
      </c>
      <c r="I701" s="1" t="s">
        <v>15</v>
      </c>
      <c r="J701" s="1" t="s">
        <v>61</v>
      </c>
      <c r="K701" s="1" t="s">
        <v>62</v>
      </c>
      <c r="L701" s="1" t="s">
        <v>63</v>
      </c>
      <c r="M701" s="1" t="s">
        <v>64</v>
      </c>
      <c r="N701" s="1" t="s">
        <v>131</v>
      </c>
      <c r="O701" s="1" t="s">
        <v>132</v>
      </c>
      <c r="P701" s="1" t="s">
        <v>67</v>
      </c>
      <c r="Q701" s="1" t="s">
        <v>68</v>
      </c>
      <c r="R701" s="2">
        <v>790049.76</v>
      </c>
      <c r="S701" s="1" t="s">
        <v>69</v>
      </c>
      <c r="T701" s="50">
        <v>8.3120663413041281E-4</v>
      </c>
      <c r="U701" s="16">
        <v>15601.595996210486</v>
      </c>
      <c r="V701" s="17">
        <v>2340.239399431573</v>
      </c>
      <c r="W701" s="17">
        <v>13261.356596778913</v>
      </c>
      <c r="X701" s="1" t="s">
        <v>13</v>
      </c>
    </row>
    <row r="702" spans="1:24" x14ac:dyDescent="0.25">
      <c r="A702" s="1" t="s">
        <v>53</v>
      </c>
      <c r="B702" s="1" t="s">
        <v>54</v>
      </c>
      <c r="C702" s="1" t="s">
        <v>141</v>
      </c>
      <c r="D702" s="1" t="s">
        <v>142</v>
      </c>
      <c r="E702" s="1" t="s">
        <v>57</v>
      </c>
      <c r="F702" s="1" t="s">
        <v>58</v>
      </c>
      <c r="G702" s="1" t="s">
        <v>59</v>
      </c>
      <c r="H702" s="1" t="s">
        <v>223</v>
      </c>
      <c r="I702" s="1" t="s">
        <v>15</v>
      </c>
      <c r="J702" s="1" t="s">
        <v>226</v>
      </c>
      <c r="K702" s="1" t="s">
        <v>227</v>
      </c>
      <c r="L702" s="1" t="s">
        <v>82</v>
      </c>
      <c r="M702" s="1" t="s">
        <v>83</v>
      </c>
      <c r="N702" s="1" t="s">
        <v>105</v>
      </c>
      <c r="O702" s="1" t="s">
        <v>106</v>
      </c>
      <c r="P702" s="1" t="s">
        <v>67</v>
      </c>
      <c r="Q702" s="1" t="s">
        <v>68</v>
      </c>
      <c r="R702" s="2">
        <v>1406.6000000000001</v>
      </c>
      <c r="S702" s="1" t="s">
        <v>69</v>
      </c>
      <c r="T702" s="50">
        <v>1.4798754594493375E-6</v>
      </c>
      <c r="U702" s="16">
        <v>27.776990816717255</v>
      </c>
      <c r="V702" s="17">
        <v>4.1665486225075883</v>
      </c>
      <c r="W702" s="17">
        <v>23.610442194209668</v>
      </c>
      <c r="X702" s="1" t="s">
        <v>13</v>
      </c>
    </row>
    <row r="703" spans="1:24" x14ac:dyDescent="0.25">
      <c r="A703" s="1" t="s">
        <v>53</v>
      </c>
      <c r="B703" s="1" t="s">
        <v>54</v>
      </c>
      <c r="C703" s="1" t="s">
        <v>79</v>
      </c>
      <c r="D703" s="1" t="s">
        <v>80</v>
      </c>
      <c r="E703" s="1" t="s">
        <v>57</v>
      </c>
      <c r="F703" s="1" t="s">
        <v>58</v>
      </c>
      <c r="G703" s="1" t="s">
        <v>59</v>
      </c>
      <c r="H703" s="1" t="s">
        <v>223</v>
      </c>
      <c r="I703" s="1" t="s">
        <v>15</v>
      </c>
      <c r="J703" s="1" t="s">
        <v>268</v>
      </c>
      <c r="K703" s="1" t="s">
        <v>269</v>
      </c>
      <c r="L703" s="1" t="s">
        <v>89</v>
      </c>
      <c r="M703" s="1" t="s">
        <v>90</v>
      </c>
      <c r="N703" s="1" t="s">
        <v>192</v>
      </c>
      <c r="O703" s="1" t="s">
        <v>193</v>
      </c>
      <c r="P703" s="1" t="s">
        <v>67</v>
      </c>
      <c r="Q703" s="1" t="s">
        <v>68</v>
      </c>
      <c r="R703" s="2">
        <v>33038.29</v>
      </c>
      <c r="S703" s="1" t="s">
        <v>69</v>
      </c>
      <c r="T703" s="50">
        <v>3.4759387596452753E-5</v>
      </c>
      <c r="U703" s="16">
        <v>652.42732683779423</v>
      </c>
      <c r="V703" s="17">
        <v>97.864099025669134</v>
      </c>
      <c r="W703" s="17">
        <v>554.56322781212509</v>
      </c>
      <c r="X703" s="1" t="s">
        <v>13</v>
      </c>
    </row>
    <row r="704" spans="1:24" x14ac:dyDescent="0.25">
      <c r="A704" s="1" t="s">
        <v>53</v>
      </c>
      <c r="B704" s="1" t="s">
        <v>54</v>
      </c>
      <c r="C704" s="1" t="s">
        <v>99</v>
      </c>
      <c r="D704" s="1" t="s">
        <v>100</v>
      </c>
      <c r="E704" s="1" t="s">
        <v>57</v>
      </c>
      <c r="F704" s="1" t="s">
        <v>58</v>
      </c>
      <c r="G704" s="1" t="s">
        <v>59</v>
      </c>
      <c r="H704" s="1" t="s">
        <v>223</v>
      </c>
      <c r="I704" s="1" t="s">
        <v>15</v>
      </c>
      <c r="J704" s="1" t="s">
        <v>226</v>
      </c>
      <c r="K704" s="1" t="s">
        <v>227</v>
      </c>
      <c r="L704" s="1" t="s">
        <v>95</v>
      </c>
      <c r="M704" s="1" t="s">
        <v>96</v>
      </c>
      <c r="N704" s="1" t="s">
        <v>113</v>
      </c>
      <c r="O704" s="1" t="s">
        <v>114</v>
      </c>
      <c r="P704" s="1" t="s">
        <v>67</v>
      </c>
      <c r="Q704" s="1" t="s">
        <v>68</v>
      </c>
      <c r="R704" s="2">
        <v>25922.560000000001</v>
      </c>
      <c r="S704" s="1" t="s">
        <v>69</v>
      </c>
      <c r="T704" s="50">
        <v>2.727297056028936E-5</v>
      </c>
      <c r="U704" s="16">
        <v>511.90865282653346</v>
      </c>
      <c r="V704" s="17">
        <v>76.786297923980015</v>
      </c>
      <c r="W704" s="17">
        <v>435.12235490255341</v>
      </c>
      <c r="X704" s="1" t="s">
        <v>13</v>
      </c>
    </row>
    <row r="705" spans="1:24" x14ac:dyDescent="0.25">
      <c r="A705" s="1" t="s">
        <v>53</v>
      </c>
      <c r="B705" s="1" t="s">
        <v>54</v>
      </c>
      <c r="C705" s="1" t="s">
        <v>111</v>
      </c>
      <c r="D705" s="1" t="s">
        <v>112</v>
      </c>
      <c r="E705" s="1" t="s">
        <v>57</v>
      </c>
      <c r="F705" s="1" t="s">
        <v>58</v>
      </c>
      <c r="G705" s="1" t="s">
        <v>59</v>
      </c>
      <c r="H705" s="1" t="s">
        <v>223</v>
      </c>
      <c r="I705" s="1" t="s">
        <v>15</v>
      </c>
      <c r="J705" s="1" t="s">
        <v>61</v>
      </c>
      <c r="K705" s="1" t="s">
        <v>62</v>
      </c>
      <c r="L705" s="1" t="s">
        <v>89</v>
      </c>
      <c r="M705" s="1" t="s">
        <v>90</v>
      </c>
      <c r="N705" s="1" t="s">
        <v>121</v>
      </c>
      <c r="O705" s="1" t="s">
        <v>122</v>
      </c>
      <c r="P705" s="1" t="s">
        <v>67</v>
      </c>
      <c r="Q705" s="1" t="s">
        <v>68</v>
      </c>
      <c r="R705" s="2">
        <v>576539.78</v>
      </c>
      <c r="S705" s="1" t="s">
        <v>69</v>
      </c>
      <c r="T705" s="50">
        <v>6.0657405930493382E-4</v>
      </c>
      <c r="U705" s="16">
        <v>11385.283786813725</v>
      </c>
      <c r="V705" s="17">
        <v>1707.7925680220587</v>
      </c>
      <c r="W705" s="17">
        <v>9677.4912187916652</v>
      </c>
      <c r="X705" s="1" t="s">
        <v>13</v>
      </c>
    </row>
    <row r="706" spans="1:24" x14ac:dyDescent="0.25">
      <c r="A706" s="1" t="s">
        <v>53</v>
      </c>
      <c r="B706" s="1" t="s">
        <v>54</v>
      </c>
      <c r="C706" s="1" t="s">
        <v>141</v>
      </c>
      <c r="D706" s="1" t="s">
        <v>142</v>
      </c>
      <c r="E706" s="1" t="s">
        <v>57</v>
      </c>
      <c r="F706" s="1" t="s">
        <v>58</v>
      </c>
      <c r="G706" s="1" t="s">
        <v>59</v>
      </c>
      <c r="H706" s="1" t="s">
        <v>223</v>
      </c>
      <c r="I706" s="1" t="s">
        <v>15</v>
      </c>
      <c r="J706" s="1" t="s">
        <v>240</v>
      </c>
      <c r="K706" s="1" t="s">
        <v>241</v>
      </c>
      <c r="L706" s="1" t="s">
        <v>177</v>
      </c>
      <c r="M706" s="1" t="s">
        <v>178</v>
      </c>
      <c r="N706" s="1" t="s">
        <v>185</v>
      </c>
      <c r="O706" s="1" t="s">
        <v>186</v>
      </c>
      <c r="P706" s="1" t="s">
        <v>67</v>
      </c>
      <c r="Q706" s="1" t="s">
        <v>68</v>
      </c>
      <c r="R706" s="2">
        <v>1102.5899999999999</v>
      </c>
      <c r="S706" s="1" t="s">
        <v>69</v>
      </c>
      <c r="T706" s="50">
        <v>1.1600283540695612E-6</v>
      </c>
      <c r="U706" s="16">
        <v>21.773519340682689</v>
      </c>
      <c r="V706" s="17">
        <v>3.2660279011024032</v>
      </c>
      <c r="W706" s="17">
        <v>18.507491439580285</v>
      </c>
      <c r="X706" s="1" t="s">
        <v>13</v>
      </c>
    </row>
    <row r="707" spans="1:24" x14ac:dyDescent="0.25">
      <c r="A707" s="1" t="s">
        <v>53</v>
      </c>
      <c r="B707" s="1" t="s">
        <v>54</v>
      </c>
      <c r="C707" s="1" t="s">
        <v>55</v>
      </c>
      <c r="D707" s="1" t="s">
        <v>56</v>
      </c>
      <c r="E707" s="1" t="s">
        <v>57</v>
      </c>
      <c r="F707" s="1" t="s">
        <v>58</v>
      </c>
      <c r="G707" s="1" t="s">
        <v>59</v>
      </c>
      <c r="H707" s="1" t="s">
        <v>223</v>
      </c>
      <c r="I707" s="1" t="s">
        <v>15</v>
      </c>
      <c r="J707" s="1" t="s">
        <v>61</v>
      </c>
      <c r="K707" s="1" t="s">
        <v>62</v>
      </c>
      <c r="L707" s="1" t="s">
        <v>127</v>
      </c>
      <c r="M707" s="1" t="s">
        <v>128</v>
      </c>
      <c r="N707" s="1" t="s">
        <v>236</v>
      </c>
      <c r="O707" s="1" t="s">
        <v>237</v>
      </c>
      <c r="P707" s="1" t="s">
        <v>67</v>
      </c>
      <c r="Q707" s="1" t="s">
        <v>68</v>
      </c>
      <c r="R707" s="2">
        <v>226978.78</v>
      </c>
      <c r="S707" s="1" t="s">
        <v>69</v>
      </c>
      <c r="T707" s="50">
        <v>2.3880301886659323E-4</v>
      </c>
      <c r="U707" s="16">
        <v>4482.288843771993</v>
      </c>
      <c r="V707" s="17">
        <v>672.34332656579898</v>
      </c>
      <c r="W707" s="17">
        <v>3809.9455172061939</v>
      </c>
      <c r="X707" s="1" t="s">
        <v>13</v>
      </c>
    </row>
    <row r="708" spans="1:24" x14ac:dyDescent="0.25">
      <c r="A708" s="1" t="s">
        <v>53</v>
      </c>
      <c r="B708" s="1" t="s">
        <v>54</v>
      </c>
      <c r="C708" s="1" t="s">
        <v>159</v>
      </c>
      <c r="D708" s="1" t="s">
        <v>160</v>
      </c>
      <c r="E708" s="1" t="s">
        <v>57</v>
      </c>
      <c r="F708" s="1" t="s">
        <v>58</v>
      </c>
      <c r="G708" s="1" t="s">
        <v>59</v>
      </c>
      <c r="H708" s="1" t="s">
        <v>223</v>
      </c>
      <c r="I708" s="1" t="s">
        <v>15</v>
      </c>
      <c r="J708" s="1" t="s">
        <v>61</v>
      </c>
      <c r="K708" s="1" t="s">
        <v>62</v>
      </c>
      <c r="L708" s="1" t="s">
        <v>95</v>
      </c>
      <c r="M708" s="1" t="s">
        <v>96</v>
      </c>
      <c r="N708" s="1" t="s">
        <v>145</v>
      </c>
      <c r="O708" s="1" t="s">
        <v>146</v>
      </c>
      <c r="P708" s="1" t="s">
        <v>67</v>
      </c>
      <c r="Q708" s="1" t="s">
        <v>68</v>
      </c>
      <c r="R708" s="2">
        <v>1187540.8700000001</v>
      </c>
      <c r="S708" s="1" t="s">
        <v>69</v>
      </c>
      <c r="T708" s="50">
        <v>1.2494046570497056E-3</v>
      </c>
      <c r="U708" s="16">
        <v>23451.096147068405</v>
      </c>
      <c r="V708" s="17">
        <v>3517.6644220602607</v>
      </c>
      <c r="W708" s="17">
        <v>19933.431725008144</v>
      </c>
      <c r="X708" s="1" t="s">
        <v>13</v>
      </c>
    </row>
    <row r="709" spans="1:24" x14ac:dyDescent="0.25">
      <c r="A709" s="1" t="s">
        <v>53</v>
      </c>
      <c r="B709" s="1" t="s">
        <v>54</v>
      </c>
      <c r="C709" s="1" t="s">
        <v>149</v>
      </c>
      <c r="D709" s="1" t="s">
        <v>150</v>
      </c>
      <c r="E709" s="1" t="s">
        <v>57</v>
      </c>
      <c r="F709" s="1" t="s">
        <v>58</v>
      </c>
      <c r="G709" s="1" t="s">
        <v>59</v>
      </c>
      <c r="H709" s="1" t="s">
        <v>223</v>
      </c>
      <c r="I709" s="1" t="s">
        <v>15</v>
      </c>
      <c r="J709" s="1" t="s">
        <v>61</v>
      </c>
      <c r="K709" s="1" t="s">
        <v>62</v>
      </c>
      <c r="L709" s="1" t="s">
        <v>95</v>
      </c>
      <c r="M709" s="1" t="s">
        <v>96</v>
      </c>
      <c r="N709" s="1" t="s">
        <v>113</v>
      </c>
      <c r="O709" s="1" t="s">
        <v>114</v>
      </c>
      <c r="P709" s="1" t="s">
        <v>67</v>
      </c>
      <c r="Q709" s="1" t="s">
        <v>68</v>
      </c>
      <c r="R709" s="2">
        <v>712824.69000000006</v>
      </c>
      <c r="S709" s="1" t="s">
        <v>69</v>
      </c>
      <c r="T709" s="50">
        <v>7.4995859918994842E-4</v>
      </c>
      <c r="U709" s="16">
        <v>14076.58528939238</v>
      </c>
      <c r="V709" s="17">
        <v>2111.4877934088568</v>
      </c>
      <c r="W709" s="17">
        <v>11965.097495983522</v>
      </c>
      <c r="X709" s="1" t="s">
        <v>13</v>
      </c>
    </row>
    <row r="710" spans="1:24" x14ac:dyDescent="0.25">
      <c r="A710" s="1" t="s">
        <v>53</v>
      </c>
      <c r="B710" s="1" t="s">
        <v>54</v>
      </c>
      <c r="C710" s="1" t="s">
        <v>103</v>
      </c>
      <c r="D710" s="1" t="s">
        <v>104</v>
      </c>
      <c r="E710" s="1" t="s">
        <v>57</v>
      </c>
      <c r="F710" s="1" t="s">
        <v>58</v>
      </c>
      <c r="G710" s="1" t="s">
        <v>59</v>
      </c>
      <c r="H710" s="1" t="s">
        <v>223</v>
      </c>
      <c r="I710" s="1" t="s">
        <v>15</v>
      </c>
      <c r="J710" s="1" t="s">
        <v>61</v>
      </c>
      <c r="K710" s="1" t="s">
        <v>62</v>
      </c>
      <c r="L710" s="1" t="s">
        <v>127</v>
      </c>
      <c r="M710" s="1" t="s">
        <v>128</v>
      </c>
      <c r="N710" s="1" t="s">
        <v>228</v>
      </c>
      <c r="O710" s="1" t="s">
        <v>229</v>
      </c>
      <c r="P710" s="1" t="s">
        <v>67</v>
      </c>
      <c r="Q710" s="1" t="s">
        <v>68</v>
      </c>
      <c r="R710" s="2">
        <v>549271.69000000006</v>
      </c>
      <c r="S710" s="1" t="s">
        <v>69</v>
      </c>
      <c r="T710" s="50">
        <v>5.778854646674705E-4</v>
      </c>
      <c r="U710" s="16">
        <v>10846.804129825656</v>
      </c>
      <c r="V710" s="17">
        <v>1627.0206194738482</v>
      </c>
      <c r="W710" s="17">
        <v>9219.7835103518064</v>
      </c>
      <c r="X710" s="1" t="s">
        <v>13</v>
      </c>
    </row>
    <row r="711" spans="1:24" x14ac:dyDescent="0.25">
      <c r="A711" s="1" t="s">
        <v>53</v>
      </c>
      <c r="B711" s="1" t="s">
        <v>54</v>
      </c>
      <c r="C711" s="1" t="s">
        <v>173</v>
      </c>
      <c r="D711" s="1" t="s">
        <v>174</v>
      </c>
      <c r="E711" s="1" t="s">
        <v>57</v>
      </c>
      <c r="F711" s="1" t="s">
        <v>58</v>
      </c>
      <c r="G711" s="1" t="s">
        <v>59</v>
      </c>
      <c r="H711" s="1" t="s">
        <v>223</v>
      </c>
      <c r="I711" s="1" t="s">
        <v>15</v>
      </c>
      <c r="J711" s="1" t="s">
        <v>61</v>
      </c>
      <c r="K711" s="1" t="s">
        <v>62</v>
      </c>
      <c r="L711" s="1" t="s">
        <v>82</v>
      </c>
      <c r="M711" s="1" t="s">
        <v>83</v>
      </c>
      <c r="N711" s="1" t="s">
        <v>105</v>
      </c>
      <c r="O711" s="1" t="s">
        <v>106</v>
      </c>
      <c r="P711" s="1" t="s">
        <v>67</v>
      </c>
      <c r="Q711" s="1" t="s">
        <v>68</v>
      </c>
      <c r="R711" s="2">
        <v>164016.76999999999</v>
      </c>
      <c r="S711" s="1" t="s">
        <v>69</v>
      </c>
      <c r="T711" s="50">
        <v>1.7256106416973287E-4</v>
      </c>
      <c r="U711" s="16">
        <v>3238.9395095106111</v>
      </c>
      <c r="V711" s="17">
        <v>485.84092642659164</v>
      </c>
      <c r="W711" s="17">
        <v>2753.0985830840195</v>
      </c>
      <c r="X711" s="1" t="s">
        <v>13</v>
      </c>
    </row>
    <row r="712" spans="1:24" x14ac:dyDescent="0.25">
      <c r="A712" s="1" t="s">
        <v>53</v>
      </c>
      <c r="B712" s="1" t="s">
        <v>54</v>
      </c>
      <c r="C712" s="1" t="s">
        <v>79</v>
      </c>
      <c r="D712" s="1" t="s">
        <v>80</v>
      </c>
      <c r="E712" s="1" t="s">
        <v>57</v>
      </c>
      <c r="F712" s="1" t="s">
        <v>58</v>
      </c>
      <c r="G712" s="1" t="s">
        <v>59</v>
      </c>
      <c r="H712" s="1" t="s">
        <v>223</v>
      </c>
      <c r="I712" s="1" t="s">
        <v>15</v>
      </c>
      <c r="J712" s="1" t="s">
        <v>61</v>
      </c>
      <c r="K712" s="1" t="s">
        <v>62</v>
      </c>
      <c r="L712" s="1" t="s">
        <v>63</v>
      </c>
      <c r="M712" s="1" t="s">
        <v>64</v>
      </c>
      <c r="N712" s="1" t="s">
        <v>196</v>
      </c>
      <c r="O712" s="1" t="s">
        <v>197</v>
      </c>
      <c r="P712" s="1" t="s">
        <v>67</v>
      </c>
      <c r="Q712" s="1" t="s">
        <v>68</v>
      </c>
      <c r="R712" s="2">
        <v>9.9</v>
      </c>
      <c r="S712" s="1" t="s">
        <v>69</v>
      </c>
      <c r="T712" s="50">
        <v>1.041573087483893E-8</v>
      </c>
      <c r="U712" s="16">
        <v>0.19550135723411119</v>
      </c>
      <c r="V712" s="17">
        <v>2.9325203585116678E-2</v>
      </c>
      <c r="W712" s="17">
        <v>0.16617615364899452</v>
      </c>
      <c r="X712" s="1" t="s">
        <v>13</v>
      </c>
    </row>
    <row r="713" spans="1:24" x14ac:dyDescent="0.25">
      <c r="A713" s="1" t="s">
        <v>53</v>
      </c>
      <c r="B713" s="1" t="s">
        <v>54</v>
      </c>
      <c r="C713" s="1" t="s">
        <v>169</v>
      </c>
      <c r="D713" s="1" t="s">
        <v>170</v>
      </c>
      <c r="E713" s="1" t="s">
        <v>57</v>
      </c>
      <c r="F713" s="1" t="s">
        <v>58</v>
      </c>
      <c r="G713" s="1" t="s">
        <v>59</v>
      </c>
      <c r="H713" s="1" t="s">
        <v>223</v>
      </c>
      <c r="I713" s="1" t="s">
        <v>15</v>
      </c>
      <c r="J713" s="1" t="s">
        <v>61</v>
      </c>
      <c r="K713" s="1" t="s">
        <v>62</v>
      </c>
      <c r="L713" s="1" t="s">
        <v>63</v>
      </c>
      <c r="M713" s="1" t="s">
        <v>64</v>
      </c>
      <c r="N713" s="1" t="s">
        <v>72</v>
      </c>
      <c r="O713" s="1" t="s">
        <v>73</v>
      </c>
      <c r="P713" s="1" t="s">
        <v>67</v>
      </c>
      <c r="Q713" s="1" t="s">
        <v>68</v>
      </c>
      <c r="R713" s="2">
        <v>578125.76</v>
      </c>
      <c r="S713" s="1" t="s">
        <v>69</v>
      </c>
      <c r="T713" s="50">
        <v>6.0824265939108291E-4</v>
      </c>
      <c r="U713" s="16">
        <v>11416.603104242628</v>
      </c>
      <c r="V713" s="17">
        <v>1712.490465636394</v>
      </c>
      <c r="W713" s="17">
        <v>9704.1126386062333</v>
      </c>
      <c r="X713" s="1" t="s">
        <v>13</v>
      </c>
    </row>
    <row r="714" spans="1:24" x14ac:dyDescent="0.25">
      <c r="A714" s="1" t="s">
        <v>53</v>
      </c>
      <c r="B714" s="1" t="s">
        <v>54</v>
      </c>
      <c r="C714" s="1" t="s">
        <v>99</v>
      </c>
      <c r="D714" s="1" t="s">
        <v>100</v>
      </c>
      <c r="E714" s="1" t="s">
        <v>57</v>
      </c>
      <c r="F714" s="1" t="s">
        <v>58</v>
      </c>
      <c r="G714" s="1" t="s">
        <v>59</v>
      </c>
      <c r="H714" s="1" t="s">
        <v>223</v>
      </c>
      <c r="I714" s="1" t="s">
        <v>15</v>
      </c>
      <c r="J714" s="1" t="s">
        <v>61</v>
      </c>
      <c r="K714" s="1" t="s">
        <v>62</v>
      </c>
      <c r="L714" s="1" t="s">
        <v>89</v>
      </c>
      <c r="M714" s="1" t="s">
        <v>90</v>
      </c>
      <c r="N714" s="1" t="s">
        <v>91</v>
      </c>
      <c r="O714" s="1" t="s">
        <v>92</v>
      </c>
      <c r="P714" s="1" t="s">
        <v>67</v>
      </c>
      <c r="Q714" s="1" t="s">
        <v>68</v>
      </c>
      <c r="R714" s="2">
        <v>2560341.42</v>
      </c>
      <c r="S714" s="1" t="s">
        <v>69</v>
      </c>
      <c r="T714" s="50">
        <v>2.6937199170124189E-3</v>
      </c>
      <c r="U714" s="16">
        <v>50560.628544718333</v>
      </c>
      <c r="V714" s="17">
        <v>7584.0942817077494</v>
      </c>
      <c r="W714" s="17">
        <v>42976.534263010581</v>
      </c>
      <c r="X714" s="1" t="s">
        <v>13</v>
      </c>
    </row>
    <row r="715" spans="1:24" x14ac:dyDescent="0.25">
      <c r="A715" s="1" t="s">
        <v>53</v>
      </c>
      <c r="B715" s="1" t="s">
        <v>54</v>
      </c>
      <c r="C715" s="1" t="s">
        <v>87</v>
      </c>
      <c r="D715" s="1" t="s">
        <v>88</v>
      </c>
      <c r="E715" s="1" t="s">
        <v>57</v>
      </c>
      <c r="F715" s="1" t="s">
        <v>58</v>
      </c>
      <c r="G715" s="1" t="s">
        <v>59</v>
      </c>
      <c r="H715" s="1" t="s">
        <v>223</v>
      </c>
      <c r="I715" s="1" t="s">
        <v>15</v>
      </c>
      <c r="J715" s="1" t="s">
        <v>61</v>
      </c>
      <c r="K715" s="1" t="s">
        <v>62</v>
      </c>
      <c r="L715" s="1" t="s">
        <v>127</v>
      </c>
      <c r="M715" s="1" t="s">
        <v>128</v>
      </c>
      <c r="N715" s="1" t="s">
        <v>129</v>
      </c>
      <c r="O715" s="1" t="s">
        <v>130</v>
      </c>
      <c r="P715" s="1" t="s">
        <v>67</v>
      </c>
      <c r="Q715" s="1" t="s">
        <v>68</v>
      </c>
      <c r="R715" s="2">
        <v>1304291.3700000001</v>
      </c>
      <c r="S715" s="1" t="s">
        <v>69</v>
      </c>
      <c r="T715" s="50">
        <v>1.3722371608378755E-3</v>
      </c>
      <c r="U715" s="16">
        <v>25756.639703407909</v>
      </c>
      <c r="V715" s="17">
        <v>3863.4959555111864</v>
      </c>
      <c r="W715" s="17">
        <v>21893.143747896724</v>
      </c>
      <c r="X715" s="1" t="s">
        <v>13</v>
      </c>
    </row>
    <row r="716" spans="1:24" x14ac:dyDescent="0.25">
      <c r="A716" s="1" t="s">
        <v>53</v>
      </c>
      <c r="B716" s="1" t="s">
        <v>54</v>
      </c>
      <c r="C716" s="1" t="s">
        <v>149</v>
      </c>
      <c r="D716" s="1" t="s">
        <v>150</v>
      </c>
      <c r="E716" s="1" t="s">
        <v>57</v>
      </c>
      <c r="F716" s="1" t="s">
        <v>58</v>
      </c>
      <c r="G716" s="1" t="s">
        <v>59</v>
      </c>
      <c r="H716" s="1" t="s">
        <v>223</v>
      </c>
      <c r="I716" s="1" t="s">
        <v>15</v>
      </c>
      <c r="J716" s="1" t="s">
        <v>61</v>
      </c>
      <c r="K716" s="1" t="s">
        <v>62</v>
      </c>
      <c r="L716" s="1" t="s">
        <v>63</v>
      </c>
      <c r="M716" s="1" t="s">
        <v>64</v>
      </c>
      <c r="N716" s="1" t="s">
        <v>72</v>
      </c>
      <c r="O716" s="1" t="s">
        <v>73</v>
      </c>
      <c r="P716" s="1" t="s">
        <v>67</v>
      </c>
      <c r="Q716" s="1" t="s">
        <v>68</v>
      </c>
      <c r="R716" s="2">
        <v>332690.93</v>
      </c>
      <c r="S716" s="1" t="s">
        <v>69</v>
      </c>
      <c r="T716" s="50">
        <v>3.5002214054342192E-4</v>
      </c>
      <c r="U716" s="16">
        <v>6569.8513489372399</v>
      </c>
      <c r="V716" s="17">
        <v>985.47770234058589</v>
      </c>
      <c r="W716" s="17">
        <v>5584.373646596654</v>
      </c>
      <c r="X716" s="1" t="s">
        <v>13</v>
      </c>
    </row>
    <row r="717" spans="1:24" x14ac:dyDescent="0.25">
      <c r="A717" s="1" t="s">
        <v>53</v>
      </c>
      <c r="B717" s="1" t="s">
        <v>54</v>
      </c>
      <c r="C717" s="1" t="s">
        <v>111</v>
      </c>
      <c r="D717" s="1" t="s">
        <v>112</v>
      </c>
      <c r="E717" s="1" t="s">
        <v>57</v>
      </c>
      <c r="F717" s="1" t="s">
        <v>58</v>
      </c>
      <c r="G717" s="1" t="s">
        <v>59</v>
      </c>
      <c r="H717" s="1" t="s">
        <v>223</v>
      </c>
      <c r="I717" s="1" t="s">
        <v>15</v>
      </c>
      <c r="J717" s="1" t="s">
        <v>226</v>
      </c>
      <c r="K717" s="1" t="s">
        <v>227</v>
      </c>
      <c r="L717" s="1" t="s">
        <v>89</v>
      </c>
      <c r="M717" s="1" t="s">
        <v>90</v>
      </c>
      <c r="N717" s="1" t="s">
        <v>91</v>
      </c>
      <c r="O717" s="1" t="s">
        <v>92</v>
      </c>
      <c r="P717" s="1" t="s">
        <v>67</v>
      </c>
      <c r="Q717" s="1" t="s">
        <v>68</v>
      </c>
      <c r="R717" s="2">
        <v>2228.3200000000002</v>
      </c>
      <c r="S717" s="1" t="s">
        <v>69</v>
      </c>
      <c r="T717" s="50">
        <v>2.344402163941524E-6</v>
      </c>
      <c r="U717" s="16">
        <v>44.003998419385319</v>
      </c>
      <c r="V717" s="17">
        <v>6.6005997629077973</v>
      </c>
      <c r="W717" s="17">
        <v>37.40339865647752</v>
      </c>
      <c r="X717" s="1" t="s">
        <v>13</v>
      </c>
    </row>
    <row r="718" spans="1:24" x14ac:dyDescent="0.25">
      <c r="A718" s="1" t="s">
        <v>53</v>
      </c>
      <c r="B718" s="1" t="s">
        <v>54</v>
      </c>
      <c r="C718" s="1" t="s">
        <v>111</v>
      </c>
      <c r="D718" s="1" t="s">
        <v>112</v>
      </c>
      <c r="E718" s="1" t="s">
        <v>57</v>
      </c>
      <c r="F718" s="1" t="s">
        <v>58</v>
      </c>
      <c r="G718" s="1" t="s">
        <v>59</v>
      </c>
      <c r="H718" s="1" t="s">
        <v>223</v>
      </c>
      <c r="I718" s="1" t="s">
        <v>15</v>
      </c>
      <c r="J718" s="1" t="s">
        <v>61</v>
      </c>
      <c r="K718" s="1" t="s">
        <v>62</v>
      </c>
      <c r="L718" s="1" t="s">
        <v>63</v>
      </c>
      <c r="M718" s="1" t="s">
        <v>64</v>
      </c>
      <c r="N718" s="1" t="s">
        <v>131</v>
      </c>
      <c r="O718" s="1" t="s">
        <v>132</v>
      </c>
      <c r="P718" s="1" t="s">
        <v>67</v>
      </c>
      <c r="Q718" s="1" t="s">
        <v>68</v>
      </c>
      <c r="R718" s="2">
        <v>690327.77</v>
      </c>
      <c r="S718" s="1" t="s">
        <v>69</v>
      </c>
      <c r="T718" s="50">
        <v>7.2628972401491993E-4</v>
      </c>
      <c r="U718" s="16">
        <v>13632.324845595691</v>
      </c>
      <c r="V718" s="17">
        <v>2044.8487268393535</v>
      </c>
      <c r="W718" s="17">
        <v>11587.476118756336</v>
      </c>
      <c r="X718" s="1" t="s">
        <v>13</v>
      </c>
    </row>
    <row r="719" spans="1:24" x14ac:dyDescent="0.25">
      <c r="A719" s="1" t="s">
        <v>53</v>
      </c>
      <c r="B719" s="1" t="s">
        <v>54</v>
      </c>
      <c r="C719" s="1" t="s">
        <v>111</v>
      </c>
      <c r="D719" s="1" t="s">
        <v>112</v>
      </c>
      <c r="E719" s="1" t="s">
        <v>57</v>
      </c>
      <c r="F719" s="1" t="s">
        <v>58</v>
      </c>
      <c r="G719" s="1" t="s">
        <v>59</v>
      </c>
      <c r="H719" s="1" t="s">
        <v>223</v>
      </c>
      <c r="I719" s="1" t="s">
        <v>15</v>
      </c>
      <c r="J719" s="1" t="s">
        <v>226</v>
      </c>
      <c r="K719" s="1" t="s">
        <v>227</v>
      </c>
      <c r="L719" s="1" t="s">
        <v>63</v>
      </c>
      <c r="M719" s="1" t="s">
        <v>64</v>
      </c>
      <c r="N719" s="1" t="s">
        <v>107</v>
      </c>
      <c r="O719" s="1" t="s">
        <v>108</v>
      </c>
      <c r="P719" s="1" t="s">
        <v>67</v>
      </c>
      <c r="Q719" s="1" t="s">
        <v>68</v>
      </c>
      <c r="R719" s="2">
        <v>15883.92</v>
      </c>
      <c r="S719" s="1" t="s">
        <v>69</v>
      </c>
      <c r="T719" s="50">
        <v>1.6711377369441573E-5</v>
      </c>
      <c r="U719" s="16">
        <v>313.66948668667101</v>
      </c>
      <c r="V719" s="17">
        <v>47.050423003000652</v>
      </c>
      <c r="W719" s="17">
        <v>266.61906368367033</v>
      </c>
      <c r="X719" s="1" t="s">
        <v>13</v>
      </c>
    </row>
    <row r="720" spans="1:24" x14ac:dyDescent="0.25">
      <c r="A720" s="1" t="s">
        <v>53</v>
      </c>
      <c r="B720" s="1" t="s">
        <v>54</v>
      </c>
      <c r="C720" s="1" t="s">
        <v>141</v>
      </c>
      <c r="D720" s="1" t="s">
        <v>142</v>
      </c>
      <c r="E720" s="1" t="s">
        <v>57</v>
      </c>
      <c r="F720" s="1" t="s">
        <v>58</v>
      </c>
      <c r="G720" s="1" t="s">
        <v>59</v>
      </c>
      <c r="H720" s="1" t="s">
        <v>223</v>
      </c>
      <c r="I720" s="1" t="s">
        <v>15</v>
      </c>
      <c r="J720" s="1" t="s">
        <v>61</v>
      </c>
      <c r="K720" s="1" t="s">
        <v>62</v>
      </c>
      <c r="L720" s="1" t="s">
        <v>95</v>
      </c>
      <c r="M720" s="1" t="s">
        <v>96</v>
      </c>
      <c r="N720" s="1" t="s">
        <v>175</v>
      </c>
      <c r="O720" s="1" t="s">
        <v>176</v>
      </c>
      <c r="P720" s="1" t="s">
        <v>67</v>
      </c>
      <c r="Q720" s="1" t="s">
        <v>68</v>
      </c>
      <c r="R720" s="2">
        <v>524755.93000000005</v>
      </c>
      <c r="S720" s="1" t="s">
        <v>69</v>
      </c>
      <c r="T720" s="50">
        <v>5.5209257998543599E-4</v>
      </c>
      <c r="U720" s="16">
        <v>10362.676417338207</v>
      </c>
      <c r="V720" s="17">
        <v>1554.4014626007311</v>
      </c>
      <c r="W720" s="17">
        <v>8808.2749547374751</v>
      </c>
      <c r="X720" s="1" t="s">
        <v>13</v>
      </c>
    </row>
    <row r="721" spans="1:24" x14ac:dyDescent="0.25">
      <c r="A721" s="1" t="s">
        <v>53</v>
      </c>
      <c r="B721" s="1" t="s">
        <v>54</v>
      </c>
      <c r="C721" s="1" t="s">
        <v>55</v>
      </c>
      <c r="D721" s="1" t="s">
        <v>56</v>
      </c>
      <c r="E721" s="1" t="s">
        <v>57</v>
      </c>
      <c r="F721" s="1" t="s">
        <v>58</v>
      </c>
      <c r="G721" s="1" t="s">
        <v>59</v>
      </c>
      <c r="H721" s="1" t="s">
        <v>223</v>
      </c>
      <c r="I721" s="1" t="s">
        <v>15</v>
      </c>
      <c r="J721" s="1" t="s">
        <v>61</v>
      </c>
      <c r="K721" s="1" t="s">
        <v>62</v>
      </c>
      <c r="L721" s="1" t="s">
        <v>89</v>
      </c>
      <c r="M721" s="1" t="s">
        <v>90</v>
      </c>
      <c r="N721" s="1" t="s">
        <v>181</v>
      </c>
      <c r="O721" s="1" t="s">
        <v>182</v>
      </c>
      <c r="P721" s="1" t="s">
        <v>67</v>
      </c>
      <c r="Q721" s="1" t="s">
        <v>68</v>
      </c>
      <c r="R721" s="2">
        <v>255565.02000000002</v>
      </c>
      <c r="S721" s="1" t="s">
        <v>69</v>
      </c>
      <c r="T721" s="50">
        <v>2.688784312467504E-4</v>
      </c>
      <c r="U721" s="16">
        <v>5046.7988153093711</v>
      </c>
      <c r="V721" s="17">
        <v>757.01982229640566</v>
      </c>
      <c r="W721" s="17">
        <v>4289.7789930129657</v>
      </c>
      <c r="X721" s="1" t="s">
        <v>13</v>
      </c>
    </row>
    <row r="722" spans="1:24" x14ac:dyDescent="0.25">
      <c r="A722" s="1" t="s">
        <v>53</v>
      </c>
      <c r="B722" s="1" t="s">
        <v>54</v>
      </c>
      <c r="C722" s="1" t="s">
        <v>183</v>
      </c>
      <c r="D722" s="1" t="s">
        <v>184</v>
      </c>
      <c r="E722" s="1" t="s">
        <v>57</v>
      </c>
      <c r="F722" s="1" t="s">
        <v>58</v>
      </c>
      <c r="G722" s="1" t="s">
        <v>59</v>
      </c>
      <c r="H722" s="1" t="s">
        <v>223</v>
      </c>
      <c r="I722" s="1" t="s">
        <v>15</v>
      </c>
      <c r="J722" s="1" t="s">
        <v>61</v>
      </c>
      <c r="K722" s="1" t="s">
        <v>62</v>
      </c>
      <c r="L722" s="1" t="s">
        <v>63</v>
      </c>
      <c r="M722" s="1" t="s">
        <v>64</v>
      </c>
      <c r="N722" s="1" t="s">
        <v>72</v>
      </c>
      <c r="O722" s="1" t="s">
        <v>73</v>
      </c>
      <c r="P722" s="1" t="s">
        <v>67</v>
      </c>
      <c r="Q722" s="1" t="s">
        <v>68</v>
      </c>
      <c r="R722" s="2">
        <v>76015.520000000004</v>
      </c>
      <c r="S722" s="1" t="s">
        <v>69</v>
      </c>
      <c r="T722" s="50">
        <v>7.9975474609185482E-5</v>
      </c>
      <c r="U722" s="16">
        <v>1501.1249829148207</v>
      </c>
      <c r="V722" s="17">
        <v>225.16874743722312</v>
      </c>
      <c r="W722" s="17">
        <v>1275.9562354775976</v>
      </c>
      <c r="X722" s="1" t="s">
        <v>13</v>
      </c>
    </row>
    <row r="723" spans="1:24" x14ac:dyDescent="0.25">
      <c r="A723" s="1" t="s">
        <v>53</v>
      </c>
      <c r="B723" s="1" t="s">
        <v>54</v>
      </c>
      <c r="C723" s="1" t="s">
        <v>183</v>
      </c>
      <c r="D723" s="1" t="s">
        <v>184</v>
      </c>
      <c r="E723" s="1" t="s">
        <v>57</v>
      </c>
      <c r="F723" s="1" t="s">
        <v>58</v>
      </c>
      <c r="G723" s="1" t="s">
        <v>59</v>
      </c>
      <c r="H723" s="1" t="s">
        <v>223</v>
      </c>
      <c r="I723" s="1" t="s">
        <v>15</v>
      </c>
      <c r="J723" s="1" t="s">
        <v>226</v>
      </c>
      <c r="K723" s="1" t="s">
        <v>227</v>
      </c>
      <c r="L723" s="1" t="s">
        <v>63</v>
      </c>
      <c r="M723" s="1" t="s">
        <v>64</v>
      </c>
      <c r="N723" s="1" t="s">
        <v>131</v>
      </c>
      <c r="O723" s="1" t="s">
        <v>132</v>
      </c>
      <c r="P723" s="1" t="s">
        <v>67</v>
      </c>
      <c r="Q723" s="1" t="s">
        <v>68</v>
      </c>
      <c r="R723" s="2">
        <v>16652.439999999999</v>
      </c>
      <c r="S723" s="1" t="s">
        <v>69</v>
      </c>
      <c r="T723" s="50">
        <v>1.7519932671656845E-5</v>
      </c>
      <c r="U723" s="16">
        <v>328.84592133935371</v>
      </c>
      <c r="V723" s="17">
        <v>49.326888200903056</v>
      </c>
      <c r="W723" s="17">
        <v>279.51903313845065</v>
      </c>
      <c r="X723" s="1" t="s">
        <v>13</v>
      </c>
    </row>
    <row r="724" spans="1:24" x14ac:dyDescent="0.25">
      <c r="A724" s="1" t="s">
        <v>53</v>
      </c>
      <c r="B724" s="1" t="s">
        <v>54</v>
      </c>
      <c r="C724" s="1" t="s">
        <v>141</v>
      </c>
      <c r="D724" s="1" t="s">
        <v>142</v>
      </c>
      <c r="E724" s="1" t="s">
        <v>57</v>
      </c>
      <c r="F724" s="1" t="s">
        <v>58</v>
      </c>
      <c r="G724" s="1" t="s">
        <v>59</v>
      </c>
      <c r="H724" s="1" t="s">
        <v>223</v>
      </c>
      <c r="I724" s="1" t="s">
        <v>15</v>
      </c>
      <c r="J724" s="1" t="s">
        <v>61</v>
      </c>
      <c r="K724" s="1" t="s">
        <v>62</v>
      </c>
      <c r="L724" s="1" t="s">
        <v>127</v>
      </c>
      <c r="M724" s="1" t="s">
        <v>128</v>
      </c>
      <c r="N724" s="1" t="s">
        <v>228</v>
      </c>
      <c r="O724" s="1" t="s">
        <v>229</v>
      </c>
      <c r="P724" s="1" t="s">
        <v>67</v>
      </c>
      <c r="Q724" s="1" t="s">
        <v>68</v>
      </c>
      <c r="R724" s="2">
        <v>311818.41000000003</v>
      </c>
      <c r="S724" s="1" t="s">
        <v>69</v>
      </c>
      <c r="T724" s="50">
        <v>3.2806228690708934E-4</v>
      </c>
      <c r="U724" s="16">
        <v>6157.6689258164197</v>
      </c>
      <c r="V724" s="17">
        <v>923.65033887246295</v>
      </c>
      <c r="W724" s="17">
        <v>5234.0185869439565</v>
      </c>
      <c r="X724" s="1" t="s">
        <v>13</v>
      </c>
    </row>
    <row r="725" spans="1:24" x14ac:dyDescent="0.25">
      <c r="A725" s="1" t="s">
        <v>53</v>
      </c>
      <c r="B725" s="1" t="s">
        <v>54</v>
      </c>
      <c r="C725" s="1" t="s">
        <v>183</v>
      </c>
      <c r="D725" s="1" t="s">
        <v>184</v>
      </c>
      <c r="E725" s="1" t="s">
        <v>57</v>
      </c>
      <c r="F725" s="1" t="s">
        <v>58</v>
      </c>
      <c r="G725" s="1" t="s">
        <v>59</v>
      </c>
      <c r="H725" s="1" t="s">
        <v>223</v>
      </c>
      <c r="I725" s="1" t="s">
        <v>15</v>
      </c>
      <c r="J725" s="1" t="s">
        <v>61</v>
      </c>
      <c r="K725" s="1" t="s">
        <v>62</v>
      </c>
      <c r="L725" s="1" t="s">
        <v>89</v>
      </c>
      <c r="M725" s="1" t="s">
        <v>90</v>
      </c>
      <c r="N725" s="1" t="s">
        <v>91</v>
      </c>
      <c r="O725" s="1" t="s">
        <v>92</v>
      </c>
      <c r="P725" s="1" t="s">
        <v>67</v>
      </c>
      <c r="Q725" s="1" t="s">
        <v>68</v>
      </c>
      <c r="R725" s="2">
        <v>886144.59</v>
      </c>
      <c r="S725" s="1" t="s">
        <v>69</v>
      </c>
      <c r="T725" s="50">
        <v>9.3230743087217014E-4</v>
      </c>
      <c r="U725" s="16">
        <v>17499.239399057067</v>
      </c>
      <c r="V725" s="17">
        <v>2624.8859098585599</v>
      </c>
      <c r="W725" s="17">
        <v>14874.353489198507</v>
      </c>
      <c r="X725" s="1" t="s">
        <v>13</v>
      </c>
    </row>
    <row r="726" spans="1:24" x14ac:dyDescent="0.25">
      <c r="A726" s="1" t="s">
        <v>53</v>
      </c>
      <c r="B726" s="1" t="s">
        <v>54</v>
      </c>
      <c r="C726" s="1" t="s">
        <v>183</v>
      </c>
      <c r="D726" s="1" t="s">
        <v>184</v>
      </c>
      <c r="E726" s="1" t="s">
        <v>57</v>
      </c>
      <c r="F726" s="1" t="s">
        <v>58</v>
      </c>
      <c r="G726" s="1" t="s">
        <v>59</v>
      </c>
      <c r="H726" s="1" t="s">
        <v>223</v>
      </c>
      <c r="I726" s="1" t="s">
        <v>15</v>
      </c>
      <c r="J726" s="1" t="s">
        <v>61</v>
      </c>
      <c r="K726" s="1" t="s">
        <v>62</v>
      </c>
      <c r="L726" s="1" t="s">
        <v>95</v>
      </c>
      <c r="M726" s="1" t="s">
        <v>96</v>
      </c>
      <c r="N726" s="1" t="s">
        <v>175</v>
      </c>
      <c r="O726" s="1" t="s">
        <v>176</v>
      </c>
      <c r="P726" s="1" t="s">
        <v>67</v>
      </c>
      <c r="Q726" s="1" t="s">
        <v>68</v>
      </c>
      <c r="R726" s="2">
        <v>319170.98</v>
      </c>
      <c r="S726" s="1" t="s">
        <v>69</v>
      </c>
      <c r="T726" s="50">
        <v>3.3579788189278773E-4</v>
      </c>
      <c r="U726" s="16">
        <v>6302.8646242162986</v>
      </c>
      <c r="V726" s="17">
        <v>945.4296936324447</v>
      </c>
      <c r="W726" s="17">
        <v>5357.4349305838532</v>
      </c>
      <c r="X726" s="1" t="s">
        <v>13</v>
      </c>
    </row>
    <row r="727" spans="1:24" x14ac:dyDescent="0.25">
      <c r="A727" s="1" t="s">
        <v>53</v>
      </c>
      <c r="B727" s="1" t="s">
        <v>54</v>
      </c>
      <c r="C727" s="1" t="s">
        <v>141</v>
      </c>
      <c r="D727" s="1" t="s">
        <v>142</v>
      </c>
      <c r="E727" s="1" t="s">
        <v>57</v>
      </c>
      <c r="F727" s="1" t="s">
        <v>58</v>
      </c>
      <c r="G727" s="1" t="s">
        <v>59</v>
      </c>
      <c r="H727" s="1" t="s">
        <v>223</v>
      </c>
      <c r="I727" s="1" t="s">
        <v>15</v>
      </c>
      <c r="J727" s="1" t="s">
        <v>61</v>
      </c>
      <c r="K727" s="1" t="s">
        <v>62</v>
      </c>
      <c r="L727" s="1" t="s">
        <v>82</v>
      </c>
      <c r="M727" s="1" t="s">
        <v>83</v>
      </c>
      <c r="N727" s="1" t="s">
        <v>101</v>
      </c>
      <c r="O727" s="1" t="s">
        <v>102</v>
      </c>
      <c r="P727" s="1" t="s">
        <v>67</v>
      </c>
      <c r="Q727" s="1" t="s">
        <v>68</v>
      </c>
      <c r="R727" s="2">
        <v>10697691.51</v>
      </c>
      <c r="S727" s="1" t="s">
        <v>69</v>
      </c>
      <c r="T727" s="50">
        <v>1.1254977348505989E-2</v>
      </c>
      <c r="U727" s="16">
        <v>211253.85954311397</v>
      </c>
      <c r="V727" s="17">
        <v>31688.078931467095</v>
      </c>
      <c r="W727" s="17">
        <v>179565.78061164686</v>
      </c>
      <c r="X727" s="1" t="s">
        <v>13</v>
      </c>
    </row>
    <row r="728" spans="1:24" x14ac:dyDescent="0.25">
      <c r="A728" s="1" t="s">
        <v>53</v>
      </c>
      <c r="B728" s="1" t="s">
        <v>54</v>
      </c>
      <c r="C728" s="1" t="s">
        <v>135</v>
      </c>
      <c r="D728" s="1" t="s">
        <v>136</v>
      </c>
      <c r="E728" s="1" t="s">
        <v>57</v>
      </c>
      <c r="F728" s="1" t="s">
        <v>58</v>
      </c>
      <c r="G728" s="1" t="s">
        <v>59</v>
      </c>
      <c r="H728" s="1" t="s">
        <v>223</v>
      </c>
      <c r="I728" s="1" t="s">
        <v>15</v>
      </c>
      <c r="J728" s="1" t="s">
        <v>61</v>
      </c>
      <c r="K728" s="1" t="s">
        <v>62</v>
      </c>
      <c r="L728" s="1" t="s">
        <v>63</v>
      </c>
      <c r="M728" s="1" t="s">
        <v>64</v>
      </c>
      <c r="N728" s="1" t="s">
        <v>107</v>
      </c>
      <c r="O728" s="1" t="s">
        <v>108</v>
      </c>
      <c r="P728" s="1" t="s">
        <v>67</v>
      </c>
      <c r="Q728" s="1" t="s">
        <v>68</v>
      </c>
      <c r="R728" s="2">
        <v>2713575.02</v>
      </c>
      <c r="S728" s="1" t="s">
        <v>69</v>
      </c>
      <c r="T728" s="50">
        <v>2.8549360724248146E-3</v>
      </c>
      <c r="U728" s="16">
        <v>53586.626198644481</v>
      </c>
      <c r="V728" s="17">
        <v>8037.9939297966721</v>
      </c>
      <c r="W728" s="17">
        <v>45548.63226884781</v>
      </c>
      <c r="X728" s="1" t="s">
        <v>13</v>
      </c>
    </row>
    <row r="729" spans="1:24" x14ac:dyDescent="0.25">
      <c r="A729" s="1" t="s">
        <v>53</v>
      </c>
      <c r="B729" s="1" t="s">
        <v>54</v>
      </c>
      <c r="C729" s="1" t="s">
        <v>115</v>
      </c>
      <c r="D729" s="1" t="s">
        <v>116</v>
      </c>
      <c r="E729" s="1" t="s">
        <v>57</v>
      </c>
      <c r="F729" s="1" t="s">
        <v>58</v>
      </c>
      <c r="G729" s="1" t="s">
        <v>59</v>
      </c>
      <c r="H729" s="1" t="s">
        <v>223</v>
      </c>
      <c r="I729" s="1" t="s">
        <v>15</v>
      </c>
      <c r="J729" s="1" t="s">
        <v>244</v>
      </c>
      <c r="K729" s="1" t="s">
        <v>245</v>
      </c>
      <c r="L729" s="1" t="s">
        <v>63</v>
      </c>
      <c r="M729" s="1" t="s">
        <v>64</v>
      </c>
      <c r="N729" s="1" t="s">
        <v>147</v>
      </c>
      <c r="O729" s="1" t="s">
        <v>148</v>
      </c>
      <c r="P729" s="1" t="s">
        <v>67</v>
      </c>
      <c r="Q729" s="1" t="s">
        <v>68</v>
      </c>
      <c r="R729" s="2">
        <v>19214.79</v>
      </c>
      <c r="S729" s="1" t="s">
        <v>69</v>
      </c>
      <c r="T729" s="50">
        <v>2.0215765803691547E-5</v>
      </c>
      <c r="U729" s="16">
        <v>379.44621454226535</v>
      </c>
      <c r="V729" s="17">
        <v>56.916932181339803</v>
      </c>
      <c r="W729" s="17">
        <v>322.52928236092555</v>
      </c>
      <c r="X729" s="1" t="s">
        <v>13</v>
      </c>
    </row>
    <row r="730" spans="1:24" x14ac:dyDescent="0.25">
      <c r="A730" s="1" t="s">
        <v>53</v>
      </c>
      <c r="B730" s="1" t="s">
        <v>54</v>
      </c>
      <c r="C730" s="1" t="s">
        <v>159</v>
      </c>
      <c r="D730" s="1" t="s">
        <v>160</v>
      </c>
      <c r="E730" s="1" t="s">
        <v>57</v>
      </c>
      <c r="F730" s="1" t="s">
        <v>58</v>
      </c>
      <c r="G730" s="1" t="s">
        <v>59</v>
      </c>
      <c r="H730" s="1" t="s">
        <v>223</v>
      </c>
      <c r="I730" s="1" t="s">
        <v>15</v>
      </c>
      <c r="J730" s="1" t="s">
        <v>61</v>
      </c>
      <c r="K730" s="1" t="s">
        <v>62</v>
      </c>
      <c r="L730" s="1" t="s">
        <v>127</v>
      </c>
      <c r="M730" s="1" t="s">
        <v>128</v>
      </c>
      <c r="N730" s="1" t="s">
        <v>165</v>
      </c>
      <c r="O730" s="1" t="s">
        <v>166</v>
      </c>
      <c r="P730" s="1" t="s">
        <v>67</v>
      </c>
      <c r="Q730" s="1" t="s">
        <v>68</v>
      </c>
      <c r="R730" s="2">
        <v>15420.92</v>
      </c>
      <c r="S730" s="1" t="s">
        <v>69</v>
      </c>
      <c r="T730" s="50">
        <v>1.6224257834587996E-5</v>
      </c>
      <c r="U730" s="16">
        <v>304.52634240390404</v>
      </c>
      <c r="V730" s="17">
        <v>45.678951360585607</v>
      </c>
      <c r="W730" s="17">
        <v>258.84739104331845</v>
      </c>
      <c r="X730" s="1" t="s">
        <v>13</v>
      </c>
    </row>
    <row r="731" spans="1:24" x14ac:dyDescent="0.25">
      <c r="A731" s="1" t="s">
        <v>53</v>
      </c>
      <c r="B731" s="1" t="s">
        <v>54</v>
      </c>
      <c r="C731" s="1" t="s">
        <v>159</v>
      </c>
      <c r="D731" s="1" t="s">
        <v>160</v>
      </c>
      <c r="E731" s="1" t="s">
        <v>57</v>
      </c>
      <c r="F731" s="1" t="s">
        <v>58</v>
      </c>
      <c r="G731" s="1" t="s">
        <v>59</v>
      </c>
      <c r="H731" s="1" t="s">
        <v>223</v>
      </c>
      <c r="I731" s="1" t="s">
        <v>15</v>
      </c>
      <c r="J731" s="1" t="s">
        <v>61</v>
      </c>
      <c r="K731" s="1" t="s">
        <v>62</v>
      </c>
      <c r="L731" s="1" t="s">
        <v>63</v>
      </c>
      <c r="M731" s="1" t="s">
        <v>64</v>
      </c>
      <c r="N731" s="1" t="s">
        <v>72</v>
      </c>
      <c r="O731" s="1" t="s">
        <v>73</v>
      </c>
      <c r="P731" s="1" t="s">
        <v>67</v>
      </c>
      <c r="Q731" s="1" t="s">
        <v>68</v>
      </c>
      <c r="R731" s="2">
        <v>228260.76</v>
      </c>
      <c r="S731" s="1" t="s">
        <v>69</v>
      </c>
      <c r="T731" s="50">
        <v>2.4015178236830293E-4</v>
      </c>
      <c r="U731" s="16">
        <v>4507.6048872009815</v>
      </c>
      <c r="V731" s="17">
        <v>676.14073308014724</v>
      </c>
      <c r="W731" s="17">
        <v>3831.4641541208343</v>
      </c>
      <c r="X731" s="1" t="s">
        <v>13</v>
      </c>
    </row>
    <row r="732" spans="1:24" x14ac:dyDescent="0.25">
      <c r="A732" s="1" t="s">
        <v>53</v>
      </c>
      <c r="B732" s="1" t="s">
        <v>54</v>
      </c>
      <c r="C732" s="1" t="s">
        <v>135</v>
      </c>
      <c r="D732" s="1" t="s">
        <v>136</v>
      </c>
      <c r="E732" s="1" t="s">
        <v>57</v>
      </c>
      <c r="F732" s="1" t="s">
        <v>58</v>
      </c>
      <c r="G732" s="1" t="s">
        <v>59</v>
      </c>
      <c r="H732" s="1" t="s">
        <v>223</v>
      </c>
      <c r="I732" s="1" t="s">
        <v>15</v>
      </c>
      <c r="J732" s="1" t="s">
        <v>61</v>
      </c>
      <c r="K732" s="1" t="s">
        <v>62</v>
      </c>
      <c r="L732" s="1" t="s">
        <v>95</v>
      </c>
      <c r="M732" s="1" t="s">
        <v>96</v>
      </c>
      <c r="N732" s="1" t="s">
        <v>145</v>
      </c>
      <c r="O732" s="1" t="s">
        <v>146</v>
      </c>
      <c r="P732" s="1" t="s">
        <v>67</v>
      </c>
      <c r="Q732" s="1" t="s">
        <v>68</v>
      </c>
      <c r="R732" s="2">
        <v>933383.20000000007</v>
      </c>
      <c r="S732" s="1" t="s">
        <v>69</v>
      </c>
      <c r="T732" s="50">
        <v>9.8200689033292534E-4</v>
      </c>
      <c r="U732" s="16">
        <v>18432.089133284633</v>
      </c>
      <c r="V732" s="17">
        <v>2764.8133699926948</v>
      </c>
      <c r="W732" s="17">
        <v>15667.275763291938</v>
      </c>
      <c r="X732" s="1" t="s">
        <v>13</v>
      </c>
    </row>
    <row r="733" spans="1:24" x14ac:dyDescent="0.25">
      <c r="A733" s="1" t="s">
        <v>53</v>
      </c>
      <c r="B733" s="1" t="s">
        <v>54</v>
      </c>
      <c r="C733" s="1" t="s">
        <v>135</v>
      </c>
      <c r="D733" s="1" t="s">
        <v>136</v>
      </c>
      <c r="E733" s="1" t="s">
        <v>57</v>
      </c>
      <c r="F733" s="1" t="s">
        <v>58</v>
      </c>
      <c r="G733" s="1" t="s">
        <v>59</v>
      </c>
      <c r="H733" s="1" t="s">
        <v>223</v>
      </c>
      <c r="I733" s="1" t="s">
        <v>15</v>
      </c>
      <c r="J733" s="1" t="s">
        <v>61</v>
      </c>
      <c r="K733" s="1" t="s">
        <v>62</v>
      </c>
      <c r="L733" s="1" t="s">
        <v>63</v>
      </c>
      <c r="M733" s="1" t="s">
        <v>64</v>
      </c>
      <c r="N733" s="1" t="s">
        <v>119</v>
      </c>
      <c r="O733" s="1" t="s">
        <v>120</v>
      </c>
      <c r="P733" s="1" t="s">
        <v>67</v>
      </c>
      <c r="Q733" s="1" t="s">
        <v>68</v>
      </c>
      <c r="R733" s="2">
        <v>1071641.6399999999</v>
      </c>
      <c r="S733" s="1" t="s">
        <v>69</v>
      </c>
      <c r="T733" s="50">
        <v>1.127467769344548E-3</v>
      </c>
      <c r="U733" s="16">
        <v>21162.363140261492</v>
      </c>
      <c r="V733" s="17">
        <v>3174.3544710392239</v>
      </c>
      <c r="W733" s="17">
        <v>17988.008669222269</v>
      </c>
      <c r="X733" s="1" t="s">
        <v>13</v>
      </c>
    </row>
    <row r="734" spans="1:24" x14ac:dyDescent="0.25">
      <c r="A734" s="1" t="s">
        <v>53</v>
      </c>
      <c r="B734" s="1" t="s">
        <v>54</v>
      </c>
      <c r="C734" s="1" t="s">
        <v>143</v>
      </c>
      <c r="D734" s="1" t="s">
        <v>144</v>
      </c>
      <c r="E734" s="1" t="s">
        <v>57</v>
      </c>
      <c r="F734" s="1" t="s">
        <v>58</v>
      </c>
      <c r="G734" s="1" t="s">
        <v>59</v>
      </c>
      <c r="H734" s="1" t="s">
        <v>223</v>
      </c>
      <c r="I734" s="1" t="s">
        <v>15</v>
      </c>
      <c r="J734" s="1" t="s">
        <v>61</v>
      </c>
      <c r="K734" s="1" t="s">
        <v>62</v>
      </c>
      <c r="L734" s="1" t="s">
        <v>127</v>
      </c>
      <c r="M734" s="1" t="s">
        <v>128</v>
      </c>
      <c r="N734" s="1" t="s">
        <v>165</v>
      </c>
      <c r="O734" s="1" t="s">
        <v>166</v>
      </c>
      <c r="P734" s="1" t="s">
        <v>67</v>
      </c>
      <c r="Q734" s="1" t="s">
        <v>68</v>
      </c>
      <c r="R734" s="2">
        <v>26402.15</v>
      </c>
      <c r="S734" s="1" t="s">
        <v>69</v>
      </c>
      <c r="T734" s="50">
        <v>2.7777544335063503E-5</v>
      </c>
      <c r="U734" s="16">
        <v>521.37940998975648</v>
      </c>
      <c r="V734" s="17">
        <v>78.206911498463469</v>
      </c>
      <c r="W734" s="17">
        <v>443.17249849129297</v>
      </c>
      <c r="X734" s="1" t="s">
        <v>13</v>
      </c>
    </row>
    <row r="735" spans="1:24" x14ac:dyDescent="0.25">
      <c r="A735" s="1" t="s">
        <v>53</v>
      </c>
      <c r="B735" s="1" t="s">
        <v>54</v>
      </c>
      <c r="C735" s="1" t="s">
        <v>153</v>
      </c>
      <c r="D735" s="1" t="s">
        <v>154</v>
      </c>
      <c r="E735" s="1" t="s">
        <v>57</v>
      </c>
      <c r="F735" s="1" t="s">
        <v>58</v>
      </c>
      <c r="G735" s="1" t="s">
        <v>59</v>
      </c>
      <c r="H735" s="1" t="s">
        <v>223</v>
      </c>
      <c r="I735" s="1" t="s">
        <v>15</v>
      </c>
      <c r="J735" s="1" t="s">
        <v>240</v>
      </c>
      <c r="K735" s="1" t="s">
        <v>241</v>
      </c>
      <c r="L735" s="1" t="s">
        <v>177</v>
      </c>
      <c r="M735" s="1" t="s">
        <v>178</v>
      </c>
      <c r="N735" s="1" t="s">
        <v>185</v>
      </c>
      <c r="O735" s="1" t="s">
        <v>186</v>
      </c>
      <c r="P735" s="1" t="s">
        <v>67</v>
      </c>
      <c r="Q735" s="1" t="s">
        <v>68</v>
      </c>
      <c r="R735" s="2">
        <v>23061.43</v>
      </c>
      <c r="S735" s="1" t="s">
        <v>69</v>
      </c>
      <c r="T735" s="50">
        <v>2.4262792774640076E-5</v>
      </c>
      <c r="U735" s="16">
        <v>455.40816815752009</v>
      </c>
      <c r="V735" s="17">
        <v>68.311225223628014</v>
      </c>
      <c r="W735" s="17">
        <v>387.09694293389208</v>
      </c>
      <c r="X735" s="1" t="s">
        <v>13</v>
      </c>
    </row>
    <row r="736" spans="1:24" x14ac:dyDescent="0.25">
      <c r="A736" s="1" t="s">
        <v>53</v>
      </c>
      <c r="B736" s="1" t="s">
        <v>54</v>
      </c>
      <c r="C736" s="1" t="s">
        <v>87</v>
      </c>
      <c r="D736" s="1" t="s">
        <v>88</v>
      </c>
      <c r="E736" s="1" t="s">
        <v>57</v>
      </c>
      <c r="F736" s="1" t="s">
        <v>58</v>
      </c>
      <c r="G736" s="1" t="s">
        <v>59</v>
      </c>
      <c r="H736" s="1" t="s">
        <v>223</v>
      </c>
      <c r="I736" s="1" t="s">
        <v>15</v>
      </c>
      <c r="J736" s="1" t="s">
        <v>61</v>
      </c>
      <c r="K736" s="1" t="s">
        <v>62</v>
      </c>
      <c r="L736" s="1" t="s">
        <v>95</v>
      </c>
      <c r="M736" s="1" t="s">
        <v>96</v>
      </c>
      <c r="N736" s="1" t="s">
        <v>145</v>
      </c>
      <c r="O736" s="1" t="s">
        <v>146</v>
      </c>
      <c r="P736" s="1" t="s">
        <v>67</v>
      </c>
      <c r="Q736" s="1" t="s">
        <v>68</v>
      </c>
      <c r="R736" s="2">
        <v>677278.58</v>
      </c>
      <c r="S736" s="1" t="s">
        <v>69</v>
      </c>
      <c r="T736" s="50">
        <v>7.1256074914879475E-4</v>
      </c>
      <c r="U736" s="16">
        <v>13374.634506625409</v>
      </c>
      <c r="V736" s="17">
        <v>2006.1951759938113</v>
      </c>
      <c r="W736" s="17">
        <v>11368.439330631598</v>
      </c>
      <c r="X736" s="1" t="s">
        <v>13</v>
      </c>
    </row>
    <row r="737" spans="1:24" x14ac:dyDescent="0.25">
      <c r="A737" s="1" t="s">
        <v>53</v>
      </c>
      <c r="B737" s="1" t="s">
        <v>54</v>
      </c>
      <c r="C737" s="1" t="s">
        <v>153</v>
      </c>
      <c r="D737" s="1" t="s">
        <v>154</v>
      </c>
      <c r="E737" s="1" t="s">
        <v>57</v>
      </c>
      <c r="F737" s="1" t="s">
        <v>58</v>
      </c>
      <c r="G737" s="1" t="s">
        <v>59</v>
      </c>
      <c r="H737" s="1" t="s">
        <v>223</v>
      </c>
      <c r="I737" s="1" t="s">
        <v>15</v>
      </c>
      <c r="J737" s="1" t="s">
        <v>226</v>
      </c>
      <c r="K737" s="1" t="s">
        <v>227</v>
      </c>
      <c r="L737" s="1" t="s">
        <v>63</v>
      </c>
      <c r="M737" s="1" t="s">
        <v>64</v>
      </c>
      <c r="N737" s="1" t="s">
        <v>107</v>
      </c>
      <c r="O737" s="1" t="s">
        <v>108</v>
      </c>
      <c r="P737" s="1" t="s">
        <v>67</v>
      </c>
      <c r="Q737" s="1" t="s">
        <v>68</v>
      </c>
      <c r="R737" s="2">
        <v>25689.58</v>
      </c>
      <c r="S737" s="1" t="s">
        <v>69</v>
      </c>
      <c r="T737" s="50">
        <v>2.7027853693701485E-5</v>
      </c>
      <c r="U737" s="16">
        <v>507.30785421962406</v>
      </c>
      <c r="V737" s="17">
        <v>76.096178132943606</v>
      </c>
      <c r="W737" s="17">
        <v>431.21167608668043</v>
      </c>
      <c r="X737" s="1" t="s">
        <v>13</v>
      </c>
    </row>
    <row r="738" spans="1:24" x14ac:dyDescent="0.25">
      <c r="A738" s="1" t="s">
        <v>53</v>
      </c>
      <c r="B738" s="1" t="s">
        <v>54</v>
      </c>
      <c r="C738" s="1" t="s">
        <v>153</v>
      </c>
      <c r="D738" s="1" t="s">
        <v>154</v>
      </c>
      <c r="E738" s="1" t="s">
        <v>57</v>
      </c>
      <c r="F738" s="1" t="s">
        <v>58</v>
      </c>
      <c r="G738" s="1" t="s">
        <v>59</v>
      </c>
      <c r="H738" s="1" t="s">
        <v>223</v>
      </c>
      <c r="I738" s="1" t="s">
        <v>15</v>
      </c>
      <c r="J738" s="1" t="s">
        <v>61</v>
      </c>
      <c r="K738" s="1" t="s">
        <v>62</v>
      </c>
      <c r="L738" s="1" t="s">
        <v>63</v>
      </c>
      <c r="M738" s="1" t="s">
        <v>64</v>
      </c>
      <c r="N738" s="1" t="s">
        <v>107</v>
      </c>
      <c r="O738" s="1" t="s">
        <v>108</v>
      </c>
      <c r="P738" s="1" t="s">
        <v>67</v>
      </c>
      <c r="Q738" s="1" t="s">
        <v>68</v>
      </c>
      <c r="R738" s="2">
        <v>1305692.3999999999</v>
      </c>
      <c r="S738" s="1" t="s">
        <v>69</v>
      </c>
      <c r="T738" s="50">
        <v>1.37371117613359E-3</v>
      </c>
      <c r="U738" s="16">
        <v>25784.306700026664</v>
      </c>
      <c r="V738" s="17">
        <v>3867.6460050039996</v>
      </c>
      <c r="W738" s="17">
        <v>21916.660695022663</v>
      </c>
      <c r="X738" s="1" t="s">
        <v>13</v>
      </c>
    </row>
    <row r="739" spans="1:24" x14ac:dyDescent="0.25">
      <c r="A739" s="1" t="s">
        <v>53</v>
      </c>
      <c r="B739" s="1" t="s">
        <v>54</v>
      </c>
      <c r="C739" s="1" t="s">
        <v>109</v>
      </c>
      <c r="D739" s="1" t="s">
        <v>110</v>
      </c>
      <c r="E739" s="1" t="s">
        <v>57</v>
      </c>
      <c r="F739" s="1" t="s">
        <v>58</v>
      </c>
      <c r="G739" s="1" t="s">
        <v>59</v>
      </c>
      <c r="H739" s="1" t="s">
        <v>223</v>
      </c>
      <c r="I739" s="1" t="s">
        <v>15</v>
      </c>
      <c r="J739" s="1" t="s">
        <v>61</v>
      </c>
      <c r="K739" s="1" t="s">
        <v>62</v>
      </c>
      <c r="L739" s="1" t="s">
        <v>63</v>
      </c>
      <c r="M739" s="1" t="s">
        <v>64</v>
      </c>
      <c r="N739" s="1" t="s">
        <v>119</v>
      </c>
      <c r="O739" s="1" t="s">
        <v>120</v>
      </c>
      <c r="P739" s="1" t="s">
        <v>67</v>
      </c>
      <c r="Q739" s="1" t="s">
        <v>68</v>
      </c>
      <c r="R739" s="2">
        <v>142056.29</v>
      </c>
      <c r="S739" s="1" t="s">
        <v>69</v>
      </c>
      <c r="T739" s="50">
        <v>1.4945657431495685E-4</v>
      </c>
      <c r="U739" s="16">
        <v>2805.2724746103531</v>
      </c>
      <c r="V739" s="17">
        <v>420.79087119155298</v>
      </c>
      <c r="W739" s="17">
        <v>2384.4816034188002</v>
      </c>
      <c r="X739" s="1" t="s">
        <v>13</v>
      </c>
    </row>
    <row r="740" spans="1:24" x14ac:dyDescent="0.25">
      <c r="A740" s="1" t="s">
        <v>53</v>
      </c>
      <c r="B740" s="1" t="s">
        <v>54</v>
      </c>
      <c r="C740" s="1" t="s">
        <v>159</v>
      </c>
      <c r="D740" s="1" t="s">
        <v>160</v>
      </c>
      <c r="E740" s="1" t="s">
        <v>57</v>
      </c>
      <c r="F740" s="1" t="s">
        <v>58</v>
      </c>
      <c r="G740" s="1" t="s">
        <v>59</v>
      </c>
      <c r="H740" s="1" t="s">
        <v>223</v>
      </c>
      <c r="I740" s="1" t="s">
        <v>15</v>
      </c>
      <c r="J740" s="1" t="s">
        <v>61</v>
      </c>
      <c r="K740" s="1" t="s">
        <v>62</v>
      </c>
      <c r="L740" s="1" t="s">
        <v>89</v>
      </c>
      <c r="M740" s="1" t="s">
        <v>90</v>
      </c>
      <c r="N740" s="1" t="s">
        <v>91</v>
      </c>
      <c r="O740" s="1" t="s">
        <v>92</v>
      </c>
      <c r="P740" s="1" t="s">
        <v>67</v>
      </c>
      <c r="Q740" s="1" t="s">
        <v>68</v>
      </c>
      <c r="R740" s="2">
        <v>4471358.55</v>
      </c>
      <c r="S740" s="1" t="s">
        <v>69</v>
      </c>
      <c r="T740" s="50">
        <v>4.7042896264353562E-3</v>
      </c>
      <c r="U740" s="16">
        <v>88298.653051045185</v>
      </c>
      <c r="V740" s="17">
        <v>13244.797957656778</v>
      </c>
      <c r="W740" s="17">
        <v>75053.855093388411</v>
      </c>
      <c r="X740" s="1" t="s">
        <v>13</v>
      </c>
    </row>
    <row r="741" spans="1:24" x14ac:dyDescent="0.25">
      <c r="A741" s="1" t="s">
        <v>53</v>
      </c>
      <c r="B741" s="1" t="s">
        <v>54</v>
      </c>
      <c r="C741" s="1" t="s">
        <v>159</v>
      </c>
      <c r="D741" s="1" t="s">
        <v>160</v>
      </c>
      <c r="E741" s="1" t="s">
        <v>57</v>
      </c>
      <c r="F741" s="1" t="s">
        <v>58</v>
      </c>
      <c r="G741" s="1" t="s">
        <v>59</v>
      </c>
      <c r="H741" s="1" t="s">
        <v>223</v>
      </c>
      <c r="I741" s="1" t="s">
        <v>15</v>
      </c>
      <c r="J741" s="1" t="s">
        <v>61</v>
      </c>
      <c r="K741" s="1" t="s">
        <v>62</v>
      </c>
      <c r="L741" s="1" t="s">
        <v>89</v>
      </c>
      <c r="M741" s="1" t="s">
        <v>90</v>
      </c>
      <c r="N741" s="1" t="s">
        <v>192</v>
      </c>
      <c r="O741" s="1" t="s">
        <v>193</v>
      </c>
      <c r="P741" s="1" t="s">
        <v>67</v>
      </c>
      <c r="Q741" s="1" t="s">
        <v>68</v>
      </c>
      <c r="R741" s="2">
        <v>21327</v>
      </c>
      <c r="S741" s="1" t="s">
        <v>69</v>
      </c>
      <c r="T741" s="50">
        <v>2.2438009330069684E-5</v>
      </c>
      <c r="U741" s="16">
        <v>421.15731775069588</v>
      </c>
      <c r="V741" s="17">
        <v>63.173597662604379</v>
      </c>
      <c r="W741" s="17">
        <v>357.9837200880915</v>
      </c>
      <c r="X741" s="1" t="s">
        <v>13</v>
      </c>
    </row>
    <row r="742" spans="1:24" x14ac:dyDescent="0.25">
      <c r="A742" s="1" t="s">
        <v>53</v>
      </c>
      <c r="B742" s="1" t="s">
        <v>54</v>
      </c>
      <c r="C742" s="1" t="s">
        <v>87</v>
      </c>
      <c r="D742" s="1" t="s">
        <v>88</v>
      </c>
      <c r="E742" s="1" t="s">
        <v>57</v>
      </c>
      <c r="F742" s="1" t="s">
        <v>58</v>
      </c>
      <c r="G742" s="1" t="s">
        <v>59</v>
      </c>
      <c r="H742" s="1" t="s">
        <v>223</v>
      </c>
      <c r="I742" s="1" t="s">
        <v>15</v>
      </c>
      <c r="J742" s="1" t="s">
        <v>240</v>
      </c>
      <c r="K742" s="1" t="s">
        <v>241</v>
      </c>
      <c r="L742" s="1" t="s">
        <v>177</v>
      </c>
      <c r="M742" s="1" t="s">
        <v>178</v>
      </c>
      <c r="N742" s="1" t="s">
        <v>185</v>
      </c>
      <c r="O742" s="1" t="s">
        <v>186</v>
      </c>
      <c r="P742" s="1" t="s">
        <v>67</v>
      </c>
      <c r="Q742" s="1" t="s">
        <v>68</v>
      </c>
      <c r="R742" s="2">
        <v>28849.08</v>
      </c>
      <c r="S742" s="1" t="s">
        <v>69</v>
      </c>
      <c r="T742" s="50">
        <v>3.035194477441397E-5</v>
      </c>
      <c r="U742" s="16">
        <v>569.70043383388406</v>
      </c>
      <c r="V742" s="17">
        <v>85.455065075082601</v>
      </c>
      <c r="W742" s="17">
        <v>484.24536875880142</v>
      </c>
      <c r="X742" s="1" t="s">
        <v>13</v>
      </c>
    </row>
    <row r="743" spans="1:24" x14ac:dyDescent="0.25">
      <c r="A743" s="1" t="s">
        <v>53</v>
      </c>
      <c r="B743" s="1" t="s">
        <v>54</v>
      </c>
      <c r="C743" s="1" t="s">
        <v>143</v>
      </c>
      <c r="D743" s="1" t="s">
        <v>144</v>
      </c>
      <c r="E743" s="1" t="s">
        <v>57</v>
      </c>
      <c r="F743" s="1" t="s">
        <v>58</v>
      </c>
      <c r="G743" s="1" t="s">
        <v>59</v>
      </c>
      <c r="H743" s="1" t="s">
        <v>223</v>
      </c>
      <c r="I743" s="1" t="s">
        <v>15</v>
      </c>
      <c r="J743" s="1" t="s">
        <v>61</v>
      </c>
      <c r="K743" s="1" t="s">
        <v>62</v>
      </c>
      <c r="L743" s="1" t="s">
        <v>127</v>
      </c>
      <c r="M743" s="1" t="s">
        <v>128</v>
      </c>
      <c r="N743" s="1" t="s">
        <v>224</v>
      </c>
      <c r="O743" s="1" t="s">
        <v>225</v>
      </c>
      <c r="P743" s="1" t="s">
        <v>67</v>
      </c>
      <c r="Q743" s="1" t="s">
        <v>68</v>
      </c>
      <c r="R743" s="2">
        <v>669553.68000000005</v>
      </c>
      <c r="S743" s="1" t="s">
        <v>69</v>
      </c>
      <c r="T743" s="50">
        <v>7.0443342799373992E-4</v>
      </c>
      <c r="U743" s="16">
        <v>13222.086179908461</v>
      </c>
      <c r="V743" s="17">
        <v>1983.3129269862691</v>
      </c>
      <c r="W743" s="17">
        <v>11238.773252922192</v>
      </c>
      <c r="X743" s="1" t="s">
        <v>13</v>
      </c>
    </row>
    <row r="744" spans="1:24" x14ac:dyDescent="0.25">
      <c r="A744" s="1" t="s">
        <v>53</v>
      </c>
      <c r="B744" s="1" t="s">
        <v>54</v>
      </c>
      <c r="C744" s="1" t="s">
        <v>143</v>
      </c>
      <c r="D744" s="1" t="s">
        <v>144</v>
      </c>
      <c r="E744" s="1" t="s">
        <v>57</v>
      </c>
      <c r="F744" s="1" t="s">
        <v>58</v>
      </c>
      <c r="G744" s="1" t="s">
        <v>59</v>
      </c>
      <c r="H744" s="1" t="s">
        <v>223</v>
      </c>
      <c r="I744" s="1" t="s">
        <v>15</v>
      </c>
      <c r="J744" s="1" t="s">
        <v>61</v>
      </c>
      <c r="K744" s="1" t="s">
        <v>62</v>
      </c>
      <c r="L744" s="1" t="s">
        <v>89</v>
      </c>
      <c r="M744" s="1" t="s">
        <v>90</v>
      </c>
      <c r="N744" s="1" t="s">
        <v>181</v>
      </c>
      <c r="O744" s="1" t="s">
        <v>182</v>
      </c>
      <c r="P744" s="1" t="s">
        <v>67</v>
      </c>
      <c r="Q744" s="1" t="s">
        <v>68</v>
      </c>
      <c r="R744" s="2">
        <v>163839.17000000001</v>
      </c>
      <c r="S744" s="1" t="s">
        <v>69</v>
      </c>
      <c r="T744" s="50">
        <v>1.7237421227040244E-4</v>
      </c>
      <c r="U744" s="16">
        <v>3235.4323336475022</v>
      </c>
      <c r="V744" s="17">
        <v>485.31485004712533</v>
      </c>
      <c r="W744" s="17">
        <v>2750.117483600377</v>
      </c>
      <c r="X744" s="1" t="s">
        <v>13</v>
      </c>
    </row>
    <row r="745" spans="1:24" x14ac:dyDescent="0.25">
      <c r="A745" s="1" t="s">
        <v>53</v>
      </c>
      <c r="B745" s="1" t="s">
        <v>54</v>
      </c>
      <c r="C745" s="1" t="s">
        <v>169</v>
      </c>
      <c r="D745" s="1" t="s">
        <v>170</v>
      </c>
      <c r="E745" s="1" t="s">
        <v>57</v>
      </c>
      <c r="F745" s="1" t="s">
        <v>58</v>
      </c>
      <c r="G745" s="1" t="s">
        <v>59</v>
      </c>
      <c r="H745" s="1" t="s">
        <v>223</v>
      </c>
      <c r="I745" s="1" t="s">
        <v>15</v>
      </c>
      <c r="J745" s="1" t="s">
        <v>61</v>
      </c>
      <c r="K745" s="1" t="s">
        <v>62</v>
      </c>
      <c r="L745" s="1" t="s">
        <v>63</v>
      </c>
      <c r="M745" s="1" t="s">
        <v>64</v>
      </c>
      <c r="N745" s="1" t="s">
        <v>196</v>
      </c>
      <c r="O745" s="1" t="s">
        <v>197</v>
      </c>
      <c r="P745" s="1" t="s">
        <v>67</v>
      </c>
      <c r="Q745" s="1" t="s">
        <v>68</v>
      </c>
      <c r="R745" s="2">
        <v>21050.350000000002</v>
      </c>
      <c r="S745" s="1" t="s">
        <v>69</v>
      </c>
      <c r="T745" s="50">
        <v>2.2146947517289463E-5</v>
      </c>
      <c r="U745" s="16">
        <v>415.69414093465383</v>
      </c>
      <c r="V745" s="17">
        <v>62.354121140198075</v>
      </c>
      <c r="W745" s="17">
        <v>353.34001979445577</v>
      </c>
      <c r="X745" s="1" t="s">
        <v>13</v>
      </c>
    </row>
    <row r="746" spans="1:24" x14ac:dyDescent="0.25">
      <c r="A746" s="1" t="s">
        <v>53</v>
      </c>
      <c r="B746" s="1" t="s">
        <v>54</v>
      </c>
      <c r="C746" s="1" t="s">
        <v>109</v>
      </c>
      <c r="D746" s="1" t="s">
        <v>110</v>
      </c>
      <c r="E746" s="1" t="s">
        <v>57</v>
      </c>
      <c r="F746" s="1" t="s">
        <v>58</v>
      </c>
      <c r="G746" s="1" t="s">
        <v>59</v>
      </c>
      <c r="H746" s="1" t="s">
        <v>223</v>
      </c>
      <c r="I746" s="1" t="s">
        <v>15</v>
      </c>
      <c r="J746" s="1" t="s">
        <v>61</v>
      </c>
      <c r="K746" s="1" t="s">
        <v>62</v>
      </c>
      <c r="L746" s="1" t="s">
        <v>89</v>
      </c>
      <c r="M746" s="1" t="s">
        <v>90</v>
      </c>
      <c r="N746" s="1" t="s">
        <v>167</v>
      </c>
      <c r="O746" s="1" t="s">
        <v>168</v>
      </c>
      <c r="P746" s="1" t="s">
        <v>67</v>
      </c>
      <c r="Q746" s="1" t="s">
        <v>68</v>
      </c>
      <c r="R746" s="2">
        <v>515280.09</v>
      </c>
      <c r="S746" s="1" t="s">
        <v>69</v>
      </c>
      <c r="T746" s="50">
        <v>5.4212310531341244E-4</v>
      </c>
      <c r="U746" s="16">
        <v>10175.551207142926</v>
      </c>
      <c r="V746" s="17">
        <v>1526.3326810714389</v>
      </c>
      <c r="W746" s="17">
        <v>8649.2185260714868</v>
      </c>
      <c r="X746" s="1" t="s">
        <v>13</v>
      </c>
    </row>
    <row r="747" spans="1:24" x14ac:dyDescent="0.25">
      <c r="A747" s="1" t="s">
        <v>53</v>
      </c>
      <c r="B747" s="1" t="s">
        <v>54</v>
      </c>
      <c r="C747" s="1" t="s">
        <v>115</v>
      </c>
      <c r="D747" s="1" t="s">
        <v>116</v>
      </c>
      <c r="E747" s="1" t="s">
        <v>57</v>
      </c>
      <c r="F747" s="1" t="s">
        <v>58</v>
      </c>
      <c r="G747" s="1" t="s">
        <v>59</v>
      </c>
      <c r="H747" s="1" t="s">
        <v>223</v>
      </c>
      <c r="I747" s="1" t="s">
        <v>15</v>
      </c>
      <c r="J747" s="1" t="s">
        <v>250</v>
      </c>
      <c r="K747" s="1" t="s">
        <v>251</v>
      </c>
      <c r="L747" s="1" t="s">
        <v>82</v>
      </c>
      <c r="M747" s="1" t="s">
        <v>83</v>
      </c>
      <c r="N747" s="1" t="s">
        <v>161</v>
      </c>
      <c r="O747" s="1" t="s">
        <v>162</v>
      </c>
      <c r="P747" s="1" t="s">
        <v>67</v>
      </c>
      <c r="Q747" s="1" t="s">
        <v>68</v>
      </c>
      <c r="R747" s="2">
        <v>7941.46</v>
      </c>
      <c r="S747" s="1" t="s">
        <v>69</v>
      </c>
      <c r="T747" s="50">
        <v>8.3551626377069065E-6</v>
      </c>
      <c r="U747" s="16">
        <v>156.82486953741463</v>
      </c>
      <c r="V747" s="17">
        <v>23.523730430612193</v>
      </c>
      <c r="W747" s="17">
        <v>133.30113910680242</v>
      </c>
      <c r="X747" s="1" t="s">
        <v>13</v>
      </c>
    </row>
    <row r="748" spans="1:24" x14ac:dyDescent="0.25">
      <c r="A748" s="1" t="s">
        <v>53</v>
      </c>
      <c r="B748" s="1" t="s">
        <v>54</v>
      </c>
      <c r="C748" s="1" t="s">
        <v>115</v>
      </c>
      <c r="D748" s="1" t="s">
        <v>116</v>
      </c>
      <c r="E748" s="1" t="s">
        <v>57</v>
      </c>
      <c r="F748" s="1" t="s">
        <v>58</v>
      </c>
      <c r="G748" s="1" t="s">
        <v>59</v>
      </c>
      <c r="H748" s="1" t="s">
        <v>223</v>
      </c>
      <c r="I748" s="1" t="s">
        <v>15</v>
      </c>
      <c r="J748" s="1" t="s">
        <v>244</v>
      </c>
      <c r="K748" s="1" t="s">
        <v>245</v>
      </c>
      <c r="L748" s="1" t="s">
        <v>82</v>
      </c>
      <c r="M748" s="1" t="s">
        <v>83</v>
      </c>
      <c r="N748" s="1" t="s">
        <v>84</v>
      </c>
      <c r="O748" s="1" t="s">
        <v>85</v>
      </c>
      <c r="P748" s="1" t="s">
        <v>67</v>
      </c>
      <c r="Q748" s="1" t="s">
        <v>68</v>
      </c>
      <c r="R748" s="2">
        <v>12624.48</v>
      </c>
      <c r="S748" s="1" t="s">
        <v>69</v>
      </c>
      <c r="T748" s="50">
        <v>1.3282140011594603E-5</v>
      </c>
      <c r="U748" s="16">
        <v>249.30333074493856</v>
      </c>
      <c r="V748" s="17">
        <v>37.395499611740782</v>
      </c>
      <c r="W748" s="17">
        <v>211.90783113319776</v>
      </c>
      <c r="X748" s="1" t="s">
        <v>13</v>
      </c>
    </row>
    <row r="749" spans="1:24" x14ac:dyDescent="0.25">
      <c r="A749" s="1" t="s">
        <v>53</v>
      </c>
      <c r="B749" s="1" t="s">
        <v>54</v>
      </c>
      <c r="C749" s="1" t="s">
        <v>115</v>
      </c>
      <c r="D749" s="1" t="s">
        <v>116</v>
      </c>
      <c r="E749" s="1" t="s">
        <v>57</v>
      </c>
      <c r="F749" s="1" t="s">
        <v>58</v>
      </c>
      <c r="G749" s="1" t="s">
        <v>59</v>
      </c>
      <c r="H749" s="1" t="s">
        <v>223</v>
      </c>
      <c r="I749" s="1" t="s">
        <v>15</v>
      </c>
      <c r="J749" s="1" t="s">
        <v>244</v>
      </c>
      <c r="K749" s="1" t="s">
        <v>245</v>
      </c>
      <c r="L749" s="1" t="s">
        <v>82</v>
      </c>
      <c r="M749" s="1" t="s">
        <v>83</v>
      </c>
      <c r="N749" s="1" t="s">
        <v>105</v>
      </c>
      <c r="O749" s="1" t="s">
        <v>106</v>
      </c>
      <c r="P749" s="1" t="s">
        <v>67</v>
      </c>
      <c r="Q749" s="1" t="s">
        <v>68</v>
      </c>
      <c r="R749" s="2">
        <v>3897.57</v>
      </c>
      <c r="S749" s="1" t="s">
        <v>69</v>
      </c>
      <c r="T749" s="50">
        <v>4.1006101197824214E-6</v>
      </c>
      <c r="U749" s="16">
        <v>76.967699486359066</v>
      </c>
      <c r="V749" s="17">
        <v>11.545154922953859</v>
      </c>
      <c r="W749" s="17">
        <v>65.422544563405211</v>
      </c>
      <c r="X749" s="1" t="s">
        <v>13</v>
      </c>
    </row>
    <row r="750" spans="1:24" x14ac:dyDescent="0.25">
      <c r="A750" s="1" t="s">
        <v>53</v>
      </c>
      <c r="B750" s="1" t="s">
        <v>54</v>
      </c>
      <c r="C750" s="1" t="s">
        <v>135</v>
      </c>
      <c r="D750" s="1" t="s">
        <v>136</v>
      </c>
      <c r="E750" s="1" t="s">
        <v>57</v>
      </c>
      <c r="F750" s="1" t="s">
        <v>58</v>
      </c>
      <c r="G750" s="1" t="s">
        <v>59</v>
      </c>
      <c r="H750" s="1" t="s">
        <v>223</v>
      </c>
      <c r="I750" s="1" t="s">
        <v>15</v>
      </c>
      <c r="J750" s="1" t="s">
        <v>226</v>
      </c>
      <c r="K750" s="1" t="s">
        <v>227</v>
      </c>
      <c r="L750" s="1" t="s">
        <v>82</v>
      </c>
      <c r="M750" s="1" t="s">
        <v>83</v>
      </c>
      <c r="N750" s="1" t="s">
        <v>101</v>
      </c>
      <c r="O750" s="1" t="s">
        <v>102</v>
      </c>
      <c r="P750" s="1" t="s">
        <v>67</v>
      </c>
      <c r="Q750" s="1" t="s">
        <v>68</v>
      </c>
      <c r="R750" s="2">
        <v>510624.4</v>
      </c>
      <c r="S750" s="1" t="s">
        <v>69</v>
      </c>
      <c r="T750" s="50">
        <v>5.3722488166930342E-4</v>
      </c>
      <c r="U750" s="16">
        <v>10083.612448167039</v>
      </c>
      <c r="V750" s="17">
        <v>1512.541867225056</v>
      </c>
      <c r="W750" s="17">
        <v>8571.0705809419833</v>
      </c>
      <c r="X750" s="1" t="s">
        <v>13</v>
      </c>
    </row>
    <row r="751" spans="1:24" x14ac:dyDescent="0.25">
      <c r="A751" s="1" t="s">
        <v>53</v>
      </c>
      <c r="B751" s="1" t="s">
        <v>54</v>
      </c>
      <c r="C751" s="1" t="s">
        <v>109</v>
      </c>
      <c r="D751" s="1" t="s">
        <v>110</v>
      </c>
      <c r="E751" s="1" t="s">
        <v>57</v>
      </c>
      <c r="F751" s="1" t="s">
        <v>58</v>
      </c>
      <c r="G751" s="1" t="s">
        <v>59</v>
      </c>
      <c r="H751" s="1" t="s">
        <v>223</v>
      </c>
      <c r="I751" s="1" t="s">
        <v>15</v>
      </c>
      <c r="J751" s="1" t="s">
        <v>61</v>
      </c>
      <c r="K751" s="1" t="s">
        <v>62</v>
      </c>
      <c r="L751" s="1" t="s">
        <v>95</v>
      </c>
      <c r="M751" s="1" t="s">
        <v>96</v>
      </c>
      <c r="N751" s="1" t="s">
        <v>145</v>
      </c>
      <c r="O751" s="1" t="s">
        <v>146</v>
      </c>
      <c r="P751" s="1" t="s">
        <v>67</v>
      </c>
      <c r="Q751" s="1" t="s">
        <v>68</v>
      </c>
      <c r="R751" s="2">
        <v>520619.98000000004</v>
      </c>
      <c r="S751" s="1" t="s">
        <v>69</v>
      </c>
      <c r="T751" s="50">
        <v>5.4774117169131581E-4</v>
      </c>
      <c r="U751" s="16">
        <v>10281.001282140993</v>
      </c>
      <c r="V751" s="17">
        <v>1542.1501923211488</v>
      </c>
      <c r="W751" s="17">
        <v>8738.8510898198438</v>
      </c>
      <c r="X751" s="1" t="s">
        <v>13</v>
      </c>
    </row>
    <row r="752" spans="1:24" x14ac:dyDescent="0.25">
      <c r="A752" s="1" t="s">
        <v>53</v>
      </c>
      <c r="B752" s="1" t="s">
        <v>54</v>
      </c>
      <c r="C752" s="1" t="s">
        <v>143</v>
      </c>
      <c r="D752" s="1" t="s">
        <v>144</v>
      </c>
      <c r="E752" s="1" t="s">
        <v>57</v>
      </c>
      <c r="F752" s="1" t="s">
        <v>58</v>
      </c>
      <c r="G752" s="1" t="s">
        <v>59</v>
      </c>
      <c r="H752" s="1" t="s">
        <v>223</v>
      </c>
      <c r="I752" s="1" t="s">
        <v>15</v>
      </c>
      <c r="J752" s="1" t="s">
        <v>248</v>
      </c>
      <c r="K752" s="1" t="s">
        <v>249</v>
      </c>
      <c r="L752" s="1" t="s">
        <v>63</v>
      </c>
      <c r="M752" s="1" t="s">
        <v>64</v>
      </c>
      <c r="N752" s="1" t="s">
        <v>131</v>
      </c>
      <c r="O752" s="1" t="s">
        <v>132</v>
      </c>
      <c r="P752" s="1" t="s">
        <v>67</v>
      </c>
      <c r="Q752" s="1" t="s">
        <v>68</v>
      </c>
      <c r="R752" s="2">
        <v>35746.379999999997</v>
      </c>
      <c r="S752" s="1" t="s">
        <v>69</v>
      </c>
      <c r="T752" s="50">
        <v>3.7608552912093412E-5</v>
      </c>
      <c r="U752" s="16">
        <v>705.90563699053394</v>
      </c>
      <c r="V752" s="17">
        <v>105.88584554858009</v>
      </c>
      <c r="W752" s="17">
        <v>600.01979144195388</v>
      </c>
      <c r="X752" s="1" t="s">
        <v>13</v>
      </c>
    </row>
    <row r="753" spans="1:24" x14ac:dyDescent="0.25">
      <c r="A753" s="1" t="s">
        <v>53</v>
      </c>
      <c r="B753" s="1" t="s">
        <v>54</v>
      </c>
      <c r="C753" s="1" t="s">
        <v>123</v>
      </c>
      <c r="D753" s="1" t="s">
        <v>124</v>
      </c>
      <c r="E753" s="1" t="s">
        <v>57</v>
      </c>
      <c r="F753" s="1" t="s">
        <v>58</v>
      </c>
      <c r="G753" s="1" t="s">
        <v>59</v>
      </c>
      <c r="H753" s="1" t="s">
        <v>223</v>
      </c>
      <c r="I753" s="1" t="s">
        <v>15</v>
      </c>
      <c r="J753" s="1" t="s">
        <v>61</v>
      </c>
      <c r="K753" s="1" t="s">
        <v>62</v>
      </c>
      <c r="L753" s="1" t="s">
        <v>89</v>
      </c>
      <c r="M753" s="1" t="s">
        <v>90</v>
      </c>
      <c r="N753" s="1" t="s">
        <v>171</v>
      </c>
      <c r="O753" s="1" t="s">
        <v>172</v>
      </c>
      <c r="P753" s="1" t="s">
        <v>67</v>
      </c>
      <c r="Q753" s="1" t="s">
        <v>68</v>
      </c>
      <c r="R753" s="2">
        <v>81729.06</v>
      </c>
      <c r="S753" s="1" t="s">
        <v>69</v>
      </c>
      <c r="T753" s="50">
        <v>8.5986655920561951E-5</v>
      </c>
      <c r="U753" s="16">
        <v>1613.9537530775865</v>
      </c>
      <c r="V753" s="17">
        <v>242.09306296163797</v>
      </c>
      <c r="W753" s="17">
        <v>1371.8606901159485</v>
      </c>
      <c r="X753" s="1" t="s">
        <v>13</v>
      </c>
    </row>
    <row r="754" spans="1:24" x14ac:dyDescent="0.25">
      <c r="A754" s="1" t="s">
        <v>53</v>
      </c>
      <c r="B754" s="1" t="s">
        <v>54</v>
      </c>
      <c r="C754" s="1" t="s">
        <v>123</v>
      </c>
      <c r="D754" s="1" t="s">
        <v>124</v>
      </c>
      <c r="E754" s="1" t="s">
        <v>57</v>
      </c>
      <c r="F754" s="1" t="s">
        <v>58</v>
      </c>
      <c r="G754" s="1" t="s">
        <v>59</v>
      </c>
      <c r="H754" s="1" t="s">
        <v>223</v>
      </c>
      <c r="I754" s="1" t="s">
        <v>15</v>
      </c>
      <c r="J754" s="1" t="s">
        <v>61</v>
      </c>
      <c r="K754" s="1" t="s">
        <v>62</v>
      </c>
      <c r="L754" s="1" t="s">
        <v>89</v>
      </c>
      <c r="M754" s="1" t="s">
        <v>90</v>
      </c>
      <c r="N754" s="1" t="s">
        <v>151</v>
      </c>
      <c r="O754" s="1" t="s">
        <v>152</v>
      </c>
      <c r="P754" s="1" t="s">
        <v>67</v>
      </c>
      <c r="Q754" s="1" t="s">
        <v>68</v>
      </c>
      <c r="R754" s="2">
        <v>42425.42</v>
      </c>
      <c r="S754" s="1" t="s">
        <v>69</v>
      </c>
      <c r="T754" s="50">
        <v>4.4635531007273636E-5</v>
      </c>
      <c r="U754" s="16">
        <v>837.80072638658635</v>
      </c>
      <c r="V754" s="17">
        <v>125.67010895798795</v>
      </c>
      <c r="W754" s="17">
        <v>712.13061742859838</v>
      </c>
      <c r="X754" s="1" t="s">
        <v>13</v>
      </c>
    </row>
    <row r="755" spans="1:24" x14ac:dyDescent="0.25">
      <c r="A755" s="1" t="s">
        <v>53</v>
      </c>
      <c r="B755" s="1" t="s">
        <v>54</v>
      </c>
      <c r="C755" s="1" t="s">
        <v>93</v>
      </c>
      <c r="D755" s="1" t="s">
        <v>94</v>
      </c>
      <c r="E755" s="1" t="s">
        <v>57</v>
      </c>
      <c r="F755" s="1" t="s">
        <v>58</v>
      </c>
      <c r="G755" s="1" t="s">
        <v>59</v>
      </c>
      <c r="H755" s="1" t="s">
        <v>223</v>
      </c>
      <c r="I755" s="1" t="s">
        <v>15</v>
      </c>
      <c r="J755" s="1" t="s">
        <v>61</v>
      </c>
      <c r="K755" s="1" t="s">
        <v>62</v>
      </c>
      <c r="L755" s="1" t="s">
        <v>95</v>
      </c>
      <c r="M755" s="1" t="s">
        <v>96</v>
      </c>
      <c r="N755" s="1" t="s">
        <v>145</v>
      </c>
      <c r="O755" s="1" t="s">
        <v>146</v>
      </c>
      <c r="P755" s="1" t="s">
        <v>67</v>
      </c>
      <c r="Q755" s="1" t="s">
        <v>68</v>
      </c>
      <c r="R755" s="2">
        <v>632231.01</v>
      </c>
      <c r="S755" s="1" t="s">
        <v>69</v>
      </c>
      <c r="T755" s="50">
        <v>6.6516646978662629E-4</v>
      </c>
      <c r="U755" s="16">
        <v>12485.05257984777</v>
      </c>
      <c r="V755" s="17">
        <v>1872.7578869771655</v>
      </c>
      <c r="W755" s="17">
        <v>10612.294692870604</v>
      </c>
      <c r="X755" s="1" t="s">
        <v>13</v>
      </c>
    </row>
    <row r="756" spans="1:24" x14ac:dyDescent="0.25">
      <c r="A756" s="1" t="s">
        <v>53</v>
      </c>
      <c r="B756" s="1" t="s">
        <v>54</v>
      </c>
      <c r="C756" s="1" t="s">
        <v>153</v>
      </c>
      <c r="D756" s="1" t="s">
        <v>154</v>
      </c>
      <c r="E756" s="1" t="s">
        <v>57</v>
      </c>
      <c r="F756" s="1" t="s">
        <v>58</v>
      </c>
      <c r="G756" s="1" t="s">
        <v>59</v>
      </c>
      <c r="H756" s="1" t="s">
        <v>223</v>
      </c>
      <c r="I756" s="1" t="s">
        <v>15</v>
      </c>
      <c r="J756" s="1" t="s">
        <v>61</v>
      </c>
      <c r="K756" s="1" t="s">
        <v>62</v>
      </c>
      <c r="L756" s="1" t="s">
        <v>89</v>
      </c>
      <c r="M756" s="1" t="s">
        <v>90</v>
      </c>
      <c r="N756" s="1" t="s">
        <v>91</v>
      </c>
      <c r="O756" s="1" t="s">
        <v>92</v>
      </c>
      <c r="P756" s="1" t="s">
        <v>67</v>
      </c>
      <c r="Q756" s="1" t="s">
        <v>68</v>
      </c>
      <c r="R756" s="2">
        <v>4140555.43</v>
      </c>
      <c r="S756" s="1" t="s">
        <v>69</v>
      </c>
      <c r="T756" s="50">
        <v>4.3562536395184833E-3</v>
      </c>
      <c r="U756" s="16">
        <v>81766.081441219081</v>
      </c>
      <c r="V756" s="17">
        <v>12264.912216182862</v>
      </c>
      <c r="W756" s="17">
        <v>69501.16922503621</v>
      </c>
      <c r="X756" s="1" t="s">
        <v>13</v>
      </c>
    </row>
    <row r="757" spans="1:24" x14ac:dyDescent="0.25">
      <c r="A757" s="1" t="s">
        <v>53</v>
      </c>
      <c r="B757" s="1" t="s">
        <v>54</v>
      </c>
      <c r="C757" s="1" t="s">
        <v>87</v>
      </c>
      <c r="D757" s="1" t="s">
        <v>88</v>
      </c>
      <c r="E757" s="1" t="s">
        <v>57</v>
      </c>
      <c r="F757" s="1" t="s">
        <v>58</v>
      </c>
      <c r="G757" s="1" t="s">
        <v>59</v>
      </c>
      <c r="H757" s="1" t="s">
        <v>223</v>
      </c>
      <c r="I757" s="1" t="s">
        <v>15</v>
      </c>
      <c r="J757" s="1" t="s">
        <v>61</v>
      </c>
      <c r="K757" s="1" t="s">
        <v>62</v>
      </c>
      <c r="L757" s="1" t="s">
        <v>89</v>
      </c>
      <c r="M757" s="1" t="s">
        <v>90</v>
      </c>
      <c r="N757" s="1" t="s">
        <v>192</v>
      </c>
      <c r="O757" s="1" t="s">
        <v>193</v>
      </c>
      <c r="P757" s="1" t="s">
        <v>67</v>
      </c>
      <c r="Q757" s="1" t="s">
        <v>68</v>
      </c>
      <c r="R757" s="2">
        <v>800169.75</v>
      </c>
      <c r="S757" s="1" t="s">
        <v>69</v>
      </c>
      <c r="T757" s="50">
        <v>8.4185381517041895E-4</v>
      </c>
      <c r="U757" s="16">
        <v>15801.44163057368</v>
      </c>
      <c r="V757" s="17">
        <v>2370.2162445860517</v>
      </c>
      <c r="W757" s="17">
        <v>13431.225385987627</v>
      </c>
      <c r="X757" s="1" t="s">
        <v>13</v>
      </c>
    </row>
    <row r="758" spans="1:24" x14ac:dyDescent="0.25">
      <c r="A758" s="1" t="s">
        <v>53</v>
      </c>
      <c r="B758" s="1" t="s">
        <v>54</v>
      </c>
      <c r="C758" s="1" t="s">
        <v>143</v>
      </c>
      <c r="D758" s="1" t="s">
        <v>144</v>
      </c>
      <c r="E758" s="1" t="s">
        <v>57</v>
      </c>
      <c r="F758" s="1" t="s">
        <v>58</v>
      </c>
      <c r="G758" s="1" t="s">
        <v>59</v>
      </c>
      <c r="H758" s="1" t="s">
        <v>223</v>
      </c>
      <c r="I758" s="1" t="s">
        <v>15</v>
      </c>
      <c r="J758" s="1" t="s">
        <v>61</v>
      </c>
      <c r="K758" s="1" t="s">
        <v>62</v>
      </c>
      <c r="L758" s="1" t="s">
        <v>63</v>
      </c>
      <c r="M758" s="1" t="s">
        <v>64</v>
      </c>
      <c r="N758" s="1" t="s">
        <v>72</v>
      </c>
      <c r="O758" s="1" t="s">
        <v>73</v>
      </c>
      <c r="P758" s="1" t="s">
        <v>67</v>
      </c>
      <c r="Q758" s="1" t="s">
        <v>68</v>
      </c>
      <c r="R758" s="2">
        <v>252513.81</v>
      </c>
      <c r="S758" s="1" t="s">
        <v>69</v>
      </c>
      <c r="T758" s="50">
        <v>2.6566827142830419E-4</v>
      </c>
      <c r="U758" s="16">
        <v>4986.5447045814626</v>
      </c>
      <c r="V758" s="17">
        <v>747.98170568721935</v>
      </c>
      <c r="W758" s="17">
        <v>4238.5629988942428</v>
      </c>
      <c r="X758" s="1" t="s">
        <v>13</v>
      </c>
    </row>
    <row r="759" spans="1:24" x14ac:dyDescent="0.25">
      <c r="A759" s="1" t="s">
        <v>53</v>
      </c>
      <c r="B759" s="1" t="s">
        <v>54</v>
      </c>
      <c r="C759" s="1" t="s">
        <v>109</v>
      </c>
      <c r="D759" s="1" t="s">
        <v>110</v>
      </c>
      <c r="E759" s="1" t="s">
        <v>57</v>
      </c>
      <c r="F759" s="1" t="s">
        <v>58</v>
      </c>
      <c r="G759" s="1" t="s">
        <v>59</v>
      </c>
      <c r="H759" s="1" t="s">
        <v>223</v>
      </c>
      <c r="I759" s="1" t="s">
        <v>15</v>
      </c>
      <c r="J759" s="1" t="s">
        <v>61</v>
      </c>
      <c r="K759" s="1" t="s">
        <v>62</v>
      </c>
      <c r="L759" s="1" t="s">
        <v>89</v>
      </c>
      <c r="M759" s="1" t="s">
        <v>90</v>
      </c>
      <c r="N759" s="1" t="s">
        <v>151</v>
      </c>
      <c r="O759" s="1" t="s">
        <v>152</v>
      </c>
      <c r="P759" s="1" t="s">
        <v>67</v>
      </c>
      <c r="Q759" s="1" t="s">
        <v>68</v>
      </c>
      <c r="R759" s="2">
        <v>137465.60000000001</v>
      </c>
      <c r="S759" s="1" t="s">
        <v>69</v>
      </c>
      <c r="T759" s="50">
        <v>1.4462673678265238E-4</v>
      </c>
      <c r="U759" s="16">
        <v>2714.6173104041854</v>
      </c>
      <c r="V759" s="17">
        <v>407.19259656062781</v>
      </c>
      <c r="W759" s="17">
        <v>2307.4247138435576</v>
      </c>
      <c r="X759" s="1" t="s">
        <v>13</v>
      </c>
    </row>
    <row r="760" spans="1:24" x14ac:dyDescent="0.25">
      <c r="A760" s="1" t="s">
        <v>53</v>
      </c>
      <c r="B760" s="1" t="s">
        <v>54</v>
      </c>
      <c r="C760" s="1" t="s">
        <v>115</v>
      </c>
      <c r="D760" s="1" t="s">
        <v>116</v>
      </c>
      <c r="E760" s="1" t="s">
        <v>57</v>
      </c>
      <c r="F760" s="1" t="s">
        <v>58</v>
      </c>
      <c r="G760" s="1" t="s">
        <v>59</v>
      </c>
      <c r="H760" s="1" t="s">
        <v>223</v>
      </c>
      <c r="I760" s="1" t="s">
        <v>15</v>
      </c>
      <c r="J760" s="1" t="s">
        <v>61</v>
      </c>
      <c r="K760" s="1" t="s">
        <v>62</v>
      </c>
      <c r="L760" s="1" t="s">
        <v>82</v>
      </c>
      <c r="M760" s="1" t="s">
        <v>83</v>
      </c>
      <c r="N760" s="1" t="s">
        <v>105</v>
      </c>
      <c r="O760" s="1" t="s">
        <v>106</v>
      </c>
      <c r="P760" s="1" t="s">
        <v>67</v>
      </c>
      <c r="Q760" s="1" t="s">
        <v>68</v>
      </c>
      <c r="R760" s="2">
        <v>196742.9</v>
      </c>
      <c r="S760" s="1" t="s">
        <v>69</v>
      </c>
      <c r="T760" s="50">
        <v>2.0699203009447959E-4</v>
      </c>
      <c r="U760" s="16">
        <v>3885.2024218358597</v>
      </c>
      <c r="V760" s="17">
        <v>582.78036327537893</v>
      </c>
      <c r="W760" s="17">
        <v>3302.4220585604808</v>
      </c>
      <c r="X760" s="1" t="s">
        <v>13</v>
      </c>
    </row>
    <row r="761" spans="1:24" x14ac:dyDescent="0.25">
      <c r="A761" s="1" t="s">
        <v>53</v>
      </c>
      <c r="B761" s="1" t="s">
        <v>54</v>
      </c>
      <c r="C761" s="1" t="s">
        <v>123</v>
      </c>
      <c r="D761" s="1" t="s">
        <v>124</v>
      </c>
      <c r="E761" s="1" t="s">
        <v>57</v>
      </c>
      <c r="F761" s="1" t="s">
        <v>58</v>
      </c>
      <c r="G761" s="1" t="s">
        <v>59</v>
      </c>
      <c r="H761" s="1" t="s">
        <v>223</v>
      </c>
      <c r="I761" s="1" t="s">
        <v>15</v>
      </c>
      <c r="J761" s="1" t="s">
        <v>61</v>
      </c>
      <c r="K761" s="1" t="s">
        <v>62</v>
      </c>
      <c r="L761" s="1" t="s">
        <v>82</v>
      </c>
      <c r="M761" s="1" t="s">
        <v>83</v>
      </c>
      <c r="N761" s="1" t="s">
        <v>101</v>
      </c>
      <c r="O761" s="1" t="s">
        <v>102</v>
      </c>
      <c r="P761" s="1" t="s">
        <v>67</v>
      </c>
      <c r="Q761" s="1" t="s">
        <v>68</v>
      </c>
      <c r="R761" s="2">
        <v>34832665.780000001</v>
      </c>
      <c r="S761" s="1" t="s">
        <v>69</v>
      </c>
      <c r="T761" s="50">
        <v>3.6647239638150655E-2</v>
      </c>
      <c r="U761" s="16">
        <v>687861.96323961415</v>
      </c>
      <c r="V761" s="17">
        <v>103179.29448594213</v>
      </c>
      <c r="W761" s="17">
        <v>584682.66875367204</v>
      </c>
      <c r="X761" s="1" t="s">
        <v>13</v>
      </c>
    </row>
    <row r="762" spans="1:24" x14ac:dyDescent="0.25">
      <c r="A762" s="1" t="s">
        <v>53</v>
      </c>
      <c r="B762" s="1" t="s">
        <v>54</v>
      </c>
      <c r="C762" s="1" t="s">
        <v>87</v>
      </c>
      <c r="D762" s="1" t="s">
        <v>88</v>
      </c>
      <c r="E762" s="1" t="s">
        <v>57</v>
      </c>
      <c r="F762" s="1" t="s">
        <v>58</v>
      </c>
      <c r="G762" s="1" t="s">
        <v>59</v>
      </c>
      <c r="H762" s="1" t="s">
        <v>223</v>
      </c>
      <c r="I762" s="1" t="s">
        <v>15</v>
      </c>
      <c r="J762" s="1" t="s">
        <v>260</v>
      </c>
      <c r="K762" s="1" t="s">
        <v>261</v>
      </c>
      <c r="L762" s="1" t="s">
        <v>82</v>
      </c>
      <c r="M762" s="1" t="s">
        <v>83</v>
      </c>
      <c r="N762" s="1" t="s">
        <v>101</v>
      </c>
      <c r="O762" s="1" t="s">
        <v>102</v>
      </c>
      <c r="P762" s="1" t="s">
        <v>67</v>
      </c>
      <c r="Q762" s="1" t="s">
        <v>68</v>
      </c>
      <c r="R762" s="2">
        <v>884.64</v>
      </c>
      <c r="S762" s="1" t="s">
        <v>69</v>
      </c>
      <c r="T762" s="50">
        <v>9.3072446071894043E-7</v>
      </c>
      <c r="U762" s="16">
        <v>17.46952733975597</v>
      </c>
      <c r="V762" s="17">
        <v>2.6204291009633955</v>
      </c>
      <c r="W762" s="17">
        <v>14.849098238792575</v>
      </c>
      <c r="X762" s="1" t="s">
        <v>13</v>
      </c>
    </row>
    <row r="763" spans="1:24" x14ac:dyDescent="0.25">
      <c r="A763" s="1" t="s">
        <v>53</v>
      </c>
      <c r="B763" s="1" t="s">
        <v>54</v>
      </c>
      <c r="C763" s="1" t="s">
        <v>115</v>
      </c>
      <c r="D763" s="1" t="s">
        <v>116</v>
      </c>
      <c r="E763" s="1" t="s">
        <v>57</v>
      </c>
      <c r="F763" s="1" t="s">
        <v>58</v>
      </c>
      <c r="G763" s="1" t="s">
        <v>59</v>
      </c>
      <c r="H763" s="1" t="s">
        <v>223</v>
      </c>
      <c r="I763" s="1" t="s">
        <v>15</v>
      </c>
      <c r="J763" s="1" t="s">
        <v>61</v>
      </c>
      <c r="K763" s="1" t="s">
        <v>62</v>
      </c>
      <c r="L763" s="1" t="s">
        <v>127</v>
      </c>
      <c r="M763" s="1" t="s">
        <v>128</v>
      </c>
      <c r="N763" s="1" t="s">
        <v>165</v>
      </c>
      <c r="O763" s="1" t="s">
        <v>166</v>
      </c>
      <c r="P763" s="1" t="s">
        <v>67</v>
      </c>
      <c r="Q763" s="1" t="s">
        <v>68</v>
      </c>
      <c r="R763" s="2">
        <v>86664.95</v>
      </c>
      <c r="S763" s="1" t="s">
        <v>69</v>
      </c>
      <c r="T763" s="50">
        <v>9.1179676311249708E-5</v>
      </c>
      <c r="U763" s="16">
        <v>1711.425792891554</v>
      </c>
      <c r="V763" s="17">
        <v>256.71386893373307</v>
      </c>
      <c r="W763" s="17">
        <v>1454.7119239578208</v>
      </c>
      <c r="X763" s="1" t="s">
        <v>13</v>
      </c>
    </row>
    <row r="764" spans="1:24" x14ac:dyDescent="0.25">
      <c r="A764" s="1" t="s">
        <v>53</v>
      </c>
      <c r="B764" s="1" t="s">
        <v>54</v>
      </c>
      <c r="C764" s="1" t="s">
        <v>87</v>
      </c>
      <c r="D764" s="1" t="s">
        <v>88</v>
      </c>
      <c r="E764" s="1" t="s">
        <v>57</v>
      </c>
      <c r="F764" s="1" t="s">
        <v>58</v>
      </c>
      <c r="G764" s="1" t="s">
        <v>59</v>
      </c>
      <c r="H764" s="1" t="s">
        <v>223</v>
      </c>
      <c r="I764" s="1" t="s">
        <v>15</v>
      </c>
      <c r="J764" s="1" t="s">
        <v>226</v>
      </c>
      <c r="K764" s="1" t="s">
        <v>227</v>
      </c>
      <c r="L764" s="1" t="s">
        <v>82</v>
      </c>
      <c r="M764" s="1" t="s">
        <v>83</v>
      </c>
      <c r="N764" s="1" t="s">
        <v>101</v>
      </c>
      <c r="O764" s="1" t="s">
        <v>102</v>
      </c>
      <c r="P764" s="1" t="s">
        <v>67</v>
      </c>
      <c r="Q764" s="1" t="s">
        <v>68</v>
      </c>
      <c r="R764" s="2">
        <v>67983.03</v>
      </c>
      <c r="S764" s="1" t="s">
        <v>69</v>
      </c>
      <c r="T764" s="50">
        <v>7.1524539852131438E-5</v>
      </c>
      <c r="U764" s="16">
        <v>1342.5024882714442</v>
      </c>
      <c r="V764" s="17">
        <v>201.37537324071664</v>
      </c>
      <c r="W764" s="17">
        <v>1141.1271150307275</v>
      </c>
      <c r="X764" s="1" t="s">
        <v>13</v>
      </c>
    </row>
    <row r="765" spans="1:24" x14ac:dyDescent="0.25">
      <c r="A765" s="1" t="s">
        <v>53</v>
      </c>
      <c r="B765" s="1" t="s">
        <v>54</v>
      </c>
      <c r="C765" s="1" t="s">
        <v>79</v>
      </c>
      <c r="D765" s="1" t="s">
        <v>80</v>
      </c>
      <c r="E765" s="1" t="s">
        <v>57</v>
      </c>
      <c r="F765" s="1" t="s">
        <v>58</v>
      </c>
      <c r="G765" s="1" t="s">
        <v>59</v>
      </c>
      <c r="H765" s="1" t="s">
        <v>223</v>
      </c>
      <c r="I765" s="1" t="s">
        <v>15</v>
      </c>
      <c r="J765" s="1" t="s">
        <v>61</v>
      </c>
      <c r="K765" s="1" t="s">
        <v>62</v>
      </c>
      <c r="L765" s="1" t="s">
        <v>89</v>
      </c>
      <c r="M765" s="1" t="s">
        <v>90</v>
      </c>
      <c r="N765" s="1" t="s">
        <v>121</v>
      </c>
      <c r="O765" s="1" t="s">
        <v>122</v>
      </c>
      <c r="P765" s="1" t="s">
        <v>67</v>
      </c>
      <c r="Q765" s="1" t="s">
        <v>68</v>
      </c>
      <c r="R765" s="2">
        <v>1622043.63</v>
      </c>
      <c r="S765" s="1" t="s">
        <v>69</v>
      </c>
      <c r="T765" s="50">
        <v>1.7065424158915971E-3</v>
      </c>
      <c r="U765" s="16">
        <v>32031.487995751962</v>
      </c>
      <c r="V765" s="17">
        <v>4804.7231993627938</v>
      </c>
      <c r="W765" s="17">
        <v>27226.764796389169</v>
      </c>
      <c r="X765" s="1" t="s">
        <v>13</v>
      </c>
    </row>
    <row r="766" spans="1:24" x14ac:dyDescent="0.25">
      <c r="A766" s="1" t="s">
        <v>53</v>
      </c>
      <c r="B766" s="1" t="s">
        <v>54</v>
      </c>
      <c r="C766" s="1" t="s">
        <v>111</v>
      </c>
      <c r="D766" s="1" t="s">
        <v>112</v>
      </c>
      <c r="E766" s="1" t="s">
        <v>57</v>
      </c>
      <c r="F766" s="1" t="s">
        <v>58</v>
      </c>
      <c r="G766" s="1" t="s">
        <v>59</v>
      </c>
      <c r="H766" s="1" t="s">
        <v>223</v>
      </c>
      <c r="I766" s="1" t="s">
        <v>15</v>
      </c>
      <c r="J766" s="1" t="s">
        <v>61</v>
      </c>
      <c r="K766" s="1" t="s">
        <v>62</v>
      </c>
      <c r="L766" s="1" t="s">
        <v>63</v>
      </c>
      <c r="M766" s="1" t="s">
        <v>64</v>
      </c>
      <c r="N766" s="1" t="s">
        <v>157</v>
      </c>
      <c r="O766" s="1" t="s">
        <v>158</v>
      </c>
      <c r="P766" s="1" t="s">
        <v>67</v>
      </c>
      <c r="Q766" s="1" t="s">
        <v>68</v>
      </c>
      <c r="R766" s="2">
        <v>212154.91</v>
      </c>
      <c r="S766" s="1" t="s">
        <v>69</v>
      </c>
      <c r="T766" s="50">
        <v>2.2320691377128026E-4</v>
      </c>
      <c r="U766" s="16">
        <v>4189.5528130182538</v>
      </c>
      <c r="V766" s="17">
        <v>628.43292195273807</v>
      </c>
      <c r="W766" s="17">
        <v>3561.1198910655157</v>
      </c>
      <c r="X766" s="1" t="s">
        <v>13</v>
      </c>
    </row>
    <row r="767" spans="1:24" x14ac:dyDescent="0.25">
      <c r="A767" s="1" t="s">
        <v>53</v>
      </c>
      <c r="B767" s="1" t="s">
        <v>54</v>
      </c>
      <c r="C767" s="1" t="s">
        <v>123</v>
      </c>
      <c r="D767" s="1" t="s">
        <v>124</v>
      </c>
      <c r="E767" s="1" t="s">
        <v>57</v>
      </c>
      <c r="F767" s="1" t="s">
        <v>58</v>
      </c>
      <c r="G767" s="1" t="s">
        <v>59</v>
      </c>
      <c r="H767" s="1" t="s">
        <v>223</v>
      </c>
      <c r="I767" s="1" t="s">
        <v>15</v>
      </c>
      <c r="J767" s="1" t="s">
        <v>61</v>
      </c>
      <c r="K767" s="1" t="s">
        <v>62</v>
      </c>
      <c r="L767" s="1" t="s">
        <v>95</v>
      </c>
      <c r="M767" s="1" t="s">
        <v>96</v>
      </c>
      <c r="N767" s="1" t="s">
        <v>97</v>
      </c>
      <c r="O767" s="1" t="s">
        <v>98</v>
      </c>
      <c r="P767" s="1" t="s">
        <v>67</v>
      </c>
      <c r="Q767" s="1" t="s">
        <v>68</v>
      </c>
      <c r="R767" s="2">
        <v>1849081.37</v>
      </c>
      <c r="S767" s="1" t="s">
        <v>69</v>
      </c>
      <c r="T767" s="50">
        <v>1.9454074662220674E-3</v>
      </c>
      <c r="U767" s="16">
        <v>36514.941158718153</v>
      </c>
      <c r="V767" s="17">
        <v>5477.2411738077226</v>
      </c>
      <c r="W767" s="17">
        <v>31037.699984910429</v>
      </c>
      <c r="X767" s="1" t="s">
        <v>13</v>
      </c>
    </row>
    <row r="768" spans="1:24" x14ac:dyDescent="0.25">
      <c r="A768" s="1" t="s">
        <v>53</v>
      </c>
      <c r="B768" s="1" t="s">
        <v>54</v>
      </c>
      <c r="C768" s="1" t="s">
        <v>93</v>
      </c>
      <c r="D768" s="1" t="s">
        <v>94</v>
      </c>
      <c r="E768" s="1" t="s">
        <v>57</v>
      </c>
      <c r="F768" s="1" t="s">
        <v>58</v>
      </c>
      <c r="G768" s="1" t="s">
        <v>59</v>
      </c>
      <c r="H768" s="1" t="s">
        <v>223</v>
      </c>
      <c r="I768" s="1" t="s">
        <v>15</v>
      </c>
      <c r="J768" s="1" t="s">
        <v>61</v>
      </c>
      <c r="K768" s="1" t="s">
        <v>62</v>
      </c>
      <c r="L768" s="1" t="s">
        <v>89</v>
      </c>
      <c r="M768" s="1" t="s">
        <v>90</v>
      </c>
      <c r="N768" s="1" t="s">
        <v>181</v>
      </c>
      <c r="O768" s="1" t="s">
        <v>182</v>
      </c>
      <c r="P768" s="1" t="s">
        <v>67</v>
      </c>
      <c r="Q768" s="1" t="s">
        <v>68</v>
      </c>
      <c r="R768" s="2">
        <v>146680.51</v>
      </c>
      <c r="S768" s="1" t="s">
        <v>69</v>
      </c>
      <c r="T768" s="50">
        <v>1.5432168856001216E-4</v>
      </c>
      <c r="U768" s="16">
        <v>2896.5897762415775</v>
      </c>
      <c r="V768" s="17">
        <v>434.48846643623659</v>
      </c>
      <c r="W768" s="17">
        <v>2462.1013098053409</v>
      </c>
      <c r="X768" s="1" t="s">
        <v>13</v>
      </c>
    </row>
    <row r="769" spans="1:24" x14ac:dyDescent="0.25">
      <c r="A769" s="1" t="s">
        <v>53</v>
      </c>
      <c r="B769" s="1" t="s">
        <v>54</v>
      </c>
      <c r="C769" s="1" t="s">
        <v>70</v>
      </c>
      <c r="D769" s="1" t="s">
        <v>71</v>
      </c>
      <c r="E769" s="1" t="s">
        <v>57</v>
      </c>
      <c r="F769" s="1" t="s">
        <v>58</v>
      </c>
      <c r="G769" s="1" t="s">
        <v>59</v>
      </c>
      <c r="H769" s="1" t="s">
        <v>223</v>
      </c>
      <c r="I769" s="1" t="s">
        <v>15</v>
      </c>
      <c r="J769" s="1" t="s">
        <v>61</v>
      </c>
      <c r="K769" s="1" t="s">
        <v>62</v>
      </c>
      <c r="L769" s="1" t="s">
        <v>127</v>
      </c>
      <c r="M769" s="1" t="s">
        <v>128</v>
      </c>
      <c r="N769" s="1" t="s">
        <v>230</v>
      </c>
      <c r="O769" s="1" t="s">
        <v>231</v>
      </c>
      <c r="P769" s="1" t="s">
        <v>67</v>
      </c>
      <c r="Q769" s="1" t="s">
        <v>68</v>
      </c>
      <c r="R769" s="2">
        <v>825553.66</v>
      </c>
      <c r="S769" s="1" t="s">
        <v>69</v>
      </c>
      <c r="T769" s="50">
        <v>8.6856007528265467E-4</v>
      </c>
      <c r="U769" s="16">
        <v>16302.713232281614</v>
      </c>
      <c r="V769" s="17">
        <v>2445.4069848422419</v>
      </c>
      <c r="W769" s="17">
        <v>13857.306247439372</v>
      </c>
      <c r="X769" s="1" t="s">
        <v>13</v>
      </c>
    </row>
    <row r="770" spans="1:24" x14ac:dyDescent="0.25">
      <c r="A770" s="1" t="s">
        <v>53</v>
      </c>
      <c r="B770" s="1" t="s">
        <v>54</v>
      </c>
      <c r="C770" s="1" t="s">
        <v>70</v>
      </c>
      <c r="D770" s="1" t="s">
        <v>71</v>
      </c>
      <c r="E770" s="1" t="s">
        <v>57</v>
      </c>
      <c r="F770" s="1" t="s">
        <v>58</v>
      </c>
      <c r="G770" s="1" t="s">
        <v>59</v>
      </c>
      <c r="H770" s="1" t="s">
        <v>223</v>
      </c>
      <c r="I770" s="1" t="s">
        <v>15</v>
      </c>
      <c r="J770" s="1" t="s">
        <v>61</v>
      </c>
      <c r="K770" s="1" t="s">
        <v>62</v>
      </c>
      <c r="L770" s="1" t="s">
        <v>82</v>
      </c>
      <c r="M770" s="1" t="s">
        <v>83</v>
      </c>
      <c r="N770" s="1" t="s">
        <v>161</v>
      </c>
      <c r="O770" s="1" t="s">
        <v>162</v>
      </c>
      <c r="P770" s="1" t="s">
        <v>67</v>
      </c>
      <c r="Q770" s="1" t="s">
        <v>68</v>
      </c>
      <c r="R770" s="2">
        <v>81645.210000000006</v>
      </c>
      <c r="S770" s="1" t="s">
        <v>69</v>
      </c>
      <c r="T770" s="50">
        <v>8.5898437836334161E-5</v>
      </c>
      <c r="U770" s="16">
        <v>1612.2979158246492</v>
      </c>
      <c r="V770" s="17">
        <v>241.84468737369735</v>
      </c>
      <c r="W770" s="17">
        <v>1370.4532284509517</v>
      </c>
      <c r="X770" s="1" t="s">
        <v>13</v>
      </c>
    </row>
    <row r="771" spans="1:24" x14ac:dyDescent="0.25">
      <c r="A771" s="1" t="s">
        <v>53</v>
      </c>
      <c r="B771" s="1" t="s">
        <v>54</v>
      </c>
      <c r="C771" s="1" t="s">
        <v>70</v>
      </c>
      <c r="D771" s="1" t="s">
        <v>71</v>
      </c>
      <c r="E771" s="1" t="s">
        <v>57</v>
      </c>
      <c r="F771" s="1" t="s">
        <v>58</v>
      </c>
      <c r="G771" s="1" t="s">
        <v>59</v>
      </c>
      <c r="H771" s="1" t="s">
        <v>223</v>
      </c>
      <c r="I771" s="1" t="s">
        <v>15</v>
      </c>
      <c r="J771" s="1" t="s">
        <v>61</v>
      </c>
      <c r="K771" s="1" t="s">
        <v>62</v>
      </c>
      <c r="L771" s="1" t="s">
        <v>177</v>
      </c>
      <c r="M771" s="1" t="s">
        <v>178</v>
      </c>
      <c r="N771" s="1" t="s">
        <v>179</v>
      </c>
      <c r="O771" s="1" t="s">
        <v>180</v>
      </c>
      <c r="P771" s="1" t="s">
        <v>67</v>
      </c>
      <c r="Q771" s="1" t="s">
        <v>68</v>
      </c>
      <c r="R771" s="2">
        <v>187985.99</v>
      </c>
      <c r="S771" s="1" t="s">
        <v>69</v>
      </c>
      <c r="T771" s="50">
        <v>1.9777893738183458E-4</v>
      </c>
      <c r="U771" s="16">
        <v>3712.2743622220255</v>
      </c>
      <c r="V771" s="17">
        <v>556.84115433330385</v>
      </c>
      <c r="W771" s="17">
        <v>3155.4332078887214</v>
      </c>
      <c r="X771" s="1" t="s">
        <v>13</v>
      </c>
    </row>
    <row r="772" spans="1:24" x14ac:dyDescent="0.25">
      <c r="A772" s="1" t="s">
        <v>53</v>
      </c>
      <c r="B772" s="1" t="s">
        <v>54</v>
      </c>
      <c r="C772" s="1" t="s">
        <v>109</v>
      </c>
      <c r="D772" s="1" t="s">
        <v>110</v>
      </c>
      <c r="E772" s="1" t="s">
        <v>57</v>
      </c>
      <c r="F772" s="1" t="s">
        <v>58</v>
      </c>
      <c r="G772" s="1" t="s">
        <v>59</v>
      </c>
      <c r="H772" s="1" t="s">
        <v>223</v>
      </c>
      <c r="I772" s="1" t="s">
        <v>15</v>
      </c>
      <c r="J772" s="1" t="s">
        <v>61</v>
      </c>
      <c r="K772" s="1" t="s">
        <v>62</v>
      </c>
      <c r="L772" s="1" t="s">
        <v>127</v>
      </c>
      <c r="M772" s="1" t="s">
        <v>128</v>
      </c>
      <c r="N772" s="1" t="s">
        <v>165</v>
      </c>
      <c r="O772" s="1" t="s">
        <v>166</v>
      </c>
      <c r="P772" s="1" t="s">
        <v>67</v>
      </c>
      <c r="Q772" s="1" t="s">
        <v>68</v>
      </c>
      <c r="R772" s="2">
        <v>71210.540000000008</v>
      </c>
      <c r="S772" s="1" t="s">
        <v>69</v>
      </c>
      <c r="T772" s="50">
        <v>7.4920183847671984E-5</v>
      </c>
      <c r="U772" s="16">
        <v>1406.2381029670671</v>
      </c>
      <c r="V772" s="17">
        <v>210.93571544506005</v>
      </c>
      <c r="W772" s="17">
        <v>1195.3023875220069</v>
      </c>
      <c r="X772" s="1" t="s">
        <v>13</v>
      </c>
    </row>
    <row r="773" spans="1:24" x14ac:dyDescent="0.25">
      <c r="A773" s="1" t="s">
        <v>53</v>
      </c>
      <c r="B773" s="1" t="s">
        <v>54</v>
      </c>
      <c r="C773" s="1" t="s">
        <v>155</v>
      </c>
      <c r="D773" s="1" t="s">
        <v>156</v>
      </c>
      <c r="E773" s="1" t="s">
        <v>57</v>
      </c>
      <c r="F773" s="1" t="s">
        <v>58</v>
      </c>
      <c r="G773" s="1" t="s">
        <v>59</v>
      </c>
      <c r="H773" s="1" t="s">
        <v>223</v>
      </c>
      <c r="I773" s="1" t="s">
        <v>15</v>
      </c>
      <c r="J773" s="1" t="s">
        <v>61</v>
      </c>
      <c r="K773" s="1" t="s">
        <v>62</v>
      </c>
      <c r="L773" s="1" t="s">
        <v>95</v>
      </c>
      <c r="M773" s="1" t="s">
        <v>96</v>
      </c>
      <c r="N773" s="1" t="s">
        <v>113</v>
      </c>
      <c r="O773" s="1" t="s">
        <v>114</v>
      </c>
      <c r="P773" s="1" t="s">
        <v>67</v>
      </c>
      <c r="Q773" s="1" t="s">
        <v>68</v>
      </c>
      <c r="R773" s="2">
        <v>1004816</v>
      </c>
      <c r="S773" s="1" t="s">
        <v>69</v>
      </c>
      <c r="T773" s="50">
        <v>1.0571609125992075E-3</v>
      </c>
      <c r="U773" s="16">
        <v>19842.716340459661</v>
      </c>
      <c r="V773" s="17">
        <v>2976.4074510689493</v>
      </c>
      <c r="W773" s="17">
        <v>16866.308889390712</v>
      </c>
      <c r="X773" s="1" t="s">
        <v>13</v>
      </c>
    </row>
    <row r="774" spans="1:24" x14ac:dyDescent="0.25">
      <c r="A774" s="1" t="s">
        <v>53</v>
      </c>
      <c r="B774" s="1" t="s">
        <v>54</v>
      </c>
      <c r="C774" s="1" t="s">
        <v>111</v>
      </c>
      <c r="D774" s="1" t="s">
        <v>112</v>
      </c>
      <c r="E774" s="1" t="s">
        <v>57</v>
      </c>
      <c r="F774" s="1" t="s">
        <v>58</v>
      </c>
      <c r="G774" s="1" t="s">
        <v>59</v>
      </c>
      <c r="H774" s="1" t="s">
        <v>223</v>
      </c>
      <c r="I774" s="1" t="s">
        <v>15</v>
      </c>
      <c r="J774" s="1" t="s">
        <v>61</v>
      </c>
      <c r="K774" s="1" t="s">
        <v>62</v>
      </c>
      <c r="L774" s="1" t="s">
        <v>63</v>
      </c>
      <c r="M774" s="1" t="s">
        <v>64</v>
      </c>
      <c r="N774" s="1" t="s">
        <v>119</v>
      </c>
      <c r="O774" s="1" t="s">
        <v>120</v>
      </c>
      <c r="P774" s="1" t="s">
        <v>67</v>
      </c>
      <c r="Q774" s="1" t="s">
        <v>68</v>
      </c>
      <c r="R774" s="2">
        <v>95285.66</v>
      </c>
      <c r="S774" s="1" t="s">
        <v>69</v>
      </c>
      <c r="T774" s="50">
        <v>1.0024947381731363E-4</v>
      </c>
      <c r="U774" s="16">
        <v>1881.6642277725314</v>
      </c>
      <c r="V774" s="17">
        <v>282.24963416587968</v>
      </c>
      <c r="W774" s="17">
        <v>1599.4145936066516</v>
      </c>
      <c r="X774" s="1" t="s">
        <v>13</v>
      </c>
    </row>
    <row r="775" spans="1:24" x14ac:dyDescent="0.25">
      <c r="A775" s="1" t="s">
        <v>53</v>
      </c>
      <c r="B775" s="1" t="s">
        <v>54</v>
      </c>
      <c r="C775" s="1" t="s">
        <v>109</v>
      </c>
      <c r="D775" s="1" t="s">
        <v>110</v>
      </c>
      <c r="E775" s="1" t="s">
        <v>57</v>
      </c>
      <c r="F775" s="1" t="s">
        <v>58</v>
      </c>
      <c r="G775" s="1" t="s">
        <v>59</v>
      </c>
      <c r="H775" s="1" t="s">
        <v>223</v>
      </c>
      <c r="I775" s="1" t="s">
        <v>15</v>
      </c>
      <c r="J775" s="1" t="s">
        <v>61</v>
      </c>
      <c r="K775" s="1" t="s">
        <v>62</v>
      </c>
      <c r="L775" s="1" t="s">
        <v>127</v>
      </c>
      <c r="M775" s="1" t="s">
        <v>128</v>
      </c>
      <c r="N775" s="1" t="s">
        <v>224</v>
      </c>
      <c r="O775" s="1" t="s">
        <v>225</v>
      </c>
      <c r="P775" s="1" t="s">
        <v>67</v>
      </c>
      <c r="Q775" s="1" t="s">
        <v>68</v>
      </c>
      <c r="R775" s="2">
        <v>664185.78</v>
      </c>
      <c r="S775" s="1" t="s">
        <v>69</v>
      </c>
      <c r="T775" s="50">
        <v>6.9878589246211891E-4</v>
      </c>
      <c r="U775" s="16">
        <v>13116.082974302704</v>
      </c>
      <c r="V775" s="17">
        <v>1967.4124461454055</v>
      </c>
      <c r="W775" s="17">
        <v>11148.670528157298</v>
      </c>
      <c r="X775" s="1" t="s">
        <v>13</v>
      </c>
    </row>
    <row r="776" spans="1:24" x14ac:dyDescent="0.25">
      <c r="A776" s="1" t="s">
        <v>53</v>
      </c>
      <c r="B776" s="1" t="s">
        <v>54</v>
      </c>
      <c r="C776" s="1" t="s">
        <v>87</v>
      </c>
      <c r="D776" s="1" t="s">
        <v>88</v>
      </c>
      <c r="E776" s="1" t="s">
        <v>57</v>
      </c>
      <c r="F776" s="1" t="s">
        <v>58</v>
      </c>
      <c r="G776" s="1" t="s">
        <v>59</v>
      </c>
      <c r="H776" s="1" t="s">
        <v>223</v>
      </c>
      <c r="I776" s="1" t="s">
        <v>15</v>
      </c>
      <c r="J776" s="1" t="s">
        <v>61</v>
      </c>
      <c r="K776" s="1" t="s">
        <v>62</v>
      </c>
      <c r="L776" s="1" t="s">
        <v>127</v>
      </c>
      <c r="M776" s="1" t="s">
        <v>128</v>
      </c>
      <c r="N776" s="1" t="s">
        <v>236</v>
      </c>
      <c r="O776" s="1" t="s">
        <v>237</v>
      </c>
      <c r="P776" s="1" t="s">
        <v>67</v>
      </c>
      <c r="Q776" s="1" t="s">
        <v>68</v>
      </c>
      <c r="R776" s="2">
        <v>234819.35</v>
      </c>
      <c r="S776" s="1" t="s">
        <v>69</v>
      </c>
      <c r="T776" s="50">
        <v>2.4705203573783928E-4</v>
      </c>
      <c r="U776" s="16">
        <v>4637.1213767506852</v>
      </c>
      <c r="V776" s="17">
        <v>695.56820651260273</v>
      </c>
      <c r="W776" s="17">
        <v>3941.5531702380822</v>
      </c>
      <c r="X776" s="1" t="s">
        <v>13</v>
      </c>
    </row>
    <row r="777" spans="1:24" x14ac:dyDescent="0.25">
      <c r="A777" s="1" t="s">
        <v>53</v>
      </c>
      <c r="B777" s="1" t="s">
        <v>54</v>
      </c>
      <c r="C777" s="1" t="s">
        <v>109</v>
      </c>
      <c r="D777" s="1" t="s">
        <v>110</v>
      </c>
      <c r="E777" s="1" t="s">
        <v>57</v>
      </c>
      <c r="F777" s="1" t="s">
        <v>58</v>
      </c>
      <c r="G777" s="1" t="s">
        <v>59</v>
      </c>
      <c r="H777" s="1" t="s">
        <v>223</v>
      </c>
      <c r="I777" s="1" t="s">
        <v>15</v>
      </c>
      <c r="J777" s="1" t="s">
        <v>61</v>
      </c>
      <c r="K777" s="1" t="s">
        <v>62</v>
      </c>
      <c r="L777" s="1" t="s">
        <v>63</v>
      </c>
      <c r="M777" s="1" t="s">
        <v>64</v>
      </c>
      <c r="N777" s="1" t="s">
        <v>72</v>
      </c>
      <c r="O777" s="1" t="s">
        <v>73</v>
      </c>
      <c r="P777" s="1" t="s">
        <v>67</v>
      </c>
      <c r="Q777" s="1" t="s">
        <v>68</v>
      </c>
      <c r="R777" s="2">
        <v>35289.82</v>
      </c>
      <c r="S777" s="1" t="s">
        <v>69</v>
      </c>
      <c r="T777" s="50">
        <v>3.7128208862778622E-5</v>
      </c>
      <c r="U777" s="16">
        <v>696.88966732802839</v>
      </c>
      <c r="V777" s="17">
        <v>104.53345009920426</v>
      </c>
      <c r="W777" s="17">
        <v>592.35621722882411</v>
      </c>
      <c r="X777" s="1" t="s">
        <v>13</v>
      </c>
    </row>
    <row r="778" spans="1:24" x14ac:dyDescent="0.25">
      <c r="A778" s="1" t="s">
        <v>53</v>
      </c>
      <c r="B778" s="1" t="s">
        <v>54</v>
      </c>
      <c r="C778" s="1" t="s">
        <v>87</v>
      </c>
      <c r="D778" s="1" t="s">
        <v>88</v>
      </c>
      <c r="E778" s="1" t="s">
        <v>57</v>
      </c>
      <c r="F778" s="1" t="s">
        <v>58</v>
      </c>
      <c r="G778" s="1" t="s">
        <v>59</v>
      </c>
      <c r="H778" s="1" t="s">
        <v>223</v>
      </c>
      <c r="I778" s="1" t="s">
        <v>15</v>
      </c>
      <c r="J778" s="1" t="s">
        <v>252</v>
      </c>
      <c r="K778" s="1" t="s">
        <v>253</v>
      </c>
      <c r="L778" s="1" t="s">
        <v>177</v>
      </c>
      <c r="M778" s="1" t="s">
        <v>178</v>
      </c>
      <c r="N778" s="1" t="s">
        <v>185</v>
      </c>
      <c r="O778" s="1" t="s">
        <v>186</v>
      </c>
      <c r="P778" s="1" t="s">
        <v>67</v>
      </c>
      <c r="Q778" s="1" t="s">
        <v>68</v>
      </c>
      <c r="R778" s="2">
        <v>141797.89000000001</v>
      </c>
      <c r="S778" s="1" t="s">
        <v>69</v>
      </c>
      <c r="T778" s="50">
        <v>1.4918471321818328E-4</v>
      </c>
      <c r="U778" s="16">
        <v>2800.1696917104246</v>
      </c>
      <c r="V778" s="17">
        <v>420.02545375656365</v>
      </c>
      <c r="W778" s="17">
        <v>2380.1442379538607</v>
      </c>
      <c r="X778" s="1" t="s">
        <v>13</v>
      </c>
    </row>
    <row r="779" spans="1:24" x14ac:dyDescent="0.25">
      <c r="A779" s="1" t="s">
        <v>53</v>
      </c>
      <c r="B779" s="1" t="s">
        <v>54</v>
      </c>
      <c r="C779" s="1" t="s">
        <v>169</v>
      </c>
      <c r="D779" s="1" t="s">
        <v>170</v>
      </c>
      <c r="E779" s="1" t="s">
        <v>57</v>
      </c>
      <c r="F779" s="1" t="s">
        <v>58</v>
      </c>
      <c r="G779" s="1" t="s">
        <v>59</v>
      </c>
      <c r="H779" s="1" t="s">
        <v>223</v>
      </c>
      <c r="I779" s="1" t="s">
        <v>15</v>
      </c>
      <c r="J779" s="1" t="s">
        <v>61</v>
      </c>
      <c r="K779" s="1" t="s">
        <v>62</v>
      </c>
      <c r="L779" s="1" t="s">
        <v>63</v>
      </c>
      <c r="M779" s="1" t="s">
        <v>64</v>
      </c>
      <c r="N779" s="1" t="s">
        <v>65</v>
      </c>
      <c r="O779" s="1" t="s">
        <v>66</v>
      </c>
      <c r="P779" s="1" t="s">
        <v>67</v>
      </c>
      <c r="Q779" s="1" t="s">
        <v>68</v>
      </c>
      <c r="R779" s="2">
        <v>321682.73</v>
      </c>
      <c r="S779" s="1" t="s">
        <v>69</v>
      </c>
      <c r="T779" s="50">
        <v>3.3844047906701768E-4</v>
      </c>
      <c r="U779" s="16">
        <v>6352.4656882600129</v>
      </c>
      <c r="V779" s="17">
        <v>952.86985323900194</v>
      </c>
      <c r="W779" s="17">
        <v>5399.5958350210112</v>
      </c>
      <c r="X779" s="1" t="s">
        <v>13</v>
      </c>
    </row>
    <row r="780" spans="1:24" x14ac:dyDescent="0.25">
      <c r="A780" s="1" t="s">
        <v>53</v>
      </c>
      <c r="B780" s="1" t="s">
        <v>54</v>
      </c>
      <c r="C780" s="1" t="s">
        <v>123</v>
      </c>
      <c r="D780" s="1" t="s">
        <v>124</v>
      </c>
      <c r="E780" s="1" t="s">
        <v>57</v>
      </c>
      <c r="F780" s="1" t="s">
        <v>58</v>
      </c>
      <c r="G780" s="1" t="s">
        <v>59</v>
      </c>
      <c r="H780" s="1" t="s">
        <v>223</v>
      </c>
      <c r="I780" s="1" t="s">
        <v>15</v>
      </c>
      <c r="J780" s="1" t="s">
        <v>61</v>
      </c>
      <c r="K780" s="1" t="s">
        <v>62</v>
      </c>
      <c r="L780" s="1" t="s">
        <v>95</v>
      </c>
      <c r="M780" s="1" t="s">
        <v>96</v>
      </c>
      <c r="N780" s="1" t="s">
        <v>145</v>
      </c>
      <c r="O780" s="1" t="s">
        <v>146</v>
      </c>
      <c r="P780" s="1" t="s">
        <v>67</v>
      </c>
      <c r="Q780" s="1" t="s">
        <v>68</v>
      </c>
      <c r="R780" s="2">
        <v>1250050.8900000001</v>
      </c>
      <c r="S780" s="1" t="s">
        <v>69</v>
      </c>
      <c r="T780" s="50">
        <v>1.315171075766958E-3</v>
      </c>
      <c r="U780" s="16">
        <v>24685.519758253398</v>
      </c>
      <c r="V780" s="17">
        <v>3702.8279637380097</v>
      </c>
      <c r="W780" s="17">
        <v>20982.691794515387</v>
      </c>
      <c r="X780" s="1" t="s">
        <v>13</v>
      </c>
    </row>
    <row r="781" spans="1:24" x14ac:dyDescent="0.25">
      <c r="A781" s="1" t="s">
        <v>53</v>
      </c>
      <c r="B781" s="1" t="s">
        <v>54</v>
      </c>
      <c r="C781" s="1" t="s">
        <v>93</v>
      </c>
      <c r="D781" s="1" t="s">
        <v>94</v>
      </c>
      <c r="E781" s="1" t="s">
        <v>57</v>
      </c>
      <c r="F781" s="1" t="s">
        <v>58</v>
      </c>
      <c r="G781" s="1" t="s">
        <v>59</v>
      </c>
      <c r="H781" s="1" t="s">
        <v>223</v>
      </c>
      <c r="I781" s="1" t="s">
        <v>15</v>
      </c>
      <c r="J781" s="1" t="s">
        <v>61</v>
      </c>
      <c r="K781" s="1" t="s">
        <v>62</v>
      </c>
      <c r="L781" s="1" t="s">
        <v>89</v>
      </c>
      <c r="M781" s="1" t="s">
        <v>90</v>
      </c>
      <c r="N781" s="1" t="s">
        <v>91</v>
      </c>
      <c r="O781" s="1" t="s">
        <v>92</v>
      </c>
      <c r="P781" s="1" t="s">
        <v>67</v>
      </c>
      <c r="Q781" s="1" t="s">
        <v>68</v>
      </c>
      <c r="R781" s="2">
        <v>2123807.5299999998</v>
      </c>
      <c r="S781" s="1" t="s">
        <v>69</v>
      </c>
      <c r="T781" s="50">
        <v>2.2344452184279197E-3</v>
      </c>
      <c r="U781" s="16">
        <v>41940.126729194468</v>
      </c>
      <c r="V781" s="17">
        <v>6291.0190093791698</v>
      </c>
      <c r="W781" s="17">
        <v>35649.1077198153</v>
      </c>
      <c r="X781" s="1" t="s">
        <v>13</v>
      </c>
    </row>
    <row r="782" spans="1:24" x14ac:dyDescent="0.25">
      <c r="A782" s="1" t="s">
        <v>53</v>
      </c>
      <c r="B782" s="1" t="s">
        <v>54</v>
      </c>
      <c r="C782" s="1" t="s">
        <v>123</v>
      </c>
      <c r="D782" s="1" t="s">
        <v>124</v>
      </c>
      <c r="E782" s="1" t="s">
        <v>57</v>
      </c>
      <c r="F782" s="1" t="s">
        <v>58</v>
      </c>
      <c r="G782" s="1" t="s">
        <v>59</v>
      </c>
      <c r="H782" s="1" t="s">
        <v>223</v>
      </c>
      <c r="I782" s="1" t="s">
        <v>15</v>
      </c>
      <c r="J782" s="1" t="s">
        <v>61</v>
      </c>
      <c r="K782" s="1" t="s">
        <v>62</v>
      </c>
      <c r="L782" s="1" t="s">
        <v>198</v>
      </c>
      <c r="M782" s="1" t="s">
        <v>199</v>
      </c>
      <c r="N782" s="1" t="s">
        <v>200</v>
      </c>
      <c r="O782" s="1" t="s">
        <v>201</v>
      </c>
      <c r="P782" s="1" t="s">
        <v>67</v>
      </c>
      <c r="Q782" s="1" t="s">
        <v>68</v>
      </c>
      <c r="R782" s="2">
        <v>102657</v>
      </c>
      <c r="S782" s="1" t="s">
        <v>69</v>
      </c>
      <c r="T782" s="50">
        <v>1.0800481660791313E-4</v>
      </c>
      <c r="U782" s="16">
        <v>2027.2305888466819</v>
      </c>
      <c r="V782" s="17">
        <v>304.08458832700228</v>
      </c>
      <c r="W782" s="17">
        <v>1723.1460005196795</v>
      </c>
      <c r="X782" s="1" t="s">
        <v>13</v>
      </c>
    </row>
    <row r="783" spans="1:24" x14ac:dyDescent="0.25">
      <c r="A783" s="1" t="s">
        <v>53</v>
      </c>
      <c r="B783" s="1" t="s">
        <v>54</v>
      </c>
      <c r="C783" s="1" t="s">
        <v>155</v>
      </c>
      <c r="D783" s="1" t="s">
        <v>156</v>
      </c>
      <c r="E783" s="1" t="s">
        <v>57</v>
      </c>
      <c r="F783" s="1" t="s">
        <v>58</v>
      </c>
      <c r="G783" s="1" t="s">
        <v>59</v>
      </c>
      <c r="H783" s="1" t="s">
        <v>223</v>
      </c>
      <c r="I783" s="1" t="s">
        <v>15</v>
      </c>
      <c r="J783" s="1" t="s">
        <v>61</v>
      </c>
      <c r="K783" s="1" t="s">
        <v>62</v>
      </c>
      <c r="L783" s="1" t="s">
        <v>95</v>
      </c>
      <c r="M783" s="1" t="s">
        <v>96</v>
      </c>
      <c r="N783" s="1" t="s">
        <v>175</v>
      </c>
      <c r="O783" s="1" t="s">
        <v>176</v>
      </c>
      <c r="P783" s="1" t="s">
        <v>67</v>
      </c>
      <c r="Q783" s="1" t="s">
        <v>68</v>
      </c>
      <c r="R783" s="2">
        <v>830707.34</v>
      </c>
      <c r="S783" s="1" t="s">
        <v>69</v>
      </c>
      <c r="T783" s="50">
        <v>8.7398223123164845E-4</v>
      </c>
      <c r="U783" s="16">
        <v>16404.486104478612</v>
      </c>
      <c r="V783" s="17">
        <v>2460.6729156717915</v>
      </c>
      <c r="W783" s="17">
        <v>13943.81318880682</v>
      </c>
      <c r="X783" s="1" t="s">
        <v>13</v>
      </c>
    </row>
    <row r="784" spans="1:24" x14ac:dyDescent="0.25">
      <c r="A784" s="1" t="s">
        <v>53</v>
      </c>
      <c r="B784" s="1" t="s">
        <v>54</v>
      </c>
      <c r="C784" s="1" t="s">
        <v>70</v>
      </c>
      <c r="D784" s="1" t="s">
        <v>71</v>
      </c>
      <c r="E784" s="1" t="s">
        <v>57</v>
      </c>
      <c r="F784" s="1" t="s">
        <v>58</v>
      </c>
      <c r="G784" s="1" t="s">
        <v>59</v>
      </c>
      <c r="H784" s="1" t="s">
        <v>223</v>
      </c>
      <c r="I784" s="1" t="s">
        <v>15</v>
      </c>
      <c r="J784" s="1" t="s">
        <v>61</v>
      </c>
      <c r="K784" s="1" t="s">
        <v>62</v>
      </c>
      <c r="L784" s="1" t="s">
        <v>127</v>
      </c>
      <c r="M784" s="1" t="s">
        <v>128</v>
      </c>
      <c r="N784" s="1" t="s">
        <v>165</v>
      </c>
      <c r="O784" s="1" t="s">
        <v>166</v>
      </c>
      <c r="P784" s="1" t="s">
        <v>67</v>
      </c>
      <c r="Q784" s="1" t="s">
        <v>68</v>
      </c>
      <c r="R784" s="2">
        <v>206341.86000000002</v>
      </c>
      <c r="S784" s="1" t="s">
        <v>69</v>
      </c>
      <c r="T784" s="50">
        <v>2.1709103858320124E-4</v>
      </c>
      <c r="U784" s="16">
        <v>4074.7589580011072</v>
      </c>
      <c r="V784" s="17">
        <v>611.21384370016608</v>
      </c>
      <c r="W784" s="17">
        <v>3463.5451143009409</v>
      </c>
      <c r="X784" s="1" t="s">
        <v>13</v>
      </c>
    </row>
    <row r="785" spans="1:24" x14ac:dyDescent="0.25">
      <c r="A785" s="1" t="s">
        <v>53</v>
      </c>
      <c r="B785" s="1" t="s">
        <v>54</v>
      </c>
      <c r="C785" s="1" t="s">
        <v>115</v>
      </c>
      <c r="D785" s="1" t="s">
        <v>116</v>
      </c>
      <c r="E785" s="1" t="s">
        <v>57</v>
      </c>
      <c r="F785" s="1" t="s">
        <v>58</v>
      </c>
      <c r="G785" s="1" t="s">
        <v>59</v>
      </c>
      <c r="H785" s="1" t="s">
        <v>223</v>
      </c>
      <c r="I785" s="1" t="s">
        <v>15</v>
      </c>
      <c r="J785" s="1" t="s">
        <v>61</v>
      </c>
      <c r="K785" s="1" t="s">
        <v>62</v>
      </c>
      <c r="L785" s="1" t="s">
        <v>89</v>
      </c>
      <c r="M785" s="1" t="s">
        <v>90</v>
      </c>
      <c r="N785" s="1" t="s">
        <v>171</v>
      </c>
      <c r="O785" s="1" t="s">
        <v>172</v>
      </c>
      <c r="P785" s="1" t="s">
        <v>67</v>
      </c>
      <c r="Q785" s="1" t="s">
        <v>68</v>
      </c>
      <c r="R785" s="2">
        <v>60637.200000000004</v>
      </c>
      <c r="S785" s="1" t="s">
        <v>69</v>
      </c>
      <c r="T785" s="50">
        <v>6.3796035980180122E-5</v>
      </c>
      <c r="U785" s="16">
        <v>1197.4398887753784</v>
      </c>
      <c r="V785" s="17">
        <v>179.61598331630677</v>
      </c>
      <c r="W785" s="17">
        <v>1017.8239054590716</v>
      </c>
      <c r="X785" s="1" t="s">
        <v>13</v>
      </c>
    </row>
    <row r="786" spans="1:24" x14ac:dyDescent="0.25">
      <c r="A786" s="1" t="s">
        <v>53</v>
      </c>
      <c r="B786" s="1" t="s">
        <v>54</v>
      </c>
      <c r="C786" s="1" t="s">
        <v>70</v>
      </c>
      <c r="D786" s="1" t="s">
        <v>71</v>
      </c>
      <c r="E786" s="1" t="s">
        <v>57</v>
      </c>
      <c r="F786" s="1" t="s">
        <v>58</v>
      </c>
      <c r="G786" s="1" t="s">
        <v>59</v>
      </c>
      <c r="H786" s="1" t="s">
        <v>223</v>
      </c>
      <c r="I786" s="1" t="s">
        <v>15</v>
      </c>
      <c r="J786" s="1" t="s">
        <v>61</v>
      </c>
      <c r="K786" s="1" t="s">
        <v>62</v>
      </c>
      <c r="L786" s="1" t="s">
        <v>127</v>
      </c>
      <c r="M786" s="1" t="s">
        <v>128</v>
      </c>
      <c r="N786" s="1" t="s">
        <v>224</v>
      </c>
      <c r="O786" s="1" t="s">
        <v>225</v>
      </c>
      <c r="P786" s="1" t="s">
        <v>67</v>
      </c>
      <c r="Q786" s="1" t="s">
        <v>68</v>
      </c>
      <c r="R786" s="2">
        <v>908686.19000000006</v>
      </c>
      <c r="S786" s="1" t="s">
        <v>69</v>
      </c>
      <c r="T786" s="50">
        <v>9.5602331360835908E-4</v>
      </c>
      <c r="U786" s="16">
        <v>17944.382166150852</v>
      </c>
      <c r="V786" s="17">
        <v>2691.6573249226276</v>
      </c>
      <c r="W786" s="17">
        <v>15252.724841228224</v>
      </c>
      <c r="X786" s="1" t="s">
        <v>13</v>
      </c>
    </row>
    <row r="787" spans="1:24" x14ac:dyDescent="0.25">
      <c r="A787" s="1" t="s">
        <v>53</v>
      </c>
      <c r="B787" s="1" t="s">
        <v>54</v>
      </c>
      <c r="C787" s="1" t="s">
        <v>70</v>
      </c>
      <c r="D787" s="1" t="s">
        <v>71</v>
      </c>
      <c r="E787" s="1" t="s">
        <v>57</v>
      </c>
      <c r="F787" s="1" t="s">
        <v>58</v>
      </c>
      <c r="G787" s="1" t="s">
        <v>59</v>
      </c>
      <c r="H787" s="1" t="s">
        <v>223</v>
      </c>
      <c r="I787" s="1" t="s">
        <v>15</v>
      </c>
      <c r="J787" s="1" t="s">
        <v>61</v>
      </c>
      <c r="K787" s="1" t="s">
        <v>62</v>
      </c>
      <c r="L787" s="1" t="s">
        <v>127</v>
      </c>
      <c r="M787" s="1" t="s">
        <v>128</v>
      </c>
      <c r="N787" s="1" t="s">
        <v>232</v>
      </c>
      <c r="O787" s="1" t="s">
        <v>233</v>
      </c>
      <c r="P787" s="1" t="s">
        <v>67</v>
      </c>
      <c r="Q787" s="1" t="s">
        <v>68</v>
      </c>
      <c r="R787" s="2">
        <v>83565.27</v>
      </c>
      <c r="S787" s="1" t="s">
        <v>69</v>
      </c>
      <c r="T787" s="50">
        <v>8.7918521495277917E-5</v>
      </c>
      <c r="U787" s="16">
        <v>1650.2145154176721</v>
      </c>
      <c r="V787" s="17">
        <v>247.53217731265082</v>
      </c>
      <c r="W787" s="17">
        <v>1402.6823381050212</v>
      </c>
      <c r="X787" s="1" t="s">
        <v>13</v>
      </c>
    </row>
    <row r="788" spans="1:24" x14ac:dyDescent="0.25">
      <c r="A788" s="1" t="s">
        <v>53</v>
      </c>
      <c r="B788" s="1" t="s">
        <v>54</v>
      </c>
      <c r="C788" s="1" t="s">
        <v>93</v>
      </c>
      <c r="D788" s="1" t="s">
        <v>94</v>
      </c>
      <c r="E788" s="1" t="s">
        <v>57</v>
      </c>
      <c r="F788" s="1" t="s">
        <v>58</v>
      </c>
      <c r="G788" s="1" t="s">
        <v>59</v>
      </c>
      <c r="H788" s="1" t="s">
        <v>223</v>
      </c>
      <c r="I788" s="1" t="s">
        <v>15</v>
      </c>
      <c r="J788" s="1" t="s">
        <v>61</v>
      </c>
      <c r="K788" s="1" t="s">
        <v>62</v>
      </c>
      <c r="L788" s="1" t="s">
        <v>89</v>
      </c>
      <c r="M788" s="1" t="s">
        <v>90</v>
      </c>
      <c r="N788" s="1" t="s">
        <v>121</v>
      </c>
      <c r="O788" s="1" t="s">
        <v>122</v>
      </c>
      <c r="P788" s="1" t="s">
        <v>67</v>
      </c>
      <c r="Q788" s="1" t="s">
        <v>68</v>
      </c>
      <c r="R788" s="2">
        <v>421925.76</v>
      </c>
      <c r="S788" s="1" t="s">
        <v>69</v>
      </c>
      <c r="T788" s="50">
        <v>4.4390557225473538E-4</v>
      </c>
      <c r="U788" s="16">
        <v>8332.0261345488743</v>
      </c>
      <c r="V788" s="17">
        <v>1249.803920182331</v>
      </c>
      <c r="W788" s="17">
        <v>7082.2222143665431</v>
      </c>
      <c r="X788" s="1" t="s">
        <v>13</v>
      </c>
    </row>
    <row r="789" spans="1:24" x14ac:dyDescent="0.25">
      <c r="A789" s="1" t="s">
        <v>53</v>
      </c>
      <c r="B789" s="1" t="s">
        <v>54</v>
      </c>
      <c r="C789" s="1" t="s">
        <v>109</v>
      </c>
      <c r="D789" s="1" t="s">
        <v>110</v>
      </c>
      <c r="E789" s="1" t="s">
        <v>57</v>
      </c>
      <c r="F789" s="1" t="s">
        <v>58</v>
      </c>
      <c r="G789" s="1" t="s">
        <v>59</v>
      </c>
      <c r="H789" s="1" t="s">
        <v>223</v>
      </c>
      <c r="I789" s="1" t="s">
        <v>15</v>
      </c>
      <c r="J789" s="1" t="s">
        <v>248</v>
      </c>
      <c r="K789" s="1" t="s">
        <v>249</v>
      </c>
      <c r="L789" s="1" t="s">
        <v>63</v>
      </c>
      <c r="M789" s="1" t="s">
        <v>64</v>
      </c>
      <c r="N789" s="1" t="s">
        <v>72</v>
      </c>
      <c r="O789" s="1" t="s">
        <v>73</v>
      </c>
      <c r="P789" s="1" t="s">
        <v>67</v>
      </c>
      <c r="Q789" s="1" t="s">
        <v>68</v>
      </c>
      <c r="R789" s="2">
        <v>296.05</v>
      </c>
      <c r="S789" s="1" t="s">
        <v>69</v>
      </c>
      <c r="T789" s="50">
        <v>3.114724369187945E-7</v>
      </c>
      <c r="U789" s="16">
        <v>5.8462804857735984</v>
      </c>
      <c r="V789" s="17">
        <v>0.87694207286603976</v>
      </c>
      <c r="W789" s="17">
        <v>4.9693384129075584</v>
      </c>
      <c r="X789" s="1" t="s">
        <v>13</v>
      </c>
    </row>
    <row r="790" spans="1:24" x14ac:dyDescent="0.25">
      <c r="A790" s="1" t="s">
        <v>53</v>
      </c>
      <c r="B790" s="1" t="s">
        <v>54</v>
      </c>
      <c r="C790" s="1" t="s">
        <v>115</v>
      </c>
      <c r="D790" s="1" t="s">
        <v>116</v>
      </c>
      <c r="E790" s="1" t="s">
        <v>57</v>
      </c>
      <c r="F790" s="1" t="s">
        <v>58</v>
      </c>
      <c r="G790" s="1" t="s">
        <v>59</v>
      </c>
      <c r="H790" s="1" t="s">
        <v>223</v>
      </c>
      <c r="I790" s="1" t="s">
        <v>15</v>
      </c>
      <c r="J790" s="1" t="s">
        <v>244</v>
      </c>
      <c r="K790" s="1" t="s">
        <v>245</v>
      </c>
      <c r="L790" s="1" t="s">
        <v>89</v>
      </c>
      <c r="M790" s="1" t="s">
        <v>90</v>
      </c>
      <c r="N790" s="1" t="s">
        <v>171</v>
      </c>
      <c r="O790" s="1" t="s">
        <v>172</v>
      </c>
      <c r="P790" s="1" t="s">
        <v>67</v>
      </c>
      <c r="Q790" s="1" t="s">
        <v>68</v>
      </c>
      <c r="R790" s="2">
        <v>1362.99</v>
      </c>
      <c r="S790" s="1" t="s">
        <v>69</v>
      </c>
      <c r="T790" s="50">
        <v>1.4339936388986579E-6</v>
      </c>
      <c r="U790" s="16">
        <v>26.915797464295071</v>
      </c>
      <c r="V790" s="17">
        <v>4.0373696196442603</v>
      </c>
      <c r="W790" s="17">
        <v>22.878427844650808</v>
      </c>
      <c r="X790" s="1" t="s">
        <v>13</v>
      </c>
    </row>
    <row r="791" spans="1:24" x14ac:dyDescent="0.25">
      <c r="A791" s="1" t="s">
        <v>53</v>
      </c>
      <c r="B791" s="1" t="s">
        <v>54</v>
      </c>
      <c r="C791" s="1" t="s">
        <v>70</v>
      </c>
      <c r="D791" s="1" t="s">
        <v>71</v>
      </c>
      <c r="E791" s="1" t="s">
        <v>57</v>
      </c>
      <c r="F791" s="1" t="s">
        <v>58</v>
      </c>
      <c r="G791" s="1" t="s">
        <v>59</v>
      </c>
      <c r="H791" s="1" t="s">
        <v>223</v>
      </c>
      <c r="I791" s="1" t="s">
        <v>15</v>
      </c>
      <c r="J791" s="1" t="s">
        <v>61</v>
      </c>
      <c r="K791" s="1" t="s">
        <v>62</v>
      </c>
      <c r="L791" s="1" t="s">
        <v>63</v>
      </c>
      <c r="M791" s="1" t="s">
        <v>64</v>
      </c>
      <c r="N791" s="1" t="s">
        <v>107</v>
      </c>
      <c r="O791" s="1" t="s">
        <v>108</v>
      </c>
      <c r="P791" s="1" t="s">
        <v>67</v>
      </c>
      <c r="Q791" s="1" t="s">
        <v>68</v>
      </c>
      <c r="R791" s="2">
        <v>807189.96</v>
      </c>
      <c r="S791" s="1" t="s">
        <v>69</v>
      </c>
      <c r="T791" s="50">
        <v>8.4923973618505053E-4</v>
      </c>
      <c r="U791" s="16">
        <v>15940.074012701809</v>
      </c>
      <c r="V791" s="17">
        <v>2391.0111019052711</v>
      </c>
      <c r="W791" s="17">
        <v>13549.062910796538</v>
      </c>
      <c r="X791" s="1" t="s">
        <v>13</v>
      </c>
    </row>
    <row r="792" spans="1:24" x14ac:dyDescent="0.25">
      <c r="A792" s="1" t="s">
        <v>53</v>
      </c>
      <c r="B792" s="1" t="s">
        <v>54</v>
      </c>
      <c r="C792" s="1" t="s">
        <v>70</v>
      </c>
      <c r="D792" s="1" t="s">
        <v>71</v>
      </c>
      <c r="E792" s="1" t="s">
        <v>57</v>
      </c>
      <c r="F792" s="1" t="s">
        <v>58</v>
      </c>
      <c r="G792" s="1" t="s">
        <v>59</v>
      </c>
      <c r="H792" s="1" t="s">
        <v>223</v>
      </c>
      <c r="I792" s="1" t="s">
        <v>15</v>
      </c>
      <c r="J792" s="1" t="s">
        <v>270</v>
      </c>
      <c r="K792" s="1" t="s">
        <v>271</v>
      </c>
      <c r="L792" s="1" t="s">
        <v>177</v>
      </c>
      <c r="M792" s="1" t="s">
        <v>178</v>
      </c>
      <c r="N792" s="1" t="s">
        <v>185</v>
      </c>
      <c r="O792" s="1" t="s">
        <v>186</v>
      </c>
      <c r="P792" s="1" t="s">
        <v>67</v>
      </c>
      <c r="Q792" s="1" t="s">
        <v>68</v>
      </c>
      <c r="R792" s="2">
        <v>11390.28</v>
      </c>
      <c r="S792" s="1" t="s">
        <v>69</v>
      </c>
      <c r="T792" s="50">
        <v>1.1983645562531351E-5</v>
      </c>
      <c r="U792" s="16">
        <v>224.93082820975275</v>
      </c>
      <c r="V792" s="17">
        <v>33.739624231462912</v>
      </c>
      <c r="W792" s="17">
        <v>191.19120397828982</v>
      </c>
      <c r="X792" s="1" t="s">
        <v>13</v>
      </c>
    </row>
    <row r="793" spans="1:24" x14ac:dyDescent="0.25">
      <c r="A793" s="1" t="s">
        <v>53</v>
      </c>
      <c r="B793" s="1" t="s">
        <v>54</v>
      </c>
      <c r="C793" s="1" t="s">
        <v>70</v>
      </c>
      <c r="D793" s="1" t="s">
        <v>71</v>
      </c>
      <c r="E793" s="1" t="s">
        <v>57</v>
      </c>
      <c r="F793" s="1" t="s">
        <v>58</v>
      </c>
      <c r="G793" s="1" t="s">
        <v>59</v>
      </c>
      <c r="H793" s="1" t="s">
        <v>223</v>
      </c>
      <c r="I793" s="1" t="s">
        <v>15</v>
      </c>
      <c r="J793" s="1" t="s">
        <v>61</v>
      </c>
      <c r="K793" s="1" t="s">
        <v>62</v>
      </c>
      <c r="L793" s="1" t="s">
        <v>89</v>
      </c>
      <c r="M793" s="1" t="s">
        <v>90</v>
      </c>
      <c r="N793" s="1" t="s">
        <v>167</v>
      </c>
      <c r="O793" s="1" t="s">
        <v>168</v>
      </c>
      <c r="P793" s="1" t="s">
        <v>67</v>
      </c>
      <c r="Q793" s="1" t="s">
        <v>68</v>
      </c>
      <c r="R793" s="2">
        <v>736332.27</v>
      </c>
      <c r="S793" s="1" t="s">
        <v>69</v>
      </c>
      <c r="T793" s="50">
        <v>7.7469078371507425E-4</v>
      </c>
      <c r="U793" s="16">
        <v>14540.803854573132</v>
      </c>
      <c r="V793" s="17">
        <v>2181.1205781859699</v>
      </c>
      <c r="W793" s="17">
        <v>12359.683276387163</v>
      </c>
      <c r="X793" s="1" t="s">
        <v>13</v>
      </c>
    </row>
    <row r="794" spans="1:24" x14ac:dyDescent="0.25">
      <c r="A794" s="1" t="s">
        <v>53</v>
      </c>
      <c r="B794" s="1" t="s">
        <v>54</v>
      </c>
      <c r="C794" s="1" t="s">
        <v>143</v>
      </c>
      <c r="D794" s="1" t="s">
        <v>144</v>
      </c>
      <c r="E794" s="1" t="s">
        <v>57</v>
      </c>
      <c r="F794" s="1" t="s">
        <v>58</v>
      </c>
      <c r="G794" s="1" t="s">
        <v>59</v>
      </c>
      <c r="H794" s="1" t="s">
        <v>223</v>
      </c>
      <c r="I794" s="1" t="s">
        <v>15</v>
      </c>
      <c r="J794" s="1" t="s">
        <v>61</v>
      </c>
      <c r="K794" s="1" t="s">
        <v>62</v>
      </c>
      <c r="L794" s="1" t="s">
        <v>95</v>
      </c>
      <c r="M794" s="1" t="s">
        <v>96</v>
      </c>
      <c r="N794" s="1" t="s">
        <v>145</v>
      </c>
      <c r="O794" s="1" t="s">
        <v>146</v>
      </c>
      <c r="P794" s="1" t="s">
        <v>67</v>
      </c>
      <c r="Q794" s="1" t="s">
        <v>68</v>
      </c>
      <c r="R794" s="2">
        <v>797538.81</v>
      </c>
      <c r="S794" s="1" t="s">
        <v>69</v>
      </c>
      <c r="T794" s="50">
        <v>8.3908581890902018E-4</v>
      </c>
      <c r="U794" s="16">
        <v>15749.486848674538</v>
      </c>
      <c r="V794" s="17">
        <v>2362.4230273011808</v>
      </c>
      <c r="W794" s="17">
        <v>13387.063821373356</v>
      </c>
      <c r="X794" s="1" t="s">
        <v>13</v>
      </c>
    </row>
    <row r="795" spans="1:24" x14ac:dyDescent="0.25">
      <c r="A795" s="1" t="s">
        <v>53</v>
      </c>
      <c r="B795" s="1" t="s">
        <v>54</v>
      </c>
      <c r="C795" s="1" t="s">
        <v>143</v>
      </c>
      <c r="D795" s="1" t="s">
        <v>144</v>
      </c>
      <c r="E795" s="1" t="s">
        <v>57</v>
      </c>
      <c r="F795" s="1" t="s">
        <v>58</v>
      </c>
      <c r="G795" s="1" t="s">
        <v>59</v>
      </c>
      <c r="H795" s="1" t="s">
        <v>223</v>
      </c>
      <c r="I795" s="1" t="s">
        <v>15</v>
      </c>
      <c r="J795" s="1" t="s">
        <v>61</v>
      </c>
      <c r="K795" s="1" t="s">
        <v>62</v>
      </c>
      <c r="L795" s="1" t="s">
        <v>63</v>
      </c>
      <c r="M795" s="1" t="s">
        <v>64</v>
      </c>
      <c r="N795" s="1" t="s">
        <v>119</v>
      </c>
      <c r="O795" s="1" t="s">
        <v>120</v>
      </c>
      <c r="P795" s="1" t="s">
        <v>67</v>
      </c>
      <c r="Q795" s="1" t="s">
        <v>68</v>
      </c>
      <c r="R795" s="2">
        <v>127136.29000000001</v>
      </c>
      <c r="S795" s="1" t="s">
        <v>69</v>
      </c>
      <c r="T795" s="50">
        <v>1.3375933142075516E-4</v>
      </c>
      <c r="U795" s="16">
        <v>2510.6381059302585</v>
      </c>
      <c r="V795" s="17">
        <v>376.59571588953878</v>
      </c>
      <c r="W795" s="17">
        <v>2134.0423900407195</v>
      </c>
      <c r="X795" s="1" t="s">
        <v>13</v>
      </c>
    </row>
    <row r="796" spans="1:24" x14ac:dyDescent="0.25">
      <c r="A796" s="1" t="s">
        <v>53</v>
      </c>
      <c r="B796" s="1" t="s">
        <v>54</v>
      </c>
      <c r="C796" s="1" t="s">
        <v>143</v>
      </c>
      <c r="D796" s="1" t="s">
        <v>144</v>
      </c>
      <c r="E796" s="1" t="s">
        <v>57</v>
      </c>
      <c r="F796" s="1" t="s">
        <v>58</v>
      </c>
      <c r="G796" s="1" t="s">
        <v>59</v>
      </c>
      <c r="H796" s="1" t="s">
        <v>223</v>
      </c>
      <c r="I796" s="1" t="s">
        <v>15</v>
      </c>
      <c r="J796" s="1" t="s">
        <v>250</v>
      </c>
      <c r="K796" s="1" t="s">
        <v>251</v>
      </c>
      <c r="L796" s="1" t="s">
        <v>63</v>
      </c>
      <c r="M796" s="1" t="s">
        <v>64</v>
      </c>
      <c r="N796" s="1" t="s">
        <v>157</v>
      </c>
      <c r="O796" s="1" t="s">
        <v>158</v>
      </c>
      <c r="P796" s="1" t="s">
        <v>67</v>
      </c>
      <c r="Q796" s="1" t="s">
        <v>68</v>
      </c>
      <c r="R796" s="2">
        <v>520.70000000000005</v>
      </c>
      <c r="S796" s="1" t="s">
        <v>69</v>
      </c>
      <c r="T796" s="50">
        <v>5.4782536025541734E-7</v>
      </c>
      <c r="U796" s="16">
        <v>10.282581486040577</v>
      </c>
      <c r="V796" s="17">
        <v>1.5423872229060864</v>
      </c>
      <c r="W796" s="17">
        <v>8.7401942631344909</v>
      </c>
      <c r="X796" s="1" t="s">
        <v>13</v>
      </c>
    </row>
    <row r="797" spans="1:24" x14ac:dyDescent="0.25">
      <c r="A797" s="1" t="s">
        <v>53</v>
      </c>
      <c r="B797" s="1" t="s">
        <v>54</v>
      </c>
      <c r="C797" s="1" t="s">
        <v>135</v>
      </c>
      <c r="D797" s="1" t="s">
        <v>136</v>
      </c>
      <c r="E797" s="1" t="s">
        <v>57</v>
      </c>
      <c r="F797" s="1" t="s">
        <v>58</v>
      </c>
      <c r="G797" s="1" t="s">
        <v>59</v>
      </c>
      <c r="H797" s="1" t="s">
        <v>223</v>
      </c>
      <c r="I797" s="1" t="s">
        <v>15</v>
      </c>
      <c r="J797" s="1" t="s">
        <v>61</v>
      </c>
      <c r="K797" s="1" t="s">
        <v>62</v>
      </c>
      <c r="L797" s="1" t="s">
        <v>95</v>
      </c>
      <c r="M797" s="1" t="s">
        <v>96</v>
      </c>
      <c r="N797" s="1" t="s">
        <v>113</v>
      </c>
      <c r="O797" s="1" t="s">
        <v>114</v>
      </c>
      <c r="P797" s="1" t="s">
        <v>67</v>
      </c>
      <c r="Q797" s="1" t="s">
        <v>68</v>
      </c>
      <c r="R797" s="2">
        <v>1565623.62</v>
      </c>
      <c r="S797" s="1" t="s">
        <v>69</v>
      </c>
      <c r="T797" s="50">
        <v>1.6471832603243528E-3</v>
      </c>
      <c r="U797" s="16">
        <v>30917.327538159832</v>
      </c>
      <c r="V797" s="17">
        <v>4637.5991307239747</v>
      </c>
      <c r="W797" s="17">
        <v>26279.728407435858</v>
      </c>
      <c r="X797" s="1" t="s">
        <v>13</v>
      </c>
    </row>
    <row r="798" spans="1:24" x14ac:dyDescent="0.25">
      <c r="A798" s="1" t="s">
        <v>53</v>
      </c>
      <c r="B798" s="1" t="s">
        <v>54</v>
      </c>
      <c r="C798" s="1" t="s">
        <v>135</v>
      </c>
      <c r="D798" s="1" t="s">
        <v>136</v>
      </c>
      <c r="E798" s="1" t="s">
        <v>57</v>
      </c>
      <c r="F798" s="1" t="s">
        <v>58</v>
      </c>
      <c r="G798" s="1" t="s">
        <v>59</v>
      </c>
      <c r="H798" s="1" t="s">
        <v>223</v>
      </c>
      <c r="I798" s="1" t="s">
        <v>15</v>
      </c>
      <c r="J798" s="1" t="s">
        <v>61</v>
      </c>
      <c r="K798" s="1" t="s">
        <v>62</v>
      </c>
      <c r="L798" s="1" t="s">
        <v>63</v>
      </c>
      <c r="M798" s="1" t="s">
        <v>64</v>
      </c>
      <c r="N798" s="1" t="s">
        <v>72</v>
      </c>
      <c r="O798" s="1" t="s">
        <v>73</v>
      </c>
      <c r="P798" s="1" t="s">
        <v>67</v>
      </c>
      <c r="Q798" s="1" t="s">
        <v>68</v>
      </c>
      <c r="R798" s="2">
        <v>943257.51</v>
      </c>
      <c r="S798" s="1" t="s">
        <v>69</v>
      </c>
      <c r="T798" s="50">
        <v>9.92395592912191E-4</v>
      </c>
      <c r="U798" s="16">
        <v>18627.083174370524</v>
      </c>
      <c r="V798" s="17">
        <v>2794.0624761555787</v>
      </c>
      <c r="W798" s="17">
        <v>15833.020698214945</v>
      </c>
      <c r="X798" s="1" t="s">
        <v>13</v>
      </c>
    </row>
    <row r="799" spans="1:24" x14ac:dyDescent="0.25">
      <c r="A799" s="1" t="s">
        <v>53</v>
      </c>
      <c r="B799" s="1" t="s">
        <v>54</v>
      </c>
      <c r="C799" s="1" t="s">
        <v>153</v>
      </c>
      <c r="D799" s="1" t="s">
        <v>154</v>
      </c>
      <c r="E799" s="1" t="s">
        <v>57</v>
      </c>
      <c r="F799" s="1" t="s">
        <v>58</v>
      </c>
      <c r="G799" s="1" t="s">
        <v>59</v>
      </c>
      <c r="H799" s="1" t="s">
        <v>223</v>
      </c>
      <c r="I799" s="1" t="s">
        <v>15</v>
      </c>
      <c r="J799" s="1" t="s">
        <v>234</v>
      </c>
      <c r="K799" s="1" t="s">
        <v>235</v>
      </c>
      <c r="L799" s="1" t="s">
        <v>63</v>
      </c>
      <c r="M799" s="1" t="s">
        <v>64</v>
      </c>
      <c r="N799" s="1" t="s">
        <v>196</v>
      </c>
      <c r="O799" s="1" t="s">
        <v>197</v>
      </c>
      <c r="P799" s="1" t="s">
        <v>67</v>
      </c>
      <c r="Q799" s="1" t="s">
        <v>68</v>
      </c>
      <c r="R799" s="2">
        <v>1458388.51</v>
      </c>
      <c r="S799" s="1" t="s">
        <v>69</v>
      </c>
      <c r="T799" s="50">
        <v>1.5343618415270045E-3</v>
      </c>
      <c r="U799" s="16">
        <v>28799.690210063953</v>
      </c>
      <c r="V799" s="17">
        <v>4319.9535315095927</v>
      </c>
      <c r="W799" s="17">
        <v>24479.73667855436</v>
      </c>
      <c r="X799" s="1" t="s">
        <v>13</v>
      </c>
    </row>
    <row r="800" spans="1:24" x14ac:dyDescent="0.25">
      <c r="A800" s="1" t="s">
        <v>53</v>
      </c>
      <c r="B800" s="1" t="s">
        <v>54</v>
      </c>
      <c r="C800" s="1" t="s">
        <v>87</v>
      </c>
      <c r="D800" s="1" t="s">
        <v>88</v>
      </c>
      <c r="E800" s="1" t="s">
        <v>57</v>
      </c>
      <c r="F800" s="1" t="s">
        <v>58</v>
      </c>
      <c r="G800" s="1" t="s">
        <v>59</v>
      </c>
      <c r="H800" s="1" t="s">
        <v>223</v>
      </c>
      <c r="I800" s="1" t="s">
        <v>15</v>
      </c>
      <c r="J800" s="1" t="s">
        <v>61</v>
      </c>
      <c r="K800" s="1" t="s">
        <v>62</v>
      </c>
      <c r="L800" s="1" t="s">
        <v>82</v>
      </c>
      <c r="M800" s="1" t="s">
        <v>83</v>
      </c>
      <c r="N800" s="1" t="s">
        <v>101</v>
      </c>
      <c r="O800" s="1" t="s">
        <v>102</v>
      </c>
      <c r="P800" s="1" t="s">
        <v>67</v>
      </c>
      <c r="Q800" s="1" t="s">
        <v>68</v>
      </c>
      <c r="R800" s="2">
        <v>34181893.82</v>
      </c>
      <c r="S800" s="1" t="s">
        <v>69</v>
      </c>
      <c r="T800" s="50">
        <v>3.5962566345600001E-2</v>
      </c>
      <c r="U800" s="16">
        <v>675010.77117598755</v>
      </c>
      <c r="V800" s="17">
        <v>101251.61567639813</v>
      </c>
      <c r="W800" s="17">
        <v>573759.1554995894</v>
      </c>
      <c r="X800" s="1" t="s">
        <v>13</v>
      </c>
    </row>
    <row r="801" spans="1:24" x14ac:dyDescent="0.25">
      <c r="A801" s="1" t="s">
        <v>53</v>
      </c>
      <c r="B801" s="1" t="s">
        <v>54</v>
      </c>
      <c r="C801" s="1" t="s">
        <v>111</v>
      </c>
      <c r="D801" s="1" t="s">
        <v>112</v>
      </c>
      <c r="E801" s="1" t="s">
        <v>57</v>
      </c>
      <c r="F801" s="1" t="s">
        <v>58</v>
      </c>
      <c r="G801" s="1" t="s">
        <v>59</v>
      </c>
      <c r="H801" s="1" t="s">
        <v>223</v>
      </c>
      <c r="I801" s="1" t="s">
        <v>15</v>
      </c>
      <c r="J801" s="1" t="s">
        <v>61</v>
      </c>
      <c r="K801" s="1" t="s">
        <v>62</v>
      </c>
      <c r="L801" s="1" t="s">
        <v>63</v>
      </c>
      <c r="M801" s="1" t="s">
        <v>64</v>
      </c>
      <c r="N801" s="1" t="s">
        <v>65</v>
      </c>
      <c r="O801" s="1" t="s">
        <v>66</v>
      </c>
      <c r="P801" s="1" t="s">
        <v>67</v>
      </c>
      <c r="Q801" s="1" t="s">
        <v>68</v>
      </c>
      <c r="R801" s="2">
        <v>219364.42</v>
      </c>
      <c r="S801" s="1" t="s">
        <v>69</v>
      </c>
      <c r="T801" s="50">
        <v>2.3079199618536713E-4</v>
      </c>
      <c r="U801" s="16">
        <v>4331.9234180680405</v>
      </c>
      <c r="V801" s="17">
        <v>649.78851271020608</v>
      </c>
      <c r="W801" s="17">
        <v>3682.1349053578342</v>
      </c>
      <c r="X801" s="1" t="s">
        <v>13</v>
      </c>
    </row>
    <row r="802" spans="1:24" x14ac:dyDescent="0.25">
      <c r="A802" s="1" t="s">
        <v>53</v>
      </c>
      <c r="B802" s="1" t="s">
        <v>54</v>
      </c>
      <c r="C802" s="1" t="s">
        <v>135</v>
      </c>
      <c r="D802" s="1" t="s">
        <v>136</v>
      </c>
      <c r="E802" s="1" t="s">
        <v>57</v>
      </c>
      <c r="F802" s="1" t="s">
        <v>58</v>
      </c>
      <c r="G802" s="1" t="s">
        <v>59</v>
      </c>
      <c r="H802" s="1" t="s">
        <v>223</v>
      </c>
      <c r="I802" s="1" t="s">
        <v>15</v>
      </c>
      <c r="J802" s="1" t="s">
        <v>61</v>
      </c>
      <c r="K802" s="1" t="s">
        <v>62</v>
      </c>
      <c r="L802" s="1" t="s">
        <v>63</v>
      </c>
      <c r="M802" s="1" t="s">
        <v>64</v>
      </c>
      <c r="N802" s="1" t="s">
        <v>157</v>
      </c>
      <c r="O802" s="1" t="s">
        <v>158</v>
      </c>
      <c r="P802" s="1" t="s">
        <v>67</v>
      </c>
      <c r="Q802" s="1" t="s">
        <v>68</v>
      </c>
      <c r="R802" s="2">
        <v>181863.97</v>
      </c>
      <c r="S802" s="1" t="s">
        <v>69</v>
      </c>
      <c r="T802" s="50">
        <v>1.9133799670199806E-4</v>
      </c>
      <c r="U802" s="16">
        <v>3591.3790875741088</v>
      </c>
      <c r="V802" s="17">
        <v>538.70686313611634</v>
      </c>
      <c r="W802" s="17">
        <v>3052.6722244379926</v>
      </c>
      <c r="X802" s="1" t="s">
        <v>13</v>
      </c>
    </row>
    <row r="803" spans="1:24" x14ac:dyDescent="0.25">
      <c r="A803" s="1" t="s">
        <v>53</v>
      </c>
      <c r="B803" s="1" t="s">
        <v>54</v>
      </c>
      <c r="C803" s="1" t="s">
        <v>70</v>
      </c>
      <c r="D803" s="1" t="s">
        <v>71</v>
      </c>
      <c r="E803" s="1" t="s">
        <v>57</v>
      </c>
      <c r="F803" s="1" t="s">
        <v>58</v>
      </c>
      <c r="G803" s="1" t="s">
        <v>59</v>
      </c>
      <c r="H803" s="1" t="s">
        <v>223</v>
      </c>
      <c r="I803" s="1" t="s">
        <v>15</v>
      </c>
      <c r="J803" s="1" t="s">
        <v>61</v>
      </c>
      <c r="K803" s="1" t="s">
        <v>62</v>
      </c>
      <c r="L803" s="1" t="s">
        <v>95</v>
      </c>
      <c r="M803" s="1" t="s">
        <v>96</v>
      </c>
      <c r="N803" s="1" t="s">
        <v>125</v>
      </c>
      <c r="O803" s="1" t="s">
        <v>126</v>
      </c>
      <c r="P803" s="1" t="s">
        <v>67</v>
      </c>
      <c r="Q803" s="1" t="s">
        <v>68</v>
      </c>
      <c r="R803" s="2">
        <v>1030126.58</v>
      </c>
      <c r="S803" s="1" t="s">
        <v>69</v>
      </c>
      <c r="T803" s="50">
        <v>1.0837900226563872E-3</v>
      </c>
      <c r="U803" s="16">
        <v>20342.539849791232</v>
      </c>
      <c r="V803" s="17">
        <v>3051.3809774686847</v>
      </c>
      <c r="W803" s="17">
        <v>17291.158872322547</v>
      </c>
      <c r="X803" s="1" t="s">
        <v>13</v>
      </c>
    </row>
    <row r="804" spans="1:24" x14ac:dyDescent="0.25">
      <c r="A804" s="1" t="s">
        <v>53</v>
      </c>
      <c r="B804" s="1" t="s">
        <v>54</v>
      </c>
      <c r="C804" s="1" t="s">
        <v>76</v>
      </c>
      <c r="D804" s="1" t="s">
        <v>77</v>
      </c>
      <c r="E804" s="1" t="s">
        <v>57</v>
      </c>
      <c r="F804" s="1" t="s">
        <v>58</v>
      </c>
      <c r="G804" s="1" t="s">
        <v>59</v>
      </c>
      <c r="H804" s="1" t="s">
        <v>223</v>
      </c>
      <c r="I804" s="1" t="s">
        <v>15</v>
      </c>
      <c r="J804" s="1" t="s">
        <v>244</v>
      </c>
      <c r="K804" s="1" t="s">
        <v>245</v>
      </c>
      <c r="L804" s="1" t="s">
        <v>89</v>
      </c>
      <c r="M804" s="1" t="s">
        <v>90</v>
      </c>
      <c r="N804" s="1" t="s">
        <v>91</v>
      </c>
      <c r="O804" s="1" t="s">
        <v>92</v>
      </c>
      <c r="P804" s="1" t="s">
        <v>67</v>
      </c>
      <c r="Q804" s="1" t="s">
        <v>68</v>
      </c>
      <c r="R804" s="2">
        <v>20431.7</v>
      </c>
      <c r="S804" s="1" t="s">
        <v>69</v>
      </c>
      <c r="T804" s="50">
        <v>2.1496069547014803E-5</v>
      </c>
      <c r="U804" s="16">
        <v>403.47728086870598</v>
      </c>
      <c r="V804" s="17">
        <v>60.521592130305891</v>
      </c>
      <c r="W804" s="17">
        <v>342.95568873840006</v>
      </c>
      <c r="X804" s="1" t="s">
        <v>13</v>
      </c>
    </row>
    <row r="805" spans="1:24" x14ac:dyDescent="0.25">
      <c r="A805" s="1" t="s">
        <v>53</v>
      </c>
      <c r="B805" s="1" t="s">
        <v>54</v>
      </c>
      <c r="C805" s="1" t="s">
        <v>70</v>
      </c>
      <c r="D805" s="1" t="s">
        <v>71</v>
      </c>
      <c r="E805" s="1" t="s">
        <v>57</v>
      </c>
      <c r="F805" s="1" t="s">
        <v>58</v>
      </c>
      <c r="G805" s="1" t="s">
        <v>59</v>
      </c>
      <c r="H805" s="1" t="s">
        <v>223</v>
      </c>
      <c r="I805" s="1" t="s">
        <v>15</v>
      </c>
      <c r="J805" s="1" t="s">
        <v>61</v>
      </c>
      <c r="K805" s="1" t="s">
        <v>62</v>
      </c>
      <c r="L805" s="1" t="s">
        <v>127</v>
      </c>
      <c r="M805" s="1" t="s">
        <v>128</v>
      </c>
      <c r="N805" s="1" t="s">
        <v>246</v>
      </c>
      <c r="O805" s="1" t="s">
        <v>247</v>
      </c>
      <c r="P805" s="1" t="s">
        <v>67</v>
      </c>
      <c r="Q805" s="1" t="s">
        <v>68</v>
      </c>
      <c r="R805" s="2">
        <v>132783.54999999999</v>
      </c>
      <c r="S805" s="1" t="s">
        <v>69</v>
      </c>
      <c r="T805" s="50">
        <v>1.3970077993997158E-4</v>
      </c>
      <c r="U805" s="16">
        <v>2622.1580043801478</v>
      </c>
      <c r="V805" s="17">
        <v>393.32370065702213</v>
      </c>
      <c r="W805" s="17">
        <v>2228.8343037231257</v>
      </c>
      <c r="X805" s="1" t="s">
        <v>13</v>
      </c>
    </row>
    <row r="806" spans="1:24" x14ac:dyDescent="0.25">
      <c r="A806" s="1" t="s">
        <v>53</v>
      </c>
      <c r="B806" s="1" t="s">
        <v>54</v>
      </c>
      <c r="C806" s="1" t="s">
        <v>111</v>
      </c>
      <c r="D806" s="1" t="s">
        <v>112</v>
      </c>
      <c r="E806" s="1" t="s">
        <v>57</v>
      </c>
      <c r="F806" s="1" t="s">
        <v>58</v>
      </c>
      <c r="G806" s="1" t="s">
        <v>59</v>
      </c>
      <c r="H806" s="1" t="s">
        <v>223</v>
      </c>
      <c r="I806" s="1" t="s">
        <v>15</v>
      </c>
      <c r="J806" s="1" t="s">
        <v>61</v>
      </c>
      <c r="K806" s="1" t="s">
        <v>62</v>
      </c>
      <c r="L806" s="1" t="s">
        <v>63</v>
      </c>
      <c r="M806" s="1" t="s">
        <v>64</v>
      </c>
      <c r="N806" s="1" t="s">
        <v>72</v>
      </c>
      <c r="O806" s="1" t="s">
        <v>73</v>
      </c>
      <c r="P806" s="1" t="s">
        <v>67</v>
      </c>
      <c r="Q806" s="1" t="s">
        <v>68</v>
      </c>
      <c r="R806" s="2">
        <v>145637.11000000002</v>
      </c>
      <c r="S806" s="1" t="s">
        <v>69</v>
      </c>
      <c r="T806" s="50">
        <v>1.5322393365144581E-4</v>
      </c>
      <c r="U806" s="16">
        <v>2875.9851180458127</v>
      </c>
      <c r="V806" s="17">
        <v>431.39776770687189</v>
      </c>
      <c r="W806" s="17">
        <v>2444.5873503389407</v>
      </c>
      <c r="X806" s="1" t="s">
        <v>13</v>
      </c>
    </row>
    <row r="807" spans="1:24" x14ac:dyDescent="0.25">
      <c r="A807" s="1" t="s">
        <v>53</v>
      </c>
      <c r="B807" s="1" t="s">
        <v>54</v>
      </c>
      <c r="C807" s="1" t="s">
        <v>70</v>
      </c>
      <c r="D807" s="1" t="s">
        <v>71</v>
      </c>
      <c r="E807" s="1" t="s">
        <v>57</v>
      </c>
      <c r="F807" s="1" t="s">
        <v>58</v>
      </c>
      <c r="G807" s="1" t="s">
        <v>59</v>
      </c>
      <c r="H807" s="1" t="s">
        <v>223</v>
      </c>
      <c r="I807" s="1" t="s">
        <v>15</v>
      </c>
      <c r="J807" s="1" t="s">
        <v>61</v>
      </c>
      <c r="K807" s="1" t="s">
        <v>62</v>
      </c>
      <c r="L807" s="1" t="s">
        <v>95</v>
      </c>
      <c r="M807" s="1" t="s">
        <v>96</v>
      </c>
      <c r="N807" s="1" t="s">
        <v>145</v>
      </c>
      <c r="O807" s="1" t="s">
        <v>146</v>
      </c>
      <c r="P807" s="1" t="s">
        <v>67</v>
      </c>
      <c r="Q807" s="1" t="s">
        <v>68</v>
      </c>
      <c r="R807" s="2">
        <v>1096664.94</v>
      </c>
      <c r="S807" s="1" t="s">
        <v>69</v>
      </c>
      <c r="T807" s="50">
        <v>1.1537946338294326E-3</v>
      </c>
      <c r="U807" s="16">
        <v>21656.513555663143</v>
      </c>
      <c r="V807" s="17">
        <v>3248.4770333494712</v>
      </c>
      <c r="W807" s="17">
        <v>18408.036522313672</v>
      </c>
      <c r="X807" s="1" t="s">
        <v>13</v>
      </c>
    </row>
    <row r="808" spans="1:24" x14ac:dyDescent="0.25">
      <c r="A808" s="1" t="s">
        <v>53</v>
      </c>
      <c r="B808" s="1" t="s">
        <v>54</v>
      </c>
      <c r="C808" s="1" t="s">
        <v>93</v>
      </c>
      <c r="D808" s="1" t="s">
        <v>94</v>
      </c>
      <c r="E808" s="1" t="s">
        <v>57</v>
      </c>
      <c r="F808" s="1" t="s">
        <v>58</v>
      </c>
      <c r="G808" s="1" t="s">
        <v>59</v>
      </c>
      <c r="H808" s="1" t="s">
        <v>223</v>
      </c>
      <c r="I808" s="1" t="s">
        <v>15</v>
      </c>
      <c r="J808" s="1" t="s">
        <v>61</v>
      </c>
      <c r="K808" s="1" t="s">
        <v>62</v>
      </c>
      <c r="L808" s="1" t="s">
        <v>95</v>
      </c>
      <c r="M808" s="1" t="s">
        <v>96</v>
      </c>
      <c r="N808" s="1" t="s">
        <v>113</v>
      </c>
      <c r="O808" s="1" t="s">
        <v>114</v>
      </c>
      <c r="P808" s="1" t="s">
        <v>67</v>
      </c>
      <c r="Q808" s="1" t="s">
        <v>68</v>
      </c>
      <c r="R808" s="2">
        <v>384718.95</v>
      </c>
      <c r="S808" s="1" t="s">
        <v>69</v>
      </c>
      <c r="T808" s="50">
        <v>4.0476050966167825E-4</v>
      </c>
      <c r="U808" s="16">
        <v>7597.2804927961779</v>
      </c>
      <c r="V808" s="17">
        <v>1139.5920739194266</v>
      </c>
      <c r="W808" s="17">
        <v>6457.6884188767508</v>
      </c>
      <c r="X808" s="1" t="s">
        <v>13</v>
      </c>
    </row>
    <row r="809" spans="1:24" x14ac:dyDescent="0.25">
      <c r="A809" s="1" t="s">
        <v>53</v>
      </c>
      <c r="B809" s="1" t="s">
        <v>54</v>
      </c>
      <c r="C809" s="1" t="s">
        <v>143</v>
      </c>
      <c r="D809" s="1" t="s">
        <v>144</v>
      </c>
      <c r="E809" s="1" t="s">
        <v>57</v>
      </c>
      <c r="F809" s="1" t="s">
        <v>58</v>
      </c>
      <c r="G809" s="1" t="s">
        <v>59</v>
      </c>
      <c r="H809" s="1" t="s">
        <v>223</v>
      </c>
      <c r="I809" s="1" t="s">
        <v>15</v>
      </c>
      <c r="J809" s="1" t="s">
        <v>244</v>
      </c>
      <c r="K809" s="1" t="s">
        <v>245</v>
      </c>
      <c r="L809" s="1" t="s">
        <v>127</v>
      </c>
      <c r="M809" s="1" t="s">
        <v>128</v>
      </c>
      <c r="N809" s="1" t="s">
        <v>129</v>
      </c>
      <c r="O809" s="1" t="s">
        <v>130</v>
      </c>
      <c r="P809" s="1" t="s">
        <v>67</v>
      </c>
      <c r="Q809" s="1" t="s">
        <v>68</v>
      </c>
      <c r="R809" s="2">
        <v>773.94</v>
      </c>
      <c r="S809" s="1" t="s">
        <v>69</v>
      </c>
      <c r="T809" s="50">
        <v>8.1425765184574163E-7</v>
      </c>
      <c r="U809" s="16">
        <v>15.283466708865458</v>
      </c>
      <c r="V809" s="17">
        <v>2.2925200063298186</v>
      </c>
      <c r="W809" s="17">
        <v>12.99094670253564</v>
      </c>
      <c r="X809" s="1" t="s">
        <v>13</v>
      </c>
    </row>
    <row r="810" spans="1:24" x14ac:dyDescent="0.25">
      <c r="A810" s="1" t="s">
        <v>53</v>
      </c>
      <c r="B810" s="1" t="s">
        <v>54</v>
      </c>
      <c r="C810" s="1" t="s">
        <v>153</v>
      </c>
      <c r="D810" s="1" t="s">
        <v>154</v>
      </c>
      <c r="E810" s="1" t="s">
        <v>57</v>
      </c>
      <c r="F810" s="1" t="s">
        <v>58</v>
      </c>
      <c r="G810" s="1" t="s">
        <v>59</v>
      </c>
      <c r="H810" s="1" t="s">
        <v>223</v>
      </c>
      <c r="I810" s="1" t="s">
        <v>15</v>
      </c>
      <c r="J810" s="1" t="s">
        <v>61</v>
      </c>
      <c r="K810" s="1" t="s">
        <v>62</v>
      </c>
      <c r="L810" s="1" t="s">
        <v>89</v>
      </c>
      <c r="M810" s="1" t="s">
        <v>90</v>
      </c>
      <c r="N810" s="1" t="s">
        <v>192</v>
      </c>
      <c r="O810" s="1" t="s">
        <v>193</v>
      </c>
      <c r="P810" s="1" t="s">
        <v>67</v>
      </c>
      <c r="Q810" s="1" t="s">
        <v>68</v>
      </c>
      <c r="R810" s="2">
        <v>199343.15</v>
      </c>
      <c r="S810" s="1" t="s">
        <v>69</v>
      </c>
      <c r="T810" s="50">
        <v>2.0972773759016645E-4</v>
      </c>
      <c r="U810" s="16">
        <v>3936.5511495275764</v>
      </c>
      <c r="V810" s="17">
        <v>590.48267242913641</v>
      </c>
      <c r="W810" s="17">
        <v>3346.0684770984399</v>
      </c>
      <c r="X810" s="1" t="s">
        <v>13</v>
      </c>
    </row>
    <row r="811" spans="1:24" x14ac:dyDescent="0.25">
      <c r="A811" s="1" t="s">
        <v>53</v>
      </c>
      <c r="B811" s="1" t="s">
        <v>54</v>
      </c>
      <c r="C811" s="1" t="s">
        <v>123</v>
      </c>
      <c r="D811" s="1" t="s">
        <v>124</v>
      </c>
      <c r="E811" s="1" t="s">
        <v>57</v>
      </c>
      <c r="F811" s="1" t="s">
        <v>58</v>
      </c>
      <c r="G811" s="1" t="s">
        <v>59</v>
      </c>
      <c r="H811" s="1" t="s">
        <v>223</v>
      </c>
      <c r="I811" s="1" t="s">
        <v>15</v>
      </c>
      <c r="J811" s="1" t="s">
        <v>252</v>
      </c>
      <c r="K811" s="1" t="s">
        <v>253</v>
      </c>
      <c r="L811" s="1" t="s">
        <v>177</v>
      </c>
      <c r="M811" s="1" t="s">
        <v>178</v>
      </c>
      <c r="N811" s="1" t="s">
        <v>185</v>
      </c>
      <c r="O811" s="1" t="s">
        <v>186</v>
      </c>
      <c r="P811" s="1" t="s">
        <v>67</v>
      </c>
      <c r="Q811" s="1" t="s">
        <v>68</v>
      </c>
      <c r="R811" s="2">
        <v>1071.8600000000001</v>
      </c>
      <c r="S811" s="1" t="s">
        <v>69</v>
      </c>
      <c r="T811" s="50">
        <v>1.1276975045964502E-6</v>
      </c>
      <c r="U811" s="16">
        <v>21.166675228783276</v>
      </c>
      <c r="V811" s="17">
        <v>3.1750012843174913</v>
      </c>
      <c r="W811" s="17">
        <v>17.991673944465784</v>
      </c>
      <c r="X811" s="1" t="s">
        <v>13</v>
      </c>
    </row>
    <row r="812" spans="1:24" x14ac:dyDescent="0.25">
      <c r="A812" s="1" t="s">
        <v>53</v>
      </c>
      <c r="B812" s="1" t="s">
        <v>54</v>
      </c>
      <c r="C812" s="1" t="s">
        <v>79</v>
      </c>
      <c r="D812" s="1" t="s">
        <v>80</v>
      </c>
      <c r="E812" s="1" t="s">
        <v>57</v>
      </c>
      <c r="F812" s="1" t="s">
        <v>58</v>
      </c>
      <c r="G812" s="1" t="s">
        <v>59</v>
      </c>
      <c r="H812" s="1" t="s">
        <v>223</v>
      </c>
      <c r="I812" s="1" t="s">
        <v>15</v>
      </c>
      <c r="J812" s="1" t="s">
        <v>61</v>
      </c>
      <c r="K812" s="1" t="s">
        <v>62</v>
      </c>
      <c r="L812" s="1" t="s">
        <v>63</v>
      </c>
      <c r="M812" s="1" t="s">
        <v>64</v>
      </c>
      <c r="N812" s="1" t="s">
        <v>107</v>
      </c>
      <c r="O812" s="1" t="s">
        <v>108</v>
      </c>
      <c r="P812" s="1" t="s">
        <v>67</v>
      </c>
      <c r="Q812" s="1" t="s">
        <v>68</v>
      </c>
      <c r="R812" s="2">
        <v>1626197.76</v>
      </c>
      <c r="S812" s="1" t="s">
        <v>69</v>
      </c>
      <c r="T812" s="50">
        <v>1.7109129512551421E-3</v>
      </c>
      <c r="U812" s="16">
        <v>32113.522142532463</v>
      </c>
      <c r="V812" s="17">
        <v>4817.0283213798693</v>
      </c>
      <c r="W812" s="17">
        <v>27296.493821152595</v>
      </c>
      <c r="X812" s="1" t="s">
        <v>13</v>
      </c>
    </row>
    <row r="813" spans="1:24" x14ac:dyDescent="0.25">
      <c r="A813" s="1" t="s">
        <v>53</v>
      </c>
      <c r="B813" s="1" t="s">
        <v>54</v>
      </c>
      <c r="C813" s="1" t="s">
        <v>123</v>
      </c>
      <c r="D813" s="1" t="s">
        <v>124</v>
      </c>
      <c r="E813" s="1" t="s">
        <v>57</v>
      </c>
      <c r="F813" s="1" t="s">
        <v>58</v>
      </c>
      <c r="G813" s="1" t="s">
        <v>59</v>
      </c>
      <c r="H813" s="1" t="s">
        <v>223</v>
      </c>
      <c r="I813" s="1" t="s">
        <v>15</v>
      </c>
      <c r="J813" s="1" t="s">
        <v>61</v>
      </c>
      <c r="K813" s="1" t="s">
        <v>62</v>
      </c>
      <c r="L813" s="1" t="s">
        <v>127</v>
      </c>
      <c r="M813" s="1" t="s">
        <v>128</v>
      </c>
      <c r="N813" s="1" t="s">
        <v>165</v>
      </c>
      <c r="O813" s="1" t="s">
        <v>166</v>
      </c>
      <c r="P813" s="1" t="s">
        <v>67</v>
      </c>
      <c r="Q813" s="1" t="s">
        <v>68</v>
      </c>
      <c r="R813" s="2">
        <v>103567.52</v>
      </c>
      <c r="S813" s="1" t="s">
        <v>69</v>
      </c>
      <c r="T813" s="50">
        <v>1.0896276926207054E-4</v>
      </c>
      <c r="U813" s="16">
        <v>2045.2111843809043</v>
      </c>
      <c r="V813" s="17">
        <v>306.78167765713562</v>
      </c>
      <c r="W813" s="17">
        <v>1738.4295067237686</v>
      </c>
      <c r="X813" s="1" t="s">
        <v>13</v>
      </c>
    </row>
    <row r="814" spans="1:24" x14ac:dyDescent="0.25">
      <c r="A814" s="1" t="s">
        <v>53</v>
      </c>
      <c r="B814" s="1" t="s">
        <v>54</v>
      </c>
      <c r="C814" s="1" t="s">
        <v>123</v>
      </c>
      <c r="D814" s="1" t="s">
        <v>124</v>
      </c>
      <c r="E814" s="1" t="s">
        <v>57</v>
      </c>
      <c r="F814" s="1" t="s">
        <v>58</v>
      </c>
      <c r="G814" s="1" t="s">
        <v>59</v>
      </c>
      <c r="H814" s="1" t="s">
        <v>223</v>
      </c>
      <c r="I814" s="1" t="s">
        <v>15</v>
      </c>
      <c r="J814" s="1" t="s">
        <v>260</v>
      </c>
      <c r="K814" s="1" t="s">
        <v>261</v>
      </c>
      <c r="L814" s="1" t="s">
        <v>127</v>
      </c>
      <c r="M814" s="1" t="s">
        <v>128</v>
      </c>
      <c r="N814" s="1" t="s">
        <v>224</v>
      </c>
      <c r="O814" s="1" t="s">
        <v>225</v>
      </c>
      <c r="P814" s="1" t="s">
        <v>67</v>
      </c>
      <c r="Q814" s="1" t="s">
        <v>68</v>
      </c>
      <c r="R814" s="2">
        <v>9992.16</v>
      </c>
      <c r="S814" s="1" t="s">
        <v>69</v>
      </c>
      <c r="T814" s="50">
        <v>1.0512691860437431E-5</v>
      </c>
      <c r="U814" s="16">
        <v>197.32129714145418</v>
      </c>
      <c r="V814" s="17">
        <v>29.598194571218126</v>
      </c>
      <c r="W814" s="17">
        <v>167.72310257023605</v>
      </c>
      <c r="X814" s="1" t="s">
        <v>13</v>
      </c>
    </row>
    <row r="815" spans="1:24" x14ac:dyDescent="0.25">
      <c r="A815" s="1" t="s">
        <v>53</v>
      </c>
      <c r="B815" s="1" t="s">
        <v>54</v>
      </c>
      <c r="C815" s="1" t="s">
        <v>143</v>
      </c>
      <c r="D815" s="1" t="s">
        <v>144</v>
      </c>
      <c r="E815" s="1" t="s">
        <v>57</v>
      </c>
      <c r="F815" s="1" t="s">
        <v>58</v>
      </c>
      <c r="G815" s="1" t="s">
        <v>59</v>
      </c>
      <c r="H815" s="1" t="s">
        <v>223</v>
      </c>
      <c r="I815" s="1" t="s">
        <v>15</v>
      </c>
      <c r="J815" s="1" t="s">
        <v>61</v>
      </c>
      <c r="K815" s="1" t="s">
        <v>62</v>
      </c>
      <c r="L815" s="1" t="s">
        <v>127</v>
      </c>
      <c r="M815" s="1" t="s">
        <v>128</v>
      </c>
      <c r="N815" s="1" t="s">
        <v>230</v>
      </c>
      <c r="O815" s="1" t="s">
        <v>231</v>
      </c>
      <c r="P815" s="1" t="s">
        <v>67</v>
      </c>
      <c r="Q815" s="1" t="s">
        <v>68</v>
      </c>
      <c r="R815" s="2">
        <v>163246.04</v>
      </c>
      <c r="S815" s="1" t="s">
        <v>69</v>
      </c>
      <c r="T815" s="50">
        <v>1.7175018373971626E-4</v>
      </c>
      <c r="U815" s="16">
        <v>3223.719432635758</v>
      </c>
      <c r="V815" s="17">
        <v>483.55791489536369</v>
      </c>
      <c r="W815" s="17">
        <v>2740.1615177403942</v>
      </c>
      <c r="X815" s="1" t="s">
        <v>13</v>
      </c>
    </row>
    <row r="816" spans="1:24" x14ac:dyDescent="0.25">
      <c r="A816" s="1" t="s">
        <v>53</v>
      </c>
      <c r="B816" s="1" t="s">
        <v>54</v>
      </c>
      <c r="C816" s="1" t="s">
        <v>123</v>
      </c>
      <c r="D816" s="1" t="s">
        <v>124</v>
      </c>
      <c r="E816" s="1" t="s">
        <v>57</v>
      </c>
      <c r="F816" s="1" t="s">
        <v>58</v>
      </c>
      <c r="G816" s="1" t="s">
        <v>59</v>
      </c>
      <c r="H816" s="1" t="s">
        <v>223</v>
      </c>
      <c r="I816" s="1" t="s">
        <v>15</v>
      </c>
      <c r="J816" s="1" t="s">
        <v>61</v>
      </c>
      <c r="K816" s="1" t="s">
        <v>62</v>
      </c>
      <c r="L816" s="1" t="s">
        <v>89</v>
      </c>
      <c r="M816" s="1" t="s">
        <v>90</v>
      </c>
      <c r="N816" s="1" t="s">
        <v>167</v>
      </c>
      <c r="O816" s="1" t="s">
        <v>168</v>
      </c>
      <c r="P816" s="1" t="s">
        <v>67</v>
      </c>
      <c r="Q816" s="1" t="s">
        <v>68</v>
      </c>
      <c r="R816" s="2">
        <v>1065988.9099999999</v>
      </c>
      <c r="S816" s="1" t="s">
        <v>69</v>
      </c>
      <c r="T816" s="50">
        <v>1.1215205658709996E-3</v>
      </c>
      <c r="U816" s="16">
        <v>21050.735222374824</v>
      </c>
      <c r="V816" s="17">
        <v>3157.6102833562236</v>
      </c>
      <c r="W816" s="17">
        <v>17893.124939018599</v>
      </c>
      <c r="X816" s="1" t="s">
        <v>13</v>
      </c>
    </row>
    <row r="817" spans="1:24" x14ac:dyDescent="0.25">
      <c r="A817" s="1" t="s">
        <v>53</v>
      </c>
      <c r="B817" s="1" t="s">
        <v>54</v>
      </c>
      <c r="C817" s="1" t="s">
        <v>149</v>
      </c>
      <c r="D817" s="1" t="s">
        <v>150</v>
      </c>
      <c r="E817" s="1" t="s">
        <v>57</v>
      </c>
      <c r="F817" s="1" t="s">
        <v>58</v>
      </c>
      <c r="G817" s="1" t="s">
        <v>59</v>
      </c>
      <c r="H817" s="1" t="s">
        <v>223</v>
      </c>
      <c r="I817" s="1" t="s">
        <v>15</v>
      </c>
      <c r="J817" s="1" t="s">
        <v>61</v>
      </c>
      <c r="K817" s="1" t="s">
        <v>62</v>
      </c>
      <c r="L817" s="1" t="s">
        <v>127</v>
      </c>
      <c r="M817" s="1" t="s">
        <v>128</v>
      </c>
      <c r="N817" s="1" t="s">
        <v>236</v>
      </c>
      <c r="O817" s="1" t="s">
        <v>237</v>
      </c>
      <c r="P817" s="1" t="s">
        <v>67</v>
      </c>
      <c r="Q817" s="1" t="s">
        <v>68</v>
      </c>
      <c r="R817" s="2">
        <v>272623.5</v>
      </c>
      <c r="S817" s="1" t="s">
        <v>69</v>
      </c>
      <c r="T817" s="50">
        <v>2.8682555617743949E-4</v>
      </c>
      <c r="U817" s="16">
        <v>5383.6630569609806</v>
      </c>
      <c r="V817" s="17">
        <v>807.54945854414711</v>
      </c>
      <c r="W817" s="17">
        <v>4576.1135984168332</v>
      </c>
      <c r="X817" s="1" t="s">
        <v>13</v>
      </c>
    </row>
    <row r="818" spans="1:24" x14ac:dyDescent="0.25">
      <c r="A818" s="1" t="s">
        <v>53</v>
      </c>
      <c r="B818" s="1" t="s">
        <v>54</v>
      </c>
      <c r="C818" s="1" t="s">
        <v>143</v>
      </c>
      <c r="D818" s="1" t="s">
        <v>144</v>
      </c>
      <c r="E818" s="1" t="s">
        <v>57</v>
      </c>
      <c r="F818" s="1" t="s">
        <v>58</v>
      </c>
      <c r="G818" s="1" t="s">
        <v>59</v>
      </c>
      <c r="H818" s="1" t="s">
        <v>223</v>
      </c>
      <c r="I818" s="1" t="s">
        <v>15</v>
      </c>
      <c r="J818" s="1" t="s">
        <v>244</v>
      </c>
      <c r="K818" s="1" t="s">
        <v>245</v>
      </c>
      <c r="L818" s="1" t="s">
        <v>95</v>
      </c>
      <c r="M818" s="1" t="s">
        <v>96</v>
      </c>
      <c r="N818" s="1" t="s">
        <v>145</v>
      </c>
      <c r="O818" s="1" t="s">
        <v>146</v>
      </c>
      <c r="P818" s="1" t="s">
        <v>67</v>
      </c>
      <c r="Q818" s="1" t="s">
        <v>68</v>
      </c>
      <c r="R818" s="2">
        <v>59.33</v>
      </c>
      <c r="S818" s="1" t="s">
        <v>69</v>
      </c>
      <c r="T818" s="50">
        <v>6.2420738667090277E-8</v>
      </c>
      <c r="U818" s="16">
        <v>1.1716258105757391</v>
      </c>
      <c r="V818" s="17">
        <v>0.17574387158636087</v>
      </c>
      <c r="W818" s="17">
        <v>0.99588193898937827</v>
      </c>
      <c r="X818" s="1" t="s">
        <v>13</v>
      </c>
    </row>
    <row r="819" spans="1:24" x14ac:dyDescent="0.25">
      <c r="A819" s="1" t="s">
        <v>53</v>
      </c>
      <c r="B819" s="1" t="s">
        <v>54</v>
      </c>
      <c r="C819" s="1" t="s">
        <v>143</v>
      </c>
      <c r="D819" s="1" t="s">
        <v>144</v>
      </c>
      <c r="E819" s="1" t="s">
        <v>57</v>
      </c>
      <c r="F819" s="1" t="s">
        <v>58</v>
      </c>
      <c r="G819" s="1" t="s">
        <v>59</v>
      </c>
      <c r="H819" s="1" t="s">
        <v>223</v>
      </c>
      <c r="I819" s="1" t="s">
        <v>15</v>
      </c>
      <c r="J819" s="1" t="s">
        <v>226</v>
      </c>
      <c r="K819" s="1" t="s">
        <v>227</v>
      </c>
      <c r="L819" s="1" t="s">
        <v>95</v>
      </c>
      <c r="M819" s="1" t="s">
        <v>96</v>
      </c>
      <c r="N819" s="1" t="s">
        <v>145</v>
      </c>
      <c r="O819" s="1" t="s">
        <v>146</v>
      </c>
      <c r="P819" s="1" t="s">
        <v>67</v>
      </c>
      <c r="Q819" s="1" t="s">
        <v>68</v>
      </c>
      <c r="R819" s="2">
        <v>2752.85</v>
      </c>
      <c r="S819" s="1" t="s">
        <v>69</v>
      </c>
      <c r="T819" s="50">
        <v>2.8962570443232673E-6</v>
      </c>
      <c r="U819" s="16">
        <v>54.362213258780095</v>
      </c>
      <c r="V819" s="17">
        <v>8.1543319888170132</v>
      </c>
      <c r="W819" s="17">
        <v>46.207881269963082</v>
      </c>
      <c r="X819" s="1" t="s">
        <v>13</v>
      </c>
    </row>
    <row r="820" spans="1:24" x14ac:dyDescent="0.25">
      <c r="A820" s="1" t="s">
        <v>53</v>
      </c>
      <c r="B820" s="1" t="s">
        <v>54</v>
      </c>
      <c r="C820" s="1" t="s">
        <v>143</v>
      </c>
      <c r="D820" s="1" t="s">
        <v>144</v>
      </c>
      <c r="E820" s="1" t="s">
        <v>57</v>
      </c>
      <c r="F820" s="1" t="s">
        <v>58</v>
      </c>
      <c r="G820" s="1" t="s">
        <v>59</v>
      </c>
      <c r="H820" s="1" t="s">
        <v>223</v>
      </c>
      <c r="I820" s="1" t="s">
        <v>15</v>
      </c>
      <c r="J820" s="1" t="s">
        <v>61</v>
      </c>
      <c r="K820" s="1" t="s">
        <v>62</v>
      </c>
      <c r="L820" s="1" t="s">
        <v>127</v>
      </c>
      <c r="M820" s="1" t="s">
        <v>128</v>
      </c>
      <c r="N820" s="1" t="s">
        <v>129</v>
      </c>
      <c r="O820" s="1" t="s">
        <v>130</v>
      </c>
      <c r="P820" s="1" t="s">
        <v>67</v>
      </c>
      <c r="Q820" s="1" t="s">
        <v>68</v>
      </c>
      <c r="R820" s="2">
        <v>300765.8</v>
      </c>
      <c r="S820" s="1" t="s">
        <v>69</v>
      </c>
      <c r="T820" s="50">
        <v>3.1643390193491214E-4</v>
      </c>
      <c r="U820" s="16">
        <v>5939.4062736972955</v>
      </c>
      <c r="V820" s="17">
        <v>890.91094105459433</v>
      </c>
      <c r="W820" s="17">
        <v>5048.4953326427012</v>
      </c>
      <c r="X820" s="1" t="s">
        <v>13</v>
      </c>
    </row>
    <row r="821" spans="1:24" x14ac:dyDescent="0.25">
      <c r="A821" s="1" t="s">
        <v>53</v>
      </c>
      <c r="B821" s="1" t="s">
        <v>54</v>
      </c>
      <c r="C821" s="1" t="s">
        <v>143</v>
      </c>
      <c r="D821" s="1" t="s">
        <v>144</v>
      </c>
      <c r="E821" s="1" t="s">
        <v>57</v>
      </c>
      <c r="F821" s="1" t="s">
        <v>58</v>
      </c>
      <c r="G821" s="1" t="s">
        <v>59</v>
      </c>
      <c r="H821" s="1" t="s">
        <v>223</v>
      </c>
      <c r="I821" s="1" t="s">
        <v>15</v>
      </c>
      <c r="J821" s="1" t="s">
        <v>244</v>
      </c>
      <c r="K821" s="1" t="s">
        <v>245</v>
      </c>
      <c r="L821" s="1" t="s">
        <v>127</v>
      </c>
      <c r="M821" s="1" t="s">
        <v>128</v>
      </c>
      <c r="N821" s="1" t="s">
        <v>228</v>
      </c>
      <c r="O821" s="1" t="s">
        <v>229</v>
      </c>
      <c r="P821" s="1" t="s">
        <v>67</v>
      </c>
      <c r="Q821" s="1" t="s">
        <v>68</v>
      </c>
      <c r="R821" s="2">
        <v>69634.75</v>
      </c>
      <c r="S821" s="1" t="s">
        <v>69</v>
      </c>
      <c r="T821" s="50">
        <v>7.3262304599665671E-5</v>
      </c>
      <c r="U821" s="16">
        <v>1375.1200137028306</v>
      </c>
      <c r="V821" s="17">
        <v>206.2680020554246</v>
      </c>
      <c r="W821" s="17">
        <v>1168.852011647406</v>
      </c>
      <c r="X821" s="1" t="s">
        <v>13</v>
      </c>
    </row>
    <row r="822" spans="1:24" x14ac:dyDescent="0.25">
      <c r="A822" s="1" t="s">
        <v>53</v>
      </c>
      <c r="B822" s="1" t="s">
        <v>54</v>
      </c>
      <c r="C822" s="1" t="s">
        <v>149</v>
      </c>
      <c r="D822" s="1" t="s">
        <v>150</v>
      </c>
      <c r="E822" s="1" t="s">
        <v>57</v>
      </c>
      <c r="F822" s="1" t="s">
        <v>58</v>
      </c>
      <c r="G822" s="1" t="s">
        <v>59</v>
      </c>
      <c r="H822" s="1" t="s">
        <v>223</v>
      </c>
      <c r="I822" s="1" t="s">
        <v>15</v>
      </c>
      <c r="J822" s="1" t="s">
        <v>61</v>
      </c>
      <c r="K822" s="1" t="s">
        <v>62</v>
      </c>
      <c r="L822" s="1" t="s">
        <v>127</v>
      </c>
      <c r="M822" s="1" t="s">
        <v>128</v>
      </c>
      <c r="N822" s="1" t="s">
        <v>224</v>
      </c>
      <c r="O822" s="1" t="s">
        <v>225</v>
      </c>
      <c r="P822" s="1" t="s">
        <v>67</v>
      </c>
      <c r="Q822" s="1" t="s">
        <v>68</v>
      </c>
      <c r="R822" s="2">
        <v>555399.18000000005</v>
      </c>
      <c r="S822" s="1" t="s">
        <v>69</v>
      </c>
      <c r="T822" s="50">
        <v>5.8433216030163884E-4</v>
      </c>
      <c r="U822" s="16">
        <v>10967.807423910346</v>
      </c>
      <c r="V822" s="17">
        <v>1645.1711135865519</v>
      </c>
      <c r="W822" s="17">
        <v>9322.6363103237945</v>
      </c>
      <c r="X822" s="1" t="s">
        <v>13</v>
      </c>
    </row>
    <row r="823" spans="1:24" x14ac:dyDescent="0.25">
      <c r="A823" s="1" t="s">
        <v>53</v>
      </c>
      <c r="B823" s="1" t="s">
        <v>54</v>
      </c>
      <c r="C823" s="1" t="s">
        <v>155</v>
      </c>
      <c r="D823" s="1" t="s">
        <v>156</v>
      </c>
      <c r="E823" s="1" t="s">
        <v>57</v>
      </c>
      <c r="F823" s="1" t="s">
        <v>58</v>
      </c>
      <c r="G823" s="1" t="s">
        <v>59</v>
      </c>
      <c r="H823" s="1" t="s">
        <v>223</v>
      </c>
      <c r="I823" s="1" t="s">
        <v>15</v>
      </c>
      <c r="J823" s="1" t="s">
        <v>226</v>
      </c>
      <c r="K823" s="1" t="s">
        <v>227</v>
      </c>
      <c r="L823" s="1" t="s">
        <v>95</v>
      </c>
      <c r="M823" s="1" t="s">
        <v>96</v>
      </c>
      <c r="N823" s="1" t="s">
        <v>113</v>
      </c>
      <c r="O823" s="1" t="s">
        <v>114</v>
      </c>
      <c r="P823" s="1" t="s">
        <v>67</v>
      </c>
      <c r="Q823" s="1" t="s">
        <v>68</v>
      </c>
      <c r="R823" s="2">
        <v>7941.59</v>
      </c>
      <c r="S823" s="1" t="s">
        <v>69</v>
      </c>
      <c r="T823" s="50">
        <v>8.3552994099305141E-6</v>
      </c>
      <c r="U823" s="16">
        <v>156.82743672695403</v>
      </c>
      <c r="V823" s="17">
        <v>23.524115509043103</v>
      </c>
      <c r="W823" s="17">
        <v>133.30332121791093</v>
      </c>
      <c r="X823" s="1" t="s">
        <v>13</v>
      </c>
    </row>
    <row r="824" spans="1:24" x14ac:dyDescent="0.25">
      <c r="A824" s="1" t="s">
        <v>53</v>
      </c>
      <c r="B824" s="1" t="s">
        <v>54</v>
      </c>
      <c r="C824" s="1" t="s">
        <v>70</v>
      </c>
      <c r="D824" s="1" t="s">
        <v>71</v>
      </c>
      <c r="E824" s="1" t="s">
        <v>57</v>
      </c>
      <c r="F824" s="1" t="s">
        <v>58</v>
      </c>
      <c r="G824" s="1" t="s">
        <v>59</v>
      </c>
      <c r="H824" s="1" t="s">
        <v>223</v>
      </c>
      <c r="I824" s="1" t="s">
        <v>15</v>
      </c>
      <c r="J824" s="1" t="s">
        <v>61</v>
      </c>
      <c r="K824" s="1" t="s">
        <v>62</v>
      </c>
      <c r="L824" s="1" t="s">
        <v>63</v>
      </c>
      <c r="M824" s="1" t="s">
        <v>64</v>
      </c>
      <c r="N824" s="1" t="s">
        <v>157</v>
      </c>
      <c r="O824" s="1" t="s">
        <v>158</v>
      </c>
      <c r="P824" s="1" t="s">
        <v>67</v>
      </c>
      <c r="Q824" s="1" t="s">
        <v>68</v>
      </c>
      <c r="R824" s="2">
        <v>256575.91</v>
      </c>
      <c r="S824" s="1" t="s">
        <v>69</v>
      </c>
      <c r="T824" s="50">
        <v>2.699419825784742E-4</v>
      </c>
      <c r="U824" s="16">
        <v>5066.7614786441573</v>
      </c>
      <c r="V824" s="17">
        <v>760.01422179662359</v>
      </c>
      <c r="W824" s="17">
        <v>4306.7472568475332</v>
      </c>
      <c r="X824" s="1" t="s">
        <v>13</v>
      </c>
    </row>
    <row r="825" spans="1:24" x14ac:dyDescent="0.25">
      <c r="A825" s="1" t="s">
        <v>53</v>
      </c>
      <c r="B825" s="1" t="s">
        <v>54</v>
      </c>
      <c r="C825" s="1" t="s">
        <v>123</v>
      </c>
      <c r="D825" s="1" t="s">
        <v>124</v>
      </c>
      <c r="E825" s="1" t="s">
        <v>57</v>
      </c>
      <c r="F825" s="1" t="s">
        <v>58</v>
      </c>
      <c r="G825" s="1" t="s">
        <v>59</v>
      </c>
      <c r="H825" s="1" t="s">
        <v>223</v>
      </c>
      <c r="I825" s="1" t="s">
        <v>15</v>
      </c>
      <c r="J825" s="1" t="s">
        <v>61</v>
      </c>
      <c r="K825" s="1" t="s">
        <v>62</v>
      </c>
      <c r="L825" s="1" t="s">
        <v>95</v>
      </c>
      <c r="M825" s="1" t="s">
        <v>96</v>
      </c>
      <c r="N825" s="1" t="s">
        <v>113</v>
      </c>
      <c r="O825" s="1" t="s">
        <v>114</v>
      </c>
      <c r="P825" s="1" t="s">
        <v>67</v>
      </c>
      <c r="Q825" s="1" t="s">
        <v>68</v>
      </c>
      <c r="R825" s="2">
        <v>1799222.25</v>
      </c>
      <c r="S825" s="1" t="s">
        <v>69</v>
      </c>
      <c r="T825" s="50">
        <v>1.8929509838406229E-3</v>
      </c>
      <c r="U825" s="16">
        <v>35530.342610182961</v>
      </c>
      <c r="V825" s="17">
        <v>5329.5513915274441</v>
      </c>
      <c r="W825" s="17">
        <v>30200.791218655515</v>
      </c>
      <c r="X825" s="1" t="s">
        <v>13</v>
      </c>
    </row>
    <row r="826" spans="1:24" x14ac:dyDescent="0.25">
      <c r="A826" s="1" t="s">
        <v>53</v>
      </c>
      <c r="B826" s="1" t="s">
        <v>54</v>
      </c>
      <c r="C826" s="1" t="s">
        <v>70</v>
      </c>
      <c r="D826" s="1" t="s">
        <v>71</v>
      </c>
      <c r="E826" s="1" t="s">
        <v>57</v>
      </c>
      <c r="F826" s="1" t="s">
        <v>58</v>
      </c>
      <c r="G826" s="1" t="s">
        <v>59</v>
      </c>
      <c r="H826" s="1" t="s">
        <v>223</v>
      </c>
      <c r="I826" s="1" t="s">
        <v>15</v>
      </c>
      <c r="J826" s="1" t="s">
        <v>61</v>
      </c>
      <c r="K826" s="1" t="s">
        <v>62</v>
      </c>
      <c r="L826" s="1" t="s">
        <v>63</v>
      </c>
      <c r="M826" s="1" t="s">
        <v>64</v>
      </c>
      <c r="N826" s="1" t="s">
        <v>119</v>
      </c>
      <c r="O826" s="1" t="s">
        <v>120</v>
      </c>
      <c r="P826" s="1" t="s">
        <v>67</v>
      </c>
      <c r="Q826" s="1" t="s">
        <v>68</v>
      </c>
      <c r="R826" s="2">
        <v>1074252.26</v>
      </c>
      <c r="S826" s="1" t="s">
        <v>69</v>
      </c>
      <c r="T826" s="50">
        <v>1.1302143870553028E-3</v>
      </c>
      <c r="U826" s="16">
        <v>21213.91665068801</v>
      </c>
      <c r="V826" s="17">
        <v>3182.0874976032014</v>
      </c>
      <c r="W826" s="17">
        <v>18031.829153084807</v>
      </c>
      <c r="X826" s="1" t="s">
        <v>13</v>
      </c>
    </row>
    <row r="827" spans="1:24" x14ac:dyDescent="0.25">
      <c r="A827" s="1" t="s">
        <v>53</v>
      </c>
      <c r="B827" s="1" t="s">
        <v>54</v>
      </c>
      <c r="C827" s="1" t="s">
        <v>70</v>
      </c>
      <c r="D827" s="1" t="s">
        <v>71</v>
      </c>
      <c r="E827" s="1" t="s">
        <v>57</v>
      </c>
      <c r="F827" s="1" t="s">
        <v>58</v>
      </c>
      <c r="G827" s="1" t="s">
        <v>59</v>
      </c>
      <c r="H827" s="1" t="s">
        <v>223</v>
      </c>
      <c r="I827" s="1" t="s">
        <v>15</v>
      </c>
      <c r="J827" s="1" t="s">
        <v>61</v>
      </c>
      <c r="K827" s="1" t="s">
        <v>62</v>
      </c>
      <c r="L827" s="1" t="s">
        <v>127</v>
      </c>
      <c r="M827" s="1" t="s">
        <v>128</v>
      </c>
      <c r="N827" s="1" t="s">
        <v>236</v>
      </c>
      <c r="O827" s="1" t="s">
        <v>237</v>
      </c>
      <c r="P827" s="1" t="s">
        <v>67</v>
      </c>
      <c r="Q827" s="1" t="s">
        <v>68</v>
      </c>
      <c r="R827" s="2">
        <v>149107.81</v>
      </c>
      <c r="S827" s="1" t="s">
        <v>69</v>
      </c>
      <c r="T827" s="50">
        <v>1.5687543639359767E-4</v>
      </c>
      <c r="U827" s="16">
        <v>2944.5231544652502</v>
      </c>
      <c r="V827" s="17">
        <v>441.67847316978754</v>
      </c>
      <c r="W827" s="17">
        <v>2502.8446812954626</v>
      </c>
      <c r="X827" s="1" t="s">
        <v>13</v>
      </c>
    </row>
    <row r="828" spans="1:24" x14ac:dyDescent="0.25">
      <c r="A828" s="1" t="s">
        <v>53</v>
      </c>
      <c r="B828" s="1" t="s">
        <v>54</v>
      </c>
      <c r="C828" s="1" t="s">
        <v>123</v>
      </c>
      <c r="D828" s="1" t="s">
        <v>124</v>
      </c>
      <c r="E828" s="1" t="s">
        <v>57</v>
      </c>
      <c r="F828" s="1" t="s">
        <v>58</v>
      </c>
      <c r="G828" s="1" t="s">
        <v>59</v>
      </c>
      <c r="H828" s="1" t="s">
        <v>223</v>
      </c>
      <c r="I828" s="1" t="s">
        <v>15</v>
      </c>
      <c r="J828" s="1" t="s">
        <v>61</v>
      </c>
      <c r="K828" s="1" t="s">
        <v>62</v>
      </c>
      <c r="L828" s="1" t="s">
        <v>63</v>
      </c>
      <c r="M828" s="1" t="s">
        <v>64</v>
      </c>
      <c r="N828" s="1" t="s">
        <v>65</v>
      </c>
      <c r="O828" s="1" t="s">
        <v>66</v>
      </c>
      <c r="P828" s="1" t="s">
        <v>67</v>
      </c>
      <c r="Q828" s="1" t="s">
        <v>68</v>
      </c>
      <c r="R828" s="2">
        <v>464950.21</v>
      </c>
      <c r="S828" s="1" t="s">
        <v>69</v>
      </c>
      <c r="T828" s="50">
        <v>4.8917133914745897E-4</v>
      </c>
      <c r="U828" s="16">
        <v>9181.6562728570716</v>
      </c>
      <c r="V828" s="17">
        <v>1377.2484409285607</v>
      </c>
      <c r="W828" s="17">
        <v>7804.4078319285109</v>
      </c>
      <c r="X828" s="1" t="s">
        <v>13</v>
      </c>
    </row>
    <row r="829" spans="1:24" x14ac:dyDescent="0.25">
      <c r="A829" s="1" t="s">
        <v>53</v>
      </c>
      <c r="B829" s="1" t="s">
        <v>54</v>
      </c>
      <c r="C829" s="1" t="s">
        <v>109</v>
      </c>
      <c r="D829" s="1" t="s">
        <v>110</v>
      </c>
      <c r="E829" s="1" t="s">
        <v>57</v>
      </c>
      <c r="F829" s="1" t="s">
        <v>58</v>
      </c>
      <c r="G829" s="1" t="s">
        <v>59</v>
      </c>
      <c r="H829" s="1" t="s">
        <v>223</v>
      </c>
      <c r="I829" s="1" t="s">
        <v>15</v>
      </c>
      <c r="J829" s="1" t="s">
        <v>61</v>
      </c>
      <c r="K829" s="1" t="s">
        <v>62</v>
      </c>
      <c r="L829" s="1" t="s">
        <v>95</v>
      </c>
      <c r="M829" s="1" t="s">
        <v>96</v>
      </c>
      <c r="N829" s="1" t="s">
        <v>97</v>
      </c>
      <c r="O829" s="1" t="s">
        <v>98</v>
      </c>
      <c r="P829" s="1" t="s">
        <v>67</v>
      </c>
      <c r="Q829" s="1" t="s">
        <v>68</v>
      </c>
      <c r="R829" s="2">
        <v>384896.46</v>
      </c>
      <c r="S829" s="1" t="s">
        <v>69</v>
      </c>
      <c r="T829" s="50">
        <v>4.0494726687254621E-4</v>
      </c>
      <c r="U829" s="16">
        <v>7600.7858913742211</v>
      </c>
      <c r="V829" s="17">
        <v>1140.1178837061332</v>
      </c>
      <c r="W829" s="17">
        <v>6460.6680076680877</v>
      </c>
      <c r="X829" s="1" t="s">
        <v>13</v>
      </c>
    </row>
    <row r="830" spans="1:24" x14ac:dyDescent="0.25">
      <c r="A830" s="1" t="s">
        <v>53</v>
      </c>
      <c r="B830" s="1" t="s">
        <v>54</v>
      </c>
      <c r="C830" s="1" t="s">
        <v>87</v>
      </c>
      <c r="D830" s="1" t="s">
        <v>88</v>
      </c>
      <c r="E830" s="1" t="s">
        <v>57</v>
      </c>
      <c r="F830" s="1" t="s">
        <v>58</v>
      </c>
      <c r="G830" s="1" t="s">
        <v>59</v>
      </c>
      <c r="H830" s="1" t="s">
        <v>223</v>
      </c>
      <c r="I830" s="1" t="s">
        <v>15</v>
      </c>
      <c r="J830" s="1" t="s">
        <v>61</v>
      </c>
      <c r="K830" s="1" t="s">
        <v>62</v>
      </c>
      <c r="L830" s="1" t="s">
        <v>89</v>
      </c>
      <c r="M830" s="1" t="s">
        <v>90</v>
      </c>
      <c r="N830" s="1" t="s">
        <v>91</v>
      </c>
      <c r="O830" s="1" t="s">
        <v>92</v>
      </c>
      <c r="P830" s="1" t="s">
        <v>67</v>
      </c>
      <c r="Q830" s="1" t="s">
        <v>68</v>
      </c>
      <c r="R830" s="2">
        <v>5467296.6399999997</v>
      </c>
      <c r="S830" s="1" t="s">
        <v>69</v>
      </c>
      <c r="T830" s="50">
        <v>5.7521101429445593E-3</v>
      </c>
      <c r="U830" s="16">
        <v>107966.05187085815</v>
      </c>
      <c r="V830" s="17">
        <v>16194.907780628722</v>
      </c>
      <c r="W830" s="17">
        <v>91771.144090229427</v>
      </c>
      <c r="X830" s="1" t="s">
        <v>13</v>
      </c>
    </row>
    <row r="831" spans="1:24" x14ac:dyDescent="0.25">
      <c r="A831" s="1" t="s">
        <v>53</v>
      </c>
      <c r="B831" s="1" t="s">
        <v>54</v>
      </c>
      <c r="C831" s="1" t="s">
        <v>137</v>
      </c>
      <c r="D831" s="1" t="s">
        <v>138</v>
      </c>
      <c r="E831" s="1" t="s">
        <v>57</v>
      </c>
      <c r="F831" s="1" t="s">
        <v>58</v>
      </c>
      <c r="G831" s="1" t="s">
        <v>59</v>
      </c>
      <c r="H831" s="1" t="s">
        <v>223</v>
      </c>
      <c r="I831" s="1" t="s">
        <v>15</v>
      </c>
      <c r="J831" s="1" t="s">
        <v>61</v>
      </c>
      <c r="K831" s="1" t="s">
        <v>62</v>
      </c>
      <c r="L831" s="1" t="s">
        <v>127</v>
      </c>
      <c r="M831" s="1" t="s">
        <v>128</v>
      </c>
      <c r="N831" s="1" t="s">
        <v>129</v>
      </c>
      <c r="O831" s="1" t="s">
        <v>130</v>
      </c>
      <c r="P831" s="1" t="s">
        <v>67</v>
      </c>
      <c r="Q831" s="1" t="s">
        <v>68</v>
      </c>
      <c r="R831" s="2">
        <v>234196.06</v>
      </c>
      <c r="S831" s="1" t="s">
        <v>69</v>
      </c>
      <c r="T831" s="50">
        <v>2.4639627605127582E-4</v>
      </c>
      <c r="U831" s="16">
        <v>4624.8128877657919</v>
      </c>
      <c r="V831" s="17">
        <v>693.7219331648688</v>
      </c>
      <c r="W831" s="17">
        <v>3931.0909546009229</v>
      </c>
      <c r="X831" s="1" t="s">
        <v>13</v>
      </c>
    </row>
    <row r="832" spans="1:24" x14ac:dyDescent="0.25">
      <c r="A832" s="1" t="s">
        <v>53</v>
      </c>
      <c r="B832" s="1" t="s">
        <v>54</v>
      </c>
      <c r="C832" s="1" t="s">
        <v>55</v>
      </c>
      <c r="D832" s="1" t="s">
        <v>56</v>
      </c>
      <c r="E832" s="1" t="s">
        <v>57</v>
      </c>
      <c r="F832" s="1" t="s">
        <v>58</v>
      </c>
      <c r="G832" s="1" t="s">
        <v>59</v>
      </c>
      <c r="H832" s="1" t="s">
        <v>223</v>
      </c>
      <c r="I832" s="1" t="s">
        <v>15</v>
      </c>
      <c r="J832" s="1" t="s">
        <v>61</v>
      </c>
      <c r="K832" s="1" t="s">
        <v>62</v>
      </c>
      <c r="L832" s="1" t="s">
        <v>127</v>
      </c>
      <c r="M832" s="1" t="s">
        <v>128</v>
      </c>
      <c r="N832" s="1" t="s">
        <v>129</v>
      </c>
      <c r="O832" s="1" t="s">
        <v>130</v>
      </c>
      <c r="P832" s="1" t="s">
        <v>67</v>
      </c>
      <c r="Q832" s="1" t="s">
        <v>68</v>
      </c>
      <c r="R832" s="2">
        <v>481892.55</v>
      </c>
      <c r="S832" s="1" t="s">
        <v>69</v>
      </c>
      <c r="T832" s="50">
        <v>5.069962738777639E-4</v>
      </c>
      <c r="U832" s="16">
        <v>9516.2270268693719</v>
      </c>
      <c r="V832" s="17">
        <v>1427.4340540304058</v>
      </c>
      <c r="W832" s="17">
        <v>8088.7929728389663</v>
      </c>
      <c r="X832" s="1" t="s">
        <v>13</v>
      </c>
    </row>
    <row r="833" spans="1:24" x14ac:dyDescent="0.25">
      <c r="A833" s="1" t="s">
        <v>53</v>
      </c>
      <c r="B833" s="1" t="s">
        <v>54</v>
      </c>
      <c r="C833" s="1" t="s">
        <v>143</v>
      </c>
      <c r="D833" s="1" t="s">
        <v>144</v>
      </c>
      <c r="E833" s="1" t="s">
        <v>57</v>
      </c>
      <c r="F833" s="1" t="s">
        <v>58</v>
      </c>
      <c r="G833" s="1" t="s">
        <v>59</v>
      </c>
      <c r="H833" s="1" t="s">
        <v>223</v>
      </c>
      <c r="I833" s="1" t="s">
        <v>15</v>
      </c>
      <c r="J833" s="1" t="s">
        <v>226</v>
      </c>
      <c r="K833" s="1" t="s">
        <v>227</v>
      </c>
      <c r="L833" s="1" t="s">
        <v>95</v>
      </c>
      <c r="M833" s="1" t="s">
        <v>96</v>
      </c>
      <c r="N833" s="1" t="s">
        <v>113</v>
      </c>
      <c r="O833" s="1" t="s">
        <v>114</v>
      </c>
      <c r="P833" s="1" t="s">
        <v>67</v>
      </c>
      <c r="Q833" s="1" t="s">
        <v>68</v>
      </c>
      <c r="R833" s="2">
        <v>883.61</v>
      </c>
      <c r="S833" s="1" t="s">
        <v>69</v>
      </c>
      <c r="T833" s="50">
        <v>9.2964080387034611E-7</v>
      </c>
      <c r="U833" s="16">
        <v>17.449187299558886</v>
      </c>
      <c r="V833" s="17">
        <v>2.6173780949338328</v>
      </c>
      <c r="W833" s="17">
        <v>14.831809204625053</v>
      </c>
      <c r="X833" s="1" t="s">
        <v>13</v>
      </c>
    </row>
    <row r="834" spans="1:24" x14ac:dyDescent="0.25">
      <c r="A834" s="1" t="s">
        <v>53</v>
      </c>
      <c r="B834" s="1" t="s">
        <v>54</v>
      </c>
      <c r="C834" s="1" t="s">
        <v>153</v>
      </c>
      <c r="D834" s="1" t="s">
        <v>154</v>
      </c>
      <c r="E834" s="1" t="s">
        <v>57</v>
      </c>
      <c r="F834" s="1" t="s">
        <v>58</v>
      </c>
      <c r="G834" s="1" t="s">
        <v>59</v>
      </c>
      <c r="H834" s="1" t="s">
        <v>223</v>
      </c>
      <c r="I834" s="1" t="s">
        <v>15</v>
      </c>
      <c r="J834" s="1" t="s">
        <v>61</v>
      </c>
      <c r="K834" s="1" t="s">
        <v>62</v>
      </c>
      <c r="L834" s="1" t="s">
        <v>198</v>
      </c>
      <c r="M834" s="1" t="s">
        <v>199</v>
      </c>
      <c r="N834" s="1" t="s">
        <v>200</v>
      </c>
      <c r="O834" s="1" t="s">
        <v>201</v>
      </c>
      <c r="P834" s="1" t="s">
        <v>67</v>
      </c>
      <c r="Q834" s="1" t="s">
        <v>68</v>
      </c>
      <c r="R834" s="2">
        <v>264131.78000000003</v>
      </c>
      <c r="S834" s="1" t="s">
        <v>69</v>
      </c>
      <c r="T834" s="50">
        <v>2.7789146828001654E-4</v>
      </c>
      <c r="U834" s="16">
        <v>5215.9718665314813</v>
      </c>
      <c r="V834" s="17">
        <v>782.39577997972219</v>
      </c>
      <c r="W834" s="17">
        <v>4433.5760865517586</v>
      </c>
      <c r="X834" s="1" t="s">
        <v>13</v>
      </c>
    </row>
    <row r="835" spans="1:24" x14ac:dyDescent="0.25">
      <c r="A835" s="1" t="s">
        <v>53</v>
      </c>
      <c r="B835" s="1" t="s">
        <v>54</v>
      </c>
      <c r="C835" s="1" t="s">
        <v>143</v>
      </c>
      <c r="D835" s="1" t="s">
        <v>144</v>
      </c>
      <c r="E835" s="1" t="s">
        <v>57</v>
      </c>
      <c r="F835" s="1" t="s">
        <v>58</v>
      </c>
      <c r="G835" s="1" t="s">
        <v>59</v>
      </c>
      <c r="H835" s="1" t="s">
        <v>223</v>
      </c>
      <c r="I835" s="1" t="s">
        <v>15</v>
      </c>
      <c r="J835" s="1" t="s">
        <v>61</v>
      </c>
      <c r="K835" s="1" t="s">
        <v>62</v>
      </c>
      <c r="L835" s="1" t="s">
        <v>63</v>
      </c>
      <c r="M835" s="1" t="s">
        <v>64</v>
      </c>
      <c r="N835" s="1" t="s">
        <v>147</v>
      </c>
      <c r="O835" s="1" t="s">
        <v>148</v>
      </c>
      <c r="P835" s="1" t="s">
        <v>67</v>
      </c>
      <c r="Q835" s="1" t="s">
        <v>68</v>
      </c>
      <c r="R835" s="2">
        <v>9965.2000000000007</v>
      </c>
      <c r="S835" s="1" t="s">
        <v>69</v>
      </c>
      <c r="T835" s="50">
        <v>1.0484327405448981E-5</v>
      </c>
      <c r="U835" s="16">
        <v>196.78890152619846</v>
      </c>
      <c r="V835" s="17">
        <v>29.518335228929768</v>
      </c>
      <c r="W835" s="17">
        <v>167.27056629726869</v>
      </c>
      <c r="X835" s="1" t="s">
        <v>13</v>
      </c>
    </row>
    <row r="836" spans="1:24" x14ac:dyDescent="0.25">
      <c r="A836" s="1" t="s">
        <v>53</v>
      </c>
      <c r="B836" s="1" t="s">
        <v>54</v>
      </c>
      <c r="C836" s="1" t="s">
        <v>76</v>
      </c>
      <c r="D836" s="1" t="s">
        <v>77</v>
      </c>
      <c r="E836" s="1" t="s">
        <v>57</v>
      </c>
      <c r="F836" s="1" t="s">
        <v>58</v>
      </c>
      <c r="G836" s="1" t="s">
        <v>59</v>
      </c>
      <c r="H836" s="1" t="s">
        <v>223</v>
      </c>
      <c r="I836" s="1" t="s">
        <v>15</v>
      </c>
      <c r="J836" s="1" t="s">
        <v>242</v>
      </c>
      <c r="K836" s="1" t="s">
        <v>243</v>
      </c>
      <c r="L836" s="1" t="s">
        <v>89</v>
      </c>
      <c r="M836" s="1" t="s">
        <v>90</v>
      </c>
      <c r="N836" s="1" t="s">
        <v>91</v>
      </c>
      <c r="O836" s="1" t="s">
        <v>92</v>
      </c>
      <c r="P836" s="1" t="s">
        <v>67</v>
      </c>
      <c r="Q836" s="1" t="s">
        <v>68</v>
      </c>
      <c r="R836" s="2">
        <v>139459.47</v>
      </c>
      <c r="S836" s="1" t="s">
        <v>69</v>
      </c>
      <c r="T836" s="50">
        <v>1.467244755017852E-4</v>
      </c>
      <c r="U836" s="16">
        <v>2753.9914812272536</v>
      </c>
      <c r="V836" s="17">
        <v>413.09872218408805</v>
      </c>
      <c r="W836" s="17">
        <v>2340.8927590431654</v>
      </c>
      <c r="X836" s="1" t="s">
        <v>13</v>
      </c>
    </row>
    <row r="837" spans="1:24" x14ac:dyDescent="0.25">
      <c r="A837" s="1" t="s">
        <v>53</v>
      </c>
      <c r="B837" s="1" t="s">
        <v>54</v>
      </c>
      <c r="C837" s="1" t="s">
        <v>173</v>
      </c>
      <c r="D837" s="1" t="s">
        <v>174</v>
      </c>
      <c r="E837" s="1" t="s">
        <v>57</v>
      </c>
      <c r="F837" s="1" t="s">
        <v>58</v>
      </c>
      <c r="G837" s="1" t="s">
        <v>59</v>
      </c>
      <c r="H837" s="1" t="s">
        <v>223</v>
      </c>
      <c r="I837" s="1" t="s">
        <v>15</v>
      </c>
      <c r="J837" s="1" t="s">
        <v>61</v>
      </c>
      <c r="K837" s="1" t="s">
        <v>62</v>
      </c>
      <c r="L837" s="1" t="s">
        <v>89</v>
      </c>
      <c r="M837" s="1" t="s">
        <v>90</v>
      </c>
      <c r="N837" s="1" t="s">
        <v>91</v>
      </c>
      <c r="O837" s="1" t="s">
        <v>92</v>
      </c>
      <c r="P837" s="1" t="s">
        <v>67</v>
      </c>
      <c r="Q837" s="1" t="s">
        <v>68</v>
      </c>
      <c r="R837" s="2">
        <v>1046490.34</v>
      </c>
      <c r="S837" s="1" t="s">
        <v>69</v>
      </c>
      <c r="T837" s="50">
        <v>1.1010062368241099E-3</v>
      </c>
      <c r="U837" s="16">
        <v>20665.685030544086</v>
      </c>
      <c r="V837" s="17">
        <v>3099.8527545816128</v>
      </c>
      <c r="W837" s="17">
        <v>17565.832275962472</v>
      </c>
      <c r="X837" s="1" t="s">
        <v>13</v>
      </c>
    </row>
    <row r="838" spans="1:24" x14ac:dyDescent="0.25">
      <c r="A838" s="1" t="s">
        <v>53</v>
      </c>
      <c r="B838" s="1" t="s">
        <v>54</v>
      </c>
      <c r="C838" s="1" t="s">
        <v>153</v>
      </c>
      <c r="D838" s="1" t="s">
        <v>154</v>
      </c>
      <c r="E838" s="1" t="s">
        <v>57</v>
      </c>
      <c r="F838" s="1" t="s">
        <v>58</v>
      </c>
      <c r="G838" s="1" t="s">
        <v>59</v>
      </c>
      <c r="H838" s="1" t="s">
        <v>223</v>
      </c>
      <c r="I838" s="1" t="s">
        <v>15</v>
      </c>
      <c r="J838" s="1" t="s">
        <v>61</v>
      </c>
      <c r="K838" s="1" t="s">
        <v>62</v>
      </c>
      <c r="L838" s="1" t="s">
        <v>63</v>
      </c>
      <c r="M838" s="1" t="s">
        <v>64</v>
      </c>
      <c r="N838" s="1" t="s">
        <v>147</v>
      </c>
      <c r="O838" s="1" t="s">
        <v>148</v>
      </c>
      <c r="P838" s="1" t="s">
        <v>67</v>
      </c>
      <c r="Q838" s="1" t="s">
        <v>68</v>
      </c>
      <c r="R838" s="2">
        <v>344968.17</v>
      </c>
      <c r="S838" s="1" t="s">
        <v>69</v>
      </c>
      <c r="T838" s="50">
        <v>3.6293895142481663E-4</v>
      </c>
      <c r="U838" s="16">
        <v>6812.2975189462213</v>
      </c>
      <c r="V838" s="17">
        <v>1021.8446278419332</v>
      </c>
      <c r="W838" s="17">
        <v>5790.452891104288</v>
      </c>
      <c r="X838" s="1" t="s">
        <v>13</v>
      </c>
    </row>
    <row r="839" spans="1:24" x14ac:dyDescent="0.25">
      <c r="A839" s="1" t="s">
        <v>53</v>
      </c>
      <c r="B839" s="1" t="s">
        <v>54</v>
      </c>
      <c r="C839" s="1" t="s">
        <v>123</v>
      </c>
      <c r="D839" s="1" t="s">
        <v>124</v>
      </c>
      <c r="E839" s="1" t="s">
        <v>57</v>
      </c>
      <c r="F839" s="1" t="s">
        <v>58</v>
      </c>
      <c r="G839" s="1" t="s">
        <v>59</v>
      </c>
      <c r="H839" s="1" t="s">
        <v>223</v>
      </c>
      <c r="I839" s="1" t="s">
        <v>15</v>
      </c>
      <c r="J839" s="1" t="s">
        <v>260</v>
      </c>
      <c r="K839" s="1" t="s">
        <v>261</v>
      </c>
      <c r="L839" s="1" t="s">
        <v>95</v>
      </c>
      <c r="M839" s="1" t="s">
        <v>96</v>
      </c>
      <c r="N839" s="1" t="s">
        <v>113</v>
      </c>
      <c r="O839" s="1" t="s">
        <v>114</v>
      </c>
      <c r="P839" s="1" t="s">
        <v>67</v>
      </c>
      <c r="Q839" s="1" t="s">
        <v>68</v>
      </c>
      <c r="R839" s="2">
        <v>67765.83</v>
      </c>
      <c r="S839" s="1" t="s">
        <v>69</v>
      </c>
      <c r="T839" s="50">
        <v>7.1296025029301632E-5</v>
      </c>
      <c r="U839" s="16">
        <v>1338.2133069793988</v>
      </c>
      <c r="V839" s="17">
        <v>200.73199604690981</v>
      </c>
      <c r="W839" s="17">
        <v>1137.4813109324889</v>
      </c>
      <c r="X839" s="1" t="s">
        <v>13</v>
      </c>
    </row>
    <row r="840" spans="1:24" x14ac:dyDescent="0.25">
      <c r="A840" s="1" t="s">
        <v>53</v>
      </c>
      <c r="B840" s="1" t="s">
        <v>54</v>
      </c>
      <c r="C840" s="1" t="s">
        <v>155</v>
      </c>
      <c r="D840" s="1" t="s">
        <v>156</v>
      </c>
      <c r="E840" s="1" t="s">
        <v>57</v>
      </c>
      <c r="F840" s="1" t="s">
        <v>58</v>
      </c>
      <c r="G840" s="1" t="s">
        <v>59</v>
      </c>
      <c r="H840" s="1" t="s">
        <v>223</v>
      </c>
      <c r="I840" s="1" t="s">
        <v>15</v>
      </c>
      <c r="J840" s="1" t="s">
        <v>61</v>
      </c>
      <c r="K840" s="1" t="s">
        <v>62</v>
      </c>
      <c r="L840" s="1" t="s">
        <v>89</v>
      </c>
      <c r="M840" s="1" t="s">
        <v>90</v>
      </c>
      <c r="N840" s="1" t="s">
        <v>167</v>
      </c>
      <c r="O840" s="1" t="s">
        <v>168</v>
      </c>
      <c r="P840" s="1" t="s">
        <v>67</v>
      </c>
      <c r="Q840" s="1" t="s">
        <v>68</v>
      </c>
      <c r="R840" s="2">
        <v>418105.02</v>
      </c>
      <c r="S840" s="1" t="s">
        <v>69</v>
      </c>
      <c r="T840" s="50">
        <v>4.3988579451910588E-4</v>
      </c>
      <c r="U840" s="16">
        <v>8256.5756440803234</v>
      </c>
      <c r="V840" s="17">
        <v>1238.4863466120485</v>
      </c>
      <c r="W840" s="17">
        <v>7018.0892974682747</v>
      </c>
      <c r="X840" s="1" t="s">
        <v>13</v>
      </c>
    </row>
    <row r="841" spans="1:24" x14ac:dyDescent="0.25">
      <c r="A841" s="1" t="s">
        <v>53</v>
      </c>
      <c r="B841" s="1" t="s">
        <v>54</v>
      </c>
      <c r="C841" s="1" t="s">
        <v>143</v>
      </c>
      <c r="D841" s="1" t="s">
        <v>144</v>
      </c>
      <c r="E841" s="1" t="s">
        <v>57</v>
      </c>
      <c r="F841" s="1" t="s">
        <v>58</v>
      </c>
      <c r="G841" s="1" t="s">
        <v>59</v>
      </c>
      <c r="H841" s="1" t="s">
        <v>223</v>
      </c>
      <c r="I841" s="1" t="s">
        <v>15</v>
      </c>
      <c r="J841" s="1" t="s">
        <v>61</v>
      </c>
      <c r="K841" s="1" t="s">
        <v>62</v>
      </c>
      <c r="L841" s="1" t="s">
        <v>63</v>
      </c>
      <c r="M841" s="1" t="s">
        <v>64</v>
      </c>
      <c r="N841" s="1" t="s">
        <v>157</v>
      </c>
      <c r="O841" s="1" t="s">
        <v>158</v>
      </c>
      <c r="P841" s="1" t="s">
        <v>67</v>
      </c>
      <c r="Q841" s="1" t="s">
        <v>68</v>
      </c>
      <c r="R841" s="2">
        <v>262901.28000000003</v>
      </c>
      <c r="S841" s="1" t="s">
        <v>69</v>
      </c>
      <c r="T841" s="50">
        <v>2.7659686657885603E-4</v>
      </c>
      <c r="U841" s="16">
        <v>5191.6724301601107</v>
      </c>
      <c r="V841" s="17">
        <v>778.75086452401661</v>
      </c>
      <c r="W841" s="17">
        <v>4412.9215656360939</v>
      </c>
      <c r="X841" s="1" t="s">
        <v>13</v>
      </c>
    </row>
    <row r="842" spans="1:24" x14ac:dyDescent="0.25">
      <c r="A842" s="1" t="s">
        <v>53</v>
      </c>
      <c r="B842" s="1" t="s">
        <v>54</v>
      </c>
      <c r="C842" s="1" t="s">
        <v>149</v>
      </c>
      <c r="D842" s="1" t="s">
        <v>150</v>
      </c>
      <c r="E842" s="1" t="s">
        <v>57</v>
      </c>
      <c r="F842" s="1" t="s">
        <v>58</v>
      </c>
      <c r="G842" s="1" t="s">
        <v>59</v>
      </c>
      <c r="H842" s="1" t="s">
        <v>223</v>
      </c>
      <c r="I842" s="1" t="s">
        <v>15</v>
      </c>
      <c r="J842" s="1" t="s">
        <v>61</v>
      </c>
      <c r="K842" s="1" t="s">
        <v>62</v>
      </c>
      <c r="L842" s="1" t="s">
        <v>127</v>
      </c>
      <c r="M842" s="1" t="s">
        <v>128</v>
      </c>
      <c r="N842" s="1" t="s">
        <v>165</v>
      </c>
      <c r="O842" s="1" t="s">
        <v>166</v>
      </c>
      <c r="P842" s="1" t="s">
        <v>67</v>
      </c>
      <c r="Q842" s="1" t="s">
        <v>68</v>
      </c>
      <c r="R842" s="2">
        <v>49269.18</v>
      </c>
      <c r="S842" s="1" t="s">
        <v>69</v>
      </c>
      <c r="T842" s="50">
        <v>5.1835810030706737E-5</v>
      </c>
      <c r="U842" s="16">
        <v>972.94864240522486</v>
      </c>
      <c r="V842" s="17">
        <v>145.94229636078373</v>
      </c>
      <c r="W842" s="17">
        <v>827.0063460444411</v>
      </c>
      <c r="X842" s="1" t="s">
        <v>13</v>
      </c>
    </row>
    <row r="843" spans="1:24" x14ac:dyDescent="0.25">
      <c r="A843" s="1" t="s">
        <v>53</v>
      </c>
      <c r="B843" s="1" t="s">
        <v>54</v>
      </c>
      <c r="C843" s="1" t="s">
        <v>123</v>
      </c>
      <c r="D843" s="1" t="s">
        <v>124</v>
      </c>
      <c r="E843" s="1" t="s">
        <v>57</v>
      </c>
      <c r="F843" s="1" t="s">
        <v>58</v>
      </c>
      <c r="G843" s="1" t="s">
        <v>59</v>
      </c>
      <c r="H843" s="1" t="s">
        <v>223</v>
      </c>
      <c r="I843" s="1" t="s">
        <v>15</v>
      </c>
      <c r="J843" s="1" t="s">
        <v>61</v>
      </c>
      <c r="K843" s="1" t="s">
        <v>62</v>
      </c>
      <c r="L843" s="1" t="s">
        <v>177</v>
      </c>
      <c r="M843" s="1" t="s">
        <v>178</v>
      </c>
      <c r="N843" s="1" t="s">
        <v>185</v>
      </c>
      <c r="O843" s="1" t="s">
        <v>186</v>
      </c>
      <c r="P843" s="1" t="s">
        <v>67</v>
      </c>
      <c r="Q843" s="1" t="s">
        <v>68</v>
      </c>
      <c r="R843" s="2">
        <v>30447.63</v>
      </c>
      <c r="S843" s="1" t="s">
        <v>69</v>
      </c>
      <c r="T843" s="50">
        <v>3.2033769682492128E-5</v>
      </c>
      <c r="U843" s="16">
        <v>601.26797874364047</v>
      </c>
      <c r="V843" s="17">
        <v>90.190196811546073</v>
      </c>
      <c r="W843" s="17">
        <v>511.07778193209441</v>
      </c>
      <c r="X843" s="1" t="s">
        <v>13</v>
      </c>
    </row>
    <row r="844" spans="1:24" x14ac:dyDescent="0.25">
      <c r="A844" s="1" t="s">
        <v>53</v>
      </c>
      <c r="B844" s="1" t="s">
        <v>54</v>
      </c>
      <c r="C844" s="1" t="s">
        <v>87</v>
      </c>
      <c r="D844" s="1" t="s">
        <v>88</v>
      </c>
      <c r="E844" s="1" t="s">
        <v>57</v>
      </c>
      <c r="F844" s="1" t="s">
        <v>58</v>
      </c>
      <c r="G844" s="1" t="s">
        <v>59</v>
      </c>
      <c r="H844" s="1" t="s">
        <v>223</v>
      </c>
      <c r="I844" s="1" t="s">
        <v>15</v>
      </c>
      <c r="J844" s="1" t="s">
        <v>61</v>
      </c>
      <c r="K844" s="1" t="s">
        <v>62</v>
      </c>
      <c r="L844" s="1" t="s">
        <v>198</v>
      </c>
      <c r="M844" s="1" t="s">
        <v>199</v>
      </c>
      <c r="N844" s="1" t="s">
        <v>200</v>
      </c>
      <c r="O844" s="1" t="s">
        <v>201</v>
      </c>
      <c r="P844" s="1" t="s">
        <v>67</v>
      </c>
      <c r="Q844" s="1" t="s">
        <v>68</v>
      </c>
      <c r="R844" s="2">
        <v>12750.95</v>
      </c>
      <c r="S844" s="1" t="s">
        <v>69</v>
      </c>
      <c r="T844" s="50">
        <v>1.3415198343285602E-5</v>
      </c>
      <c r="U844" s="16">
        <v>251.80081121457476</v>
      </c>
      <c r="V844" s="17">
        <v>37.770121682186215</v>
      </c>
      <c r="W844" s="17">
        <v>214.03068953238855</v>
      </c>
      <c r="X844" s="1" t="s">
        <v>13</v>
      </c>
    </row>
    <row r="845" spans="1:24" x14ac:dyDescent="0.25">
      <c r="A845" s="1" t="s">
        <v>53</v>
      </c>
      <c r="B845" s="1" t="s">
        <v>54</v>
      </c>
      <c r="C845" s="1" t="s">
        <v>109</v>
      </c>
      <c r="D845" s="1" t="s">
        <v>110</v>
      </c>
      <c r="E845" s="1" t="s">
        <v>57</v>
      </c>
      <c r="F845" s="1" t="s">
        <v>58</v>
      </c>
      <c r="G845" s="1" t="s">
        <v>59</v>
      </c>
      <c r="H845" s="1" t="s">
        <v>223</v>
      </c>
      <c r="I845" s="1" t="s">
        <v>15</v>
      </c>
      <c r="J845" s="1" t="s">
        <v>61</v>
      </c>
      <c r="K845" s="1" t="s">
        <v>62</v>
      </c>
      <c r="L845" s="1" t="s">
        <v>63</v>
      </c>
      <c r="M845" s="1" t="s">
        <v>64</v>
      </c>
      <c r="N845" s="1" t="s">
        <v>157</v>
      </c>
      <c r="O845" s="1" t="s">
        <v>158</v>
      </c>
      <c r="P845" s="1" t="s">
        <v>67</v>
      </c>
      <c r="Q845" s="1" t="s">
        <v>68</v>
      </c>
      <c r="R845" s="2">
        <v>359852.96</v>
      </c>
      <c r="S845" s="1" t="s">
        <v>69</v>
      </c>
      <c r="T845" s="50">
        <v>3.7859915008830086E-4</v>
      </c>
      <c r="U845" s="16">
        <v>7106.2365742133661</v>
      </c>
      <c r="V845" s="17">
        <v>1065.9354861320048</v>
      </c>
      <c r="W845" s="17">
        <v>6040.3010880813608</v>
      </c>
      <c r="X845" s="1" t="s">
        <v>13</v>
      </c>
    </row>
    <row r="846" spans="1:24" x14ac:dyDescent="0.25">
      <c r="A846" s="1" t="s">
        <v>53</v>
      </c>
      <c r="B846" s="1" t="s">
        <v>54</v>
      </c>
      <c r="C846" s="1" t="s">
        <v>149</v>
      </c>
      <c r="D846" s="1" t="s">
        <v>150</v>
      </c>
      <c r="E846" s="1" t="s">
        <v>57</v>
      </c>
      <c r="F846" s="1" t="s">
        <v>58</v>
      </c>
      <c r="G846" s="1" t="s">
        <v>59</v>
      </c>
      <c r="H846" s="1" t="s">
        <v>223</v>
      </c>
      <c r="I846" s="1" t="s">
        <v>15</v>
      </c>
      <c r="J846" s="1" t="s">
        <v>61</v>
      </c>
      <c r="K846" s="1" t="s">
        <v>62</v>
      </c>
      <c r="L846" s="1" t="s">
        <v>177</v>
      </c>
      <c r="M846" s="1" t="s">
        <v>178</v>
      </c>
      <c r="N846" s="1" t="s">
        <v>179</v>
      </c>
      <c r="O846" s="1" t="s">
        <v>180</v>
      </c>
      <c r="P846" s="1" t="s">
        <v>67</v>
      </c>
      <c r="Q846" s="1" t="s">
        <v>68</v>
      </c>
      <c r="R846" s="2">
        <v>84222.2</v>
      </c>
      <c r="S846" s="1" t="s">
        <v>69</v>
      </c>
      <c r="T846" s="50">
        <v>8.8609673624935283E-5</v>
      </c>
      <c r="U846" s="16">
        <v>1663.1873140649252</v>
      </c>
      <c r="V846" s="17">
        <v>249.47809710973877</v>
      </c>
      <c r="W846" s="17">
        <v>1413.7092169551863</v>
      </c>
      <c r="X846" s="1" t="s">
        <v>13</v>
      </c>
    </row>
    <row r="847" spans="1:24" x14ac:dyDescent="0.25">
      <c r="A847" s="1" t="s">
        <v>53</v>
      </c>
      <c r="B847" s="1" t="s">
        <v>54</v>
      </c>
      <c r="C847" s="1" t="s">
        <v>173</v>
      </c>
      <c r="D847" s="1" t="s">
        <v>174</v>
      </c>
      <c r="E847" s="1" t="s">
        <v>57</v>
      </c>
      <c r="F847" s="1" t="s">
        <v>58</v>
      </c>
      <c r="G847" s="1" t="s">
        <v>59</v>
      </c>
      <c r="H847" s="1" t="s">
        <v>223</v>
      </c>
      <c r="I847" s="1" t="s">
        <v>15</v>
      </c>
      <c r="J847" s="1" t="s">
        <v>61</v>
      </c>
      <c r="K847" s="1" t="s">
        <v>62</v>
      </c>
      <c r="L847" s="1" t="s">
        <v>127</v>
      </c>
      <c r="M847" s="1" t="s">
        <v>128</v>
      </c>
      <c r="N847" s="1" t="s">
        <v>228</v>
      </c>
      <c r="O847" s="1" t="s">
        <v>229</v>
      </c>
      <c r="P847" s="1" t="s">
        <v>67</v>
      </c>
      <c r="Q847" s="1" t="s">
        <v>68</v>
      </c>
      <c r="R847" s="2">
        <v>441082.32</v>
      </c>
      <c r="S847" s="1" t="s">
        <v>69</v>
      </c>
      <c r="T847" s="50">
        <v>4.6406007462319041E-4</v>
      </c>
      <c r="U847" s="16">
        <v>8710.32244565359</v>
      </c>
      <c r="V847" s="17">
        <v>1306.5483668480385</v>
      </c>
      <c r="W847" s="17">
        <v>7403.7740788055517</v>
      </c>
      <c r="X847" s="1" t="s">
        <v>13</v>
      </c>
    </row>
    <row r="848" spans="1:24" x14ac:dyDescent="0.25">
      <c r="A848" s="1" t="s">
        <v>53</v>
      </c>
      <c r="B848" s="1" t="s">
        <v>54</v>
      </c>
      <c r="C848" s="1" t="s">
        <v>135</v>
      </c>
      <c r="D848" s="1" t="s">
        <v>136</v>
      </c>
      <c r="E848" s="1" t="s">
        <v>57</v>
      </c>
      <c r="F848" s="1" t="s">
        <v>58</v>
      </c>
      <c r="G848" s="1" t="s">
        <v>59</v>
      </c>
      <c r="H848" s="1" t="s">
        <v>223</v>
      </c>
      <c r="I848" s="1" t="s">
        <v>15</v>
      </c>
      <c r="J848" s="1" t="s">
        <v>61</v>
      </c>
      <c r="K848" s="1" t="s">
        <v>62</v>
      </c>
      <c r="L848" s="1" t="s">
        <v>63</v>
      </c>
      <c r="M848" s="1" t="s">
        <v>64</v>
      </c>
      <c r="N848" s="1" t="s">
        <v>131</v>
      </c>
      <c r="O848" s="1" t="s">
        <v>132</v>
      </c>
      <c r="P848" s="1" t="s">
        <v>67</v>
      </c>
      <c r="Q848" s="1" t="s">
        <v>68</v>
      </c>
      <c r="R848" s="2">
        <v>2179178.34</v>
      </c>
      <c r="S848" s="1" t="s">
        <v>69</v>
      </c>
      <c r="T848" s="50">
        <v>2.2927005169412367E-3</v>
      </c>
      <c r="U848" s="16">
        <v>43033.567992442157</v>
      </c>
      <c r="V848" s="17">
        <v>6455.0351988663233</v>
      </c>
      <c r="W848" s="17">
        <v>36578.532793575832</v>
      </c>
      <c r="X848" s="1" t="s">
        <v>13</v>
      </c>
    </row>
    <row r="849" spans="1:24" x14ac:dyDescent="0.25">
      <c r="A849" s="1" t="s">
        <v>53</v>
      </c>
      <c r="B849" s="1" t="s">
        <v>54</v>
      </c>
      <c r="C849" s="1" t="s">
        <v>79</v>
      </c>
      <c r="D849" s="1" t="s">
        <v>80</v>
      </c>
      <c r="E849" s="1" t="s">
        <v>57</v>
      </c>
      <c r="F849" s="1" t="s">
        <v>58</v>
      </c>
      <c r="G849" s="1" t="s">
        <v>59</v>
      </c>
      <c r="H849" s="1" t="s">
        <v>223</v>
      </c>
      <c r="I849" s="1" t="s">
        <v>15</v>
      </c>
      <c r="J849" s="1" t="s">
        <v>61</v>
      </c>
      <c r="K849" s="1" t="s">
        <v>62</v>
      </c>
      <c r="L849" s="1" t="s">
        <v>89</v>
      </c>
      <c r="M849" s="1" t="s">
        <v>90</v>
      </c>
      <c r="N849" s="1" t="s">
        <v>171</v>
      </c>
      <c r="O849" s="1" t="s">
        <v>172</v>
      </c>
      <c r="P849" s="1" t="s">
        <v>67</v>
      </c>
      <c r="Q849" s="1" t="s">
        <v>68</v>
      </c>
      <c r="R849" s="2">
        <v>34713.660000000003</v>
      </c>
      <c r="S849" s="1" t="s">
        <v>69</v>
      </c>
      <c r="T849" s="50">
        <v>3.6522034367743555E-5</v>
      </c>
      <c r="U849" s="16">
        <v>685.51188328924002</v>
      </c>
      <c r="V849" s="17">
        <v>102.82678249338601</v>
      </c>
      <c r="W849" s="17">
        <v>582.68510079585405</v>
      </c>
      <c r="X849" s="1" t="s">
        <v>13</v>
      </c>
    </row>
    <row r="850" spans="1:24" x14ac:dyDescent="0.25">
      <c r="A850" s="1" t="s">
        <v>53</v>
      </c>
      <c r="B850" s="1" t="s">
        <v>54</v>
      </c>
      <c r="C850" s="1" t="s">
        <v>135</v>
      </c>
      <c r="D850" s="1" t="s">
        <v>136</v>
      </c>
      <c r="E850" s="1" t="s">
        <v>57</v>
      </c>
      <c r="F850" s="1" t="s">
        <v>58</v>
      </c>
      <c r="G850" s="1" t="s">
        <v>59</v>
      </c>
      <c r="H850" s="1" t="s">
        <v>223</v>
      </c>
      <c r="I850" s="1" t="s">
        <v>15</v>
      </c>
      <c r="J850" s="1" t="s">
        <v>226</v>
      </c>
      <c r="K850" s="1" t="s">
        <v>227</v>
      </c>
      <c r="L850" s="1" t="s">
        <v>63</v>
      </c>
      <c r="M850" s="1" t="s">
        <v>64</v>
      </c>
      <c r="N850" s="1" t="s">
        <v>131</v>
      </c>
      <c r="O850" s="1" t="s">
        <v>132</v>
      </c>
      <c r="P850" s="1" t="s">
        <v>67</v>
      </c>
      <c r="Q850" s="1" t="s">
        <v>68</v>
      </c>
      <c r="R850" s="2">
        <v>10457.11</v>
      </c>
      <c r="S850" s="1" t="s">
        <v>69</v>
      </c>
      <c r="T850" s="50">
        <v>1.1001862978645143E-5</v>
      </c>
      <c r="U850" s="16">
        <v>206.50294926731277</v>
      </c>
      <c r="V850" s="17">
        <v>30.975442390096916</v>
      </c>
      <c r="W850" s="17">
        <v>175.52750687721584</v>
      </c>
      <c r="X850" s="1" t="s">
        <v>13</v>
      </c>
    </row>
    <row r="851" spans="1:24" x14ac:dyDescent="0.25">
      <c r="A851" s="1" t="s">
        <v>53</v>
      </c>
      <c r="B851" s="1" t="s">
        <v>54</v>
      </c>
      <c r="C851" s="1" t="s">
        <v>143</v>
      </c>
      <c r="D851" s="1" t="s">
        <v>144</v>
      </c>
      <c r="E851" s="1" t="s">
        <v>57</v>
      </c>
      <c r="F851" s="1" t="s">
        <v>58</v>
      </c>
      <c r="G851" s="1" t="s">
        <v>59</v>
      </c>
      <c r="H851" s="1" t="s">
        <v>223</v>
      </c>
      <c r="I851" s="1" t="s">
        <v>15</v>
      </c>
      <c r="J851" s="1" t="s">
        <v>61</v>
      </c>
      <c r="K851" s="1" t="s">
        <v>62</v>
      </c>
      <c r="L851" s="1" t="s">
        <v>95</v>
      </c>
      <c r="M851" s="1" t="s">
        <v>96</v>
      </c>
      <c r="N851" s="1" t="s">
        <v>113</v>
      </c>
      <c r="O851" s="1" t="s">
        <v>114</v>
      </c>
      <c r="P851" s="1" t="s">
        <v>67</v>
      </c>
      <c r="Q851" s="1" t="s">
        <v>68</v>
      </c>
      <c r="R851" s="2">
        <v>532184.64</v>
      </c>
      <c r="S851" s="1" t="s">
        <v>69</v>
      </c>
      <c r="T851" s="50">
        <v>5.5990828141040823E-4</v>
      </c>
      <c r="U851" s="16">
        <v>10509.375698903723</v>
      </c>
      <c r="V851" s="17">
        <v>1576.4063548355584</v>
      </c>
      <c r="W851" s="17">
        <v>8932.969344068164</v>
      </c>
      <c r="X851" s="1" t="s">
        <v>13</v>
      </c>
    </row>
    <row r="852" spans="1:24" x14ac:dyDescent="0.25">
      <c r="A852" s="1" t="s">
        <v>53</v>
      </c>
      <c r="B852" s="1" t="s">
        <v>54</v>
      </c>
      <c r="C852" s="1" t="s">
        <v>143</v>
      </c>
      <c r="D852" s="1" t="s">
        <v>144</v>
      </c>
      <c r="E852" s="1" t="s">
        <v>57</v>
      </c>
      <c r="F852" s="1" t="s">
        <v>58</v>
      </c>
      <c r="G852" s="1" t="s">
        <v>59</v>
      </c>
      <c r="H852" s="1" t="s">
        <v>223</v>
      </c>
      <c r="I852" s="1" t="s">
        <v>15</v>
      </c>
      <c r="J852" s="1" t="s">
        <v>61</v>
      </c>
      <c r="K852" s="1" t="s">
        <v>62</v>
      </c>
      <c r="L852" s="1" t="s">
        <v>95</v>
      </c>
      <c r="M852" s="1" t="s">
        <v>96</v>
      </c>
      <c r="N852" s="1" t="s">
        <v>97</v>
      </c>
      <c r="O852" s="1" t="s">
        <v>98</v>
      </c>
      <c r="P852" s="1" t="s">
        <v>67</v>
      </c>
      <c r="Q852" s="1" t="s">
        <v>68</v>
      </c>
      <c r="R852" s="2">
        <v>378712.13</v>
      </c>
      <c r="S852" s="1" t="s">
        <v>69</v>
      </c>
      <c r="T852" s="50">
        <v>3.9844077021383988E-4</v>
      </c>
      <c r="U852" s="16">
        <v>7478.6601430324399</v>
      </c>
      <c r="V852" s="17">
        <v>1121.7990214548659</v>
      </c>
      <c r="W852" s="17">
        <v>6356.8611215775736</v>
      </c>
      <c r="X852" s="1" t="s">
        <v>13</v>
      </c>
    </row>
    <row r="853" spans="1:24" x14ac:dyDescent="0.25">
      <c r="A853" s="1" t="s">
        <v>53</v>
      </c>
      <c r="B853" s="1" t="s">
        <v>54</v>
      </c>
      <c r="C853" s="1" t="s">
        <v>153</v>
      </c>
      <c r="D853" s="1" t="s">
        <v>154</v>
      </c>
      <c r="E853" s="1" t="s">
        <v>57</v>
      </c>
      <c r="F853" s="1" t="s">
        <v>58</v>
      </c>
      <c r="G853" s="1" t="s">
        <v>59</v>
      </c>
      <c r="H853" s="1" t="s">
        <v>223</v>
      </c>
      <c r="I853" s="1" t="s">
        <v>15</v>
      </c>
      <c r="J853" s="1" t="s">
        <v>61</v>
      </c>
      <c r="K853" s="1" t="s">
        <v>62</v>
      </c>
      <c r="L853" s="1" t="s">
        <v>89</v>
      </c>
      <c r="M853" s="1" t="s">
        <v>90</v>
      </c>
      <c r="N853" s="1" t="s">
        <v>167</v>
      </c>
      <c r="O853" s="1" t="s">
        <v>168</v>
      </c>
      <c r="P853" s="1" t="s">
        <v>67</v>
      </c>
      <c r="Q853" s="1" t="s">
        <v>68</v>
      </c>
      <c r="R853" s="2">
        <v>1256265.49</v>
      </c>
      <c r="S853" s="1" t="s">
        <v>69</v>
      </c>
      <c r="T853" s="50">
        <v>1.3217094193118846E-3</v>
      </c>
      <c r="U853" s="16">
        <v>24808.243266805632</v>
      </c>
      <c r="V853" s="17">
        <v>3721.2364900208445</v>
      </c>
      <c r="W853" s="17">
        <v>21087.006776784787</v>
      </c>
      <c r="X853" s="1" t="s">
        <v>13</v>
      </c>
    </row>
    <row r="854" spans="1:24" x14ac:dyDescent="0.25">
      <c r="A854" s="1" t="s">
        <v>53</v>
      </c>
      <c r="B854" s="1" t="s">
        <v>54</v>
      </c>
      <c r="C854" s="1" t="s">
        <v>143</v>
      </c>
      <c r="D854" s="1" t="s">
        <v>144</v>
      </c>
      <c r="E854" s="1" t="s">
        <v>57</v>
      </c>
      <c r="F854" s="1" t="s">
        <v>58</v>
      </c>
      <c r="G854" s="1" t="s">
        <v>59</v>
      </c>
      <c r="H854" s="1" t="s">
        <v>223</v>
      </c>
      <c r="I854" s="1" t="s">
        <v>15</v>
      </c>
      <c r="J854" s="1" t="s">
        <v>61</v>
      </c>
      <c r="K854" s="1" t="s">
        <v>62</v>
      </c>
      <c r="L854" s="1" t="s">
        <v>95</v>
      </c>
      <c r="M854" s="1" t="s">
        <v>96</v>
      </c>
      <c r="N854" s="1" t="s">
        <v>175</v>
      </c>
      <c r="O854" s="1" t="s">
        <v>176</v>
      </c>
      <c r="P854" s="1" t="s">
        <v>67</v>
      </c>
      <c r="Q854" s="1" t="s">
        <v>68</v>
      </c>
      <c r="R854" s="2">
        <v>466994.27</v>
      </c>
      <c r="S854" s="1" t="s">
        <v>69</v>
      </c>
      <c r="T854" s="50">
        <v>4.9132188246584516E-4</v>
      </c>
      <c r="U854" s="16">
        <v>9222.0215763184806</v>
      </c>
      <c r="V854" s="17">
        <v>1383.303236447772</v>
      </c>
      <c r="W854" s="17">
        <v>7838.7183398707084</v>
      </c>
      <c r="X854" s="1" t="s">
        <v>13</v>
      </c>
    </row>
    <row r="855" spans="1:24" x14ac:dyDescent="0.25">
      <c r="A855" s="1" t="s">
        <v>53</v>
      </c>
      <c r="B855" s="1" t="s">
        <v>54</v>
      </c>
      <c r="C855" s="1" t="s">
        <v>155</v>
      </c>
      <c r="D855" s="1" t="s">
        <v>156</v>
      </c>
      <c r="E855" s="1" t="s">
        <v>57</v>
      </c>
      <c r="F855" s="1" t="s">
        <v>58</v>
      </c>
      <c r="G855" s="1" t="s">
        <v>59</v>
      </c>
      <c r="H855" s="1" t="s">
        <v>223</v>
      </c>
      <c r="I855" s="1" t="s">
        <v>15</v>
      </c>
      <c r="J855" s="1" t="s">
        <v>226</v>
      </c>
      <c r="K855" s="1" t="s">
        <v>227</v>
      </c>
      <c r="L855" s="1" t="s">
        <v>95</v>
      </c>
      <c r="M855" s="1" t="s">
        <v>96</v>
      </c>
      <c r="N855" s="1" t="s">
        <v>97</v>
      </c>
      <c r="O855" s="1" t="s">
        <v>98</v>
      </c>
      <c r="P855" s="1" t="s">
        <v>67</v>
      </c>
      <c r="Q855" s="1" t="s">
        <v>68</v>
      </c>
      <c r="R855" s="2">
        <v>1153.25</v>
      </c>
      <c r="S855" s="1" t="s">
        <v>69</v>
      </c>
      <c r="T855" s="50">
        <v>1.2133274375159591E-6</v>
      </c>
      <c r="U855" s="16">
        <v>22.773933356589769</v>
      </c>
      <c r="V855" s="17">
        <v>3.4160900034884651</v>
      </c>
      <c r="W855" s="17">
        <v>19.357843353101302</v>
      </c>
      <c r="X855" s="1" t="s">
        <v>13</v>
      </c>
    </row>
    <row r="856" spans="1:24" x14ac:dyDescent="0.25">
      <c r="A856" s="1" t="s">
        <v>53</v>
      </c>
      <c r="B856" s="1" t="s">
        <v>54</v>
      </c>
      <c r="C856" s="1" t="s">
        <v>115</v>
      </c>
      <c r="D856" s="1" t="s">
        <v>116</v>
      </c>
      <c r="E856" s="1" t="s">
        <v>57</v>
      </c>
      <c r="F856" s="1" t="s">
        <v>58</v>
      </c>
      <c r="G856" s="1" t="s">
        <v>59</v>
      </c>
      <c r="H856" s="1" t="s">
        <v>223</v>
      </c>
      <c r="I856" s="1" t="s">
        <v>15</v>
      </c>
      <c r="J856" s="1" t="s">
        <v>244</v>
      </c>
      <c r="K856" s="1" t="s">
        <v>245</v>
      </c>
      <c r="L856" s="1" t="s">
        <v>177</v>
      </c>
      <c r="M856" s="1" t="s">
        <v>178</v>
      </c>
      <c r="N856" s="1" t="s">
        <v>185</v>
      </c>
      <c r="O856" s="1" t="s">
        <v>186</v>
      </c>
      <c r="P856" s="1" t="s">
        <v>67</v>
      </c>
      <c r="Q856" s="1" t="s">
        <v>68</v>
      </c>
      <c r="R856" s="2">
        <v>6283.3</v>
      </c>
      <c r="S856" s="1" t="s">
        <v>69</v>
      </c>
      <c r="T856" s="50">
        <v>6.6106224046338841E-6</v>
      </c>
      <c r="U856" s="16">
        <v>124.08016948576676</v>
      </c>
      <c r="V856" s="17">
        <v>18.612025422865013</v>
      </c>
      <c r="W856" s="17">
        <v>105.46814406290174</v>
      </c>
      <c r="X856" s="1" t="s">
        <v>13</v>
      </c>
    </row>
    <row r="857" spans="1:24" x14ac:dyDescent="0.25">
      <c r="A857" s="1" t="s">
        <v>53</v>
      </c>
      <c r="B857" s="1" t="s">
        <v>54</v>
      </c>
      <c r="C857" s="1" t="s">
        <v>115</v>
      </c>
      <c r="D857" s="1" t="s">
        <v>116</v>
      </c>
      <c r="E857" s="1" t="s">
        <v>57</v>
      </c>
      <c r="F857" s="1" t="s">
        <v>58</v>
      </c>
      <c r="G857" s="1" t="s">
        <v>59</v>
      </c>
      <c r="H857" s="1" t="s">
        <v>223</v>
      </c>
      <c r="I857" s="1" t="s">
        <v>15</v>
      </c>
      <c r="J857" s="1" t="s">
        <v>272</v>
      </c>
      <c r="K857" s="1" t="s">
        <v>273</v>
      </c>
      <c r="L857" s="1" t="s">
        <v>177</v>
      </c>
      <c r="M857" s="1" t="s">
        <v>178</v>
      </c>
      <c r="N857" s="1" t="s">
        <v>185</v>
      </c>
      <c r="O857" s="1" t="s">
        <v>186</v>
      </c>
      <c r="P857" s="1" t="s">
        <v>67</v>
      </c>
      <c r="Q857" s="1" t="s">
        <v>68</v>
      </c>
      <c r="R857" s="2">
        <v>95793.1</v>
      </c>
      <c r="S857" s="1" t="s">
        <v>69</v>
      </c>
      <c r="T857" s="50">
        <v>1.0078334841076092E-4</v>
      </c>
      <c r="U857" s="16">
        <v>1891.684955925549</v>
      </c>
      <c r="V857" s="17">
        <v>283.75274338883236</v>
      </c>
      <c r="W857" s="17">
        <v>1607.9322125367166</v>
      </c>
      <c r="X857" s="1" t="s">
        <v>13</v>
      </c>
    </row>
    <row r="858" spans="1:24" x14ac:dyDescent="0.25">
      <c r="A858" s="1" t="s">
        <v>53</v>
      </c>
      <c r="B858" s="1" t="s">
        <v>54</v>
      </c>
      <c r="C858" s="1" t="s">
        <v>111</v>
      </c>
      <c r="D858" s="1" t="s">
        <v>112</v>
      </c>
      <c r="E858" s="1" t="s">
        <v>57</v>
      </c>
      <c r="F858" s="1" t="s">
        <v>58</v>
      </c>
      <c r="G858" s="1" t="s">
        <v>59</v>
      </c>
      <c r="H858" s="1" t="s">
        <v>223</v>
      </c>
      <c r="I858" s="1" t="s">
        <v>15</v>
      </c>
      <c r="J858" s="1" t="s">
        <v>226</v>
      </c>
      <c r="K858" s="1" t="s">
        <v>227</v>
      </c>
      <c r="L858" s="1" t="s">
        <v>63</v>
      </c>
      <c r="M858" s="1" t="s">
        <v>64</v>
      </c>
      <c r="N858" s="1" t="s">
        <v>196</v>
      </c>
      <c r="O858" s="1" t="s">
        <v>197</v>
      </c>
      <c r="P858" s="1" t="s">
        <v>67</v>
      </c>
      <c r="Q858" s="1" t="s">
        <v>68</v>
      </c>
      <c r="R858" s="2">
        <v>73047.199999999997</v>
      </c>
      <c r="S858" s="1" t="s">
        <v>69</v>
      </c>
      <c r="T858" s="50">
        <v>7.6852522864700432E-5</v>
      </c>
      <c r="U858" s="16">
        <v>1442.5077517324814</v>
      </c>
      <c r="V858" s="17">
        <v>216.37616275987222</v>
      </c>
      <c r="W858" s="17">
        <v>1226.1315889726093</v>
      </c>
      <c r="X858" s="1" t="s">
        <v>13</v>
      </c>
    </row>
    <row r="859" spans="1:24" x14ac:dyDescent="0.25">
      <c r="A859" s="1" t="s">
        <v>53</v>
      </c>
      <c r="B859" s="1" t="s">
        <v>54</v>
      </c>
      <c r="C859" s="1" t="s">
        <v>123</v>
      </c>
      <c r="D859" s="1" t="s">
        <v>124</v>
      </c>
      <c r="E859" s="1" t="s">
        <v>57</v>
      </c>
      <c r="F859" s="1" t="s">
        <v>58</v>
      </c>
      <c r="G859" s="1" t="s">
        <v>59</v>
      </c>
      <c r="H859" s="1" t="s">
        <v>223</v>
      </c>
      <c r="I859" s="1" t="s">
        <v>15</v>
      </c>
      <c r="J859" s="1" t="s">
        <v>61</v>
      </c>
      <c r="K859" s="1" t="s">
        <v>62</v>
      </c>
      <c r="L859" s="1" t="s">
        <v>63</v>
      </c>
      <c r="M859" s="1" t="s">
        <v>64</v>
      </c>
      <c r="N859" s="1" t="s">
        <v>72</v>
      </c>
      <c r="O859" s="1" t="s">
        <v>73</v>
      </c>
      <c r="P859" s="1" t="s">
        <v>67</v>
      </c>
      <c r="Q859" s="1" t="s">
        <v>68</v>
      </c>
      <c r="R859" s="2">
        <v>1015024.27</v>
      </c>
      <c r="S859" s="1" t="s">
        <v>69</v>
      </c>
      <c r="T859" s="50">
        <v>1.0679009724999845E-3</v>
      </c>
      <c r="U859" s="16">
        <v>20044.305293996254</v>
      </c>
      <c r="V859" s="17">
        <v>3006.6457940994383</v>
      </c>
      <c r="W859" s="17">
        <v>17037.659499896818</v>
      </c>
      <c r="X859" s="1" t="s">
        <v>13</v>
      </c>
    </row>
    <row r="860" spans="1:24" x14ac:dyDescent="0.25">
      <c r="A860" s="1" t="s">
        <v>53</v>
      </c>
      <c r="B860" s="1" t="s">
        <v>54</v>
      </c>
      <c r="C860" s="1" t="s">
        <v>123</v>
      </c>
      <c r="D860" s="1" t="s">
        <v>124</v>
      </c>
      <c r="E860" s="1" t="s">
        <v>57</v>
      </c>
      <c r="F860" s="1" t="s">
        <v>58</v>
      </c>
      <c r="G860" s="1" t="s">
        <v>59</v>
      </c>
      <c r="H860" s="1" t="s">
        <v>223</v>
      </c>
      <c r="I860" s="1" t="s">
        <v>15</v>
      </c>
      <c r="J860" s="1" t="s">
        <v>61</v>
      </c>
      <c r="K860" s="1" t="s">
        <v>62</v>
      </c>
      <c r="L860" s="1" t="s">
        <v>82</v>
      </c>
      <c r="M860" s="1" t="s">
        <v>83</v>
      </c>
      <c r="N860" s="1" t="s">
        <v>105</v>
      </c>
      <c r="O860" s="1" t="s">
        <v>106</v>
      </c>
      <c r="P860" s="1" t="s">
        <v>67</v>
      </c>
      <c r="Q860" s="1" t="s">
        <v>68</v>
      </c>
      <c r="R860" s="2">
        <v>672599.53</v>
      </c>
      <c r="S860" s="1" t="s">
        <v>69</v>
      </c>
      <c r="T860" s="50">
        <v>7.0763794858819725E-4</v>
      </c>
      <c r="U860" s="16">
        <v>13282.234443436897</v>
      </c>
      <c r="V860" s="17">
        <v>1992.3351665155344</v>
      </c>
      <c r="W860" s="17">
        <v>11289.899276921362</v>
      </c>
      <c r="X860" s="1" t="s">
        <v>13</v>
      </c>
    </row>
    <row r="861" spans="1:24" x14ac:dyDescent="0.25">
      <c r="A861" s="1" t="s">
        <v>53</v>
      </c>
      <c r="B861" s="1" t="s">
        <v>54</v>
      </c>
      <c r="C861" s="1" t="s">
        <v>123</v>
      </c>
      <c r="D861" s="1" t="s">
        <v>124</v>
      </c>
      <c r="E861" s="1" t="s">
        <v>57</v>
      </c>
      <c r="F861" s="1" t="s">
        <v>58</v>
      </c>
      <c r="G861" s="1" t="s">
        <v>59</v>
      </c>
      <c r="H861" s="1" t="s">
        <v>223</v>
      </c>
      <c r="I861" s="1" t="s">
        <v>15</v>
      </c>
      <c r="J861" s="1" t="s">
        <v>238</v>
      </c>
      <c r="K861" s="1" t="s">
        <v>239</v>
      </c>
      <c r="L861" s="1" t="s">
        <v>82</v>
      </c>
      <c r="M861" s="1" t="s">
        <v>83</v>
      </c>
      <c r="N861" s="1" t="s">
        <v>101</v>
      </c>
      <c r="O861" s="1" t="s">
        <v>102</v>
      </c>
      <c r="P861" s="1" t="s">
        <v>67</v>
      </c>
      <c r="Q861" s="1" t="s">
        <v>68</v>
      </c>
      <c r="R861" s="2">
        <v>268.95999999999998</v>
      </c>
      <c r="S861" s="1" t="s">
        <v>69</v>
      </c>
      <c r="T861" s="50">
        <v>2.8297120970673516E-7</v>
      </c>
      <c r="U861" s="16">
        <v>5.3113176809784379</v>
      </c>
      <c r="V861" s="17">
        <v>0.79669765214676569</v>
      </c>
      <c r="W861" s="17">
        <v>4.514620028831672</v>
      </c>
      <c r="X861" s="1" t="s">
        <v>13</v>
      </c>
    </row>
    <row r="862" spans="1:24" x14ac:dyDescent="0.25">
      <c r="A862" s="1" t="s">
        <v>53</v>
      </c>
      <c r="B862" s="1" t="s">
        <v>54</v>
      </c>
      <c r="C862" s="1" t="s">
        <v>173</v>
      </c>
      <c r="D862" s="1" t="s">
        <v>174</v>
      </c>
      <c r="E862" s="1" t="s">
        <v>57</v>
      </c>
      <c r="F862" s="1" t="s">
        <v>58</v>
      </c>
      <c r="G862" s="1" t="s">
        <v>59</v>
      </c>
      <c r="H862" s="1" t="s">
        <v>223</v>
      </c>
      <c r="I862" s="1" t="s">
        <v>15</v>
      </c>
      <c r="J862" s="1" t="s">
        <v>61</v>
      </c>
      <c r="K862" s="1" t="s">
        <v>62</v>
      </c>
      <c r="L862" s="1" t="s">
        <v>127</v>
      </c>
      <c r="M862" s="1" t="s">
        <v>128</v>
      </c>
      <c r="N862" s="1" t="s">
        <v>236</v>
      </c>
      <c r="O862" s="1" t="s">
        <v>237</v>
      </c>
      <c r="P862" s="1" t="s">
        <v>67</v>
      </c>
      <c r="Q862" s="1" t="s">
        <v>68</v>
      </c>
      <c r="R862" s="2">
        <v>174540.99</v>
      </c>
      <c r="S862" s="1" t="s">
        <v>69</v>
      </c>
      <c r="T862" s="50">
        <v>1.8363353317858109E-4</v>
      </c>
      <c r="U862" s="16">
        <v>3446.7677210086285</v>
      </c>
      <c r="V862" s="17">
        <v>517.01515815129426</v>
      </c>
      <c r="W862" s="17">
        <v>2929.7525628573344</v>
      </c>
      <c r="X862" s="1" t="s">
        <v>13</v>
      </c>
    </row>
    <row r="863" spans="1:24" x14ac:dyDescent="0.25">
      <c r="A863" s="1" t="s">
        <v>53</v>
      </c>
      <c r="B863" s="1" t="s">
        <v>54</v>
      </c>
      <c r="C863" s="1" t="s">
        <v>173</v>
      </c>
      <c r="D863" s="1" t="s">
        <v>174</v>
      </c>
      <c r="E863" s="1" t="s">
        <v>57</v>
      </c>
      <c r="F863" s="1" t="s">
        <v>58</v>
      </c>
      <c r="G863" s="1" t="s">
        <v>59</v>
      </c>
      <c r="H863" s="1" t="s">
        <v>223</v>
      </c>
      <c r="I863" s="1" t="s">
        <v>15</v>
      </c>
      <c r="J863" s="1" t="s">
        <v>61</v>
      </c>
      <c r="K863" s="1" t="s">
        <v>62</v>
      </c>
      <c r="L863" s="1" t="s">
        <v>127</v>
      </c>
      <c r="M863" s="1" t="s">
        <v>128</v>
      </c>
      <c r="N863" s="1" t="s">
        <v>230</v>
      </c>
      <c r="O863" s="1" t="s">
        <v>231</v>
      </c>
      <c r="P863" s="1" t="s">
        <v>67</v>
      </c>
      <c r="Q863" s="1" t="s">
        <v>68</v>
      </c>
      <c r="R863" s="2">
        <v>268413.36</v>
      </c>
      <c r="S863" s="1" t="s">
        <v>69</v>
      </c>
      <c r="T863" s="50">
        <v>2.8239609302739966E-4</v>
      </c>
      <c r="U863" s="16">
        <v>5300.5228464412212</v>
      </c>
      <c r="V863" s="17">
        <v>795.0784269661832</v>
      </c>
      <c r="W863" s="17">
        <v>4505.4444194750376</v>
      </c>
      <c r="X863" s="1" t="s">
        <v>13</v>
      </c>
    </row>
    <row r="864" spans="1:24" x14ac:dyDescent="0.25">
      <c r="A864" s="1" t="s">
        <v>53</v>
      </c>
      <c r="B864" s="1" t="s">
        <v>54</v>
      </c>
      <c r="C864" s="1" t="s">
        <v>109</v>
      </c>
      <c r="D864" s="1" t="s">
        <v>110</v>
      </c>
      <c r="E864" s="1" t="s">
        <v>57</v>
      </c>
      <c r="F864" s="1" t="s">
        <v>58</v>
      </c>
      <c r="G864" s="1" t="s">
        <v>59</v>
      </c>
      <c r="H864" s="1" t="s">
        <v>223</v>
      </c>
      <c r="I864" s="1" t="s">
        <v>15</v>
      </c>
      <c r="J864" s="1" t="s">
        <v>61</v>
      </c>
      <c r="K864" s="1" t="s">
        <v>62</v>
      </c>
      <c r="L864" s="1" t="s">
        <v>63</v>
      </c>
      <c r="M864" s="1" t="s">
        <v>64</v>
      </c>
      <c r="N864" s="1" t="s">
        <v>147</v>
      </c>
      <c r="O864" s="1" t="s">
        <v>148</v>
      </c>
      <c r="P864" s="1" t="s">
        <v>67</v>
      </c>
      <c r="Q864" s="1" t="s">
        <v>68</v>
      </c>
      <c r="R864" s="2">
        <v>111729.76000000001</v>
      </c>
      <c r="S864" s="1" t="s">
        <v>69</v>
      </c>
      <c r="T864" s="50">
        <v>1.1755021321922664E-4</v>
      </c>
      <c r="U864" s="16">
        <v>2206.3959316607584</v>
      </c>
      <c r="V864" s="17">
        <v>330.95938974911377</v>
      </c>
      <c r="W864" s="17">
        <v>1875.4365419116446</v>
      </c>
      <c r="X864" s="1" t="s">
        <v>13</v>
      </c>
    </row>
    <row r="865" spans="1:24" x14ac:dyDescent="0.25">
      <c r="A865" s="1" t="s">
        <v>53</v>
      </c>
      <c r="B865" s="1" t="s">
        <v>54</v>
      </c>
      <c r="C865" s="1" t="s">
        <v>123</v>
      </c>
      <c r="D865" s="1" t="s">
        <v>124</v>
      </c>
      <c r="E865" s="1" t="s">
        <v>57</v>
      </c>
      <c r="F865" s="1" t="s">
        <v>58</v>
      </c>
      <c r="G865" s="1" t="s">
        <v>59</v>
      </c>
      <c r="H865" s="1" t="s">
        <v>223</v>
      </c>
      <c r="I865" s="1" t="s">
        <v>15</v>
      </c>
      <c r="J865" s="1" t="s">
        <v>226</v>
      </c>
      <c r="K865" s="1" t="s">
        <v>227</v>
      </c>
      <c r="L865" s="1" t="s">
        <v>127</v>
      </c>
      <c r="M865" s="1" t="s">
        <v>128</v>
      </c>
      <c r="N865" s="1" t="s">
        <v>224</v>
      </c>
      <c r="O865" s="1" t="s">
        <v>225</v>
      </c>
      <c r="P865" s="1" t="s">
        <v>67</v>
      </c>
      <c r="Q865" s="1" t="s">
        <v>68</v>
      </c>
      <c r="R865" s="2">
        <v>551.66999999999996</v>
      </c>
      <c r="S865" s="1" t="s">
        <v>69</v>
      </c>
      <c r="T865" s="50">
        <v>5.8040871229519112E-7</v>
      </c>
      <c r="U865" s="16">
        <v>10.894165024782032</v>
      </c>
      <c r="V865" s="17">
        <v>1.6341247537173047</v>
      </c>
      <c r="W865" s="17">
        <v>9.2600402710647263</v>
      </c>
      <c r="X865" s="1" t="s">
        <v>13</v>
      </c>
    </row>
    <row r="866" spans="1:24" x14ac:dyDescent="0.25">
      <c r="A866" s="1" t="s">
        <v>53</v>
      </c>
      <c r="B866" s="1" t="s">
        <v>54</v>
      </c>
      <c r="C866" s="1" t="s">
        <v>87</v>
      </c>
      <c r="D866" s="1" t="s">
        <v>88</v>
      </c>
      <c r="E866" s="1" t="s">
        <v>57</v>
      </c>
      <c r="F866" s="1" t="s">
        <v>58</v>
      </c>
      <c r="G866" s="1" t="s">
        <v>59</v>
      </c>
      <c r="H866" s="1" t="s">
        <v>223</v>
      </c>
      <c r="I866" s="1" t="s">
        <v>15</v>
      </c>
      <c r="J866" s="1" t="s">
        <v>61</v>
      </c>
      <c r="K866" s="1" t="s">
        <v>62</v>
      </c>
      <c r="L866" s="1" t="s">
        <v>95</v>
      </c>
      <c r="M866" s="1" t="s">
        <v>96</v>
      </c>
      <c r="N866" s="1" t="s">
        <v>175</v>
      </c>
      <c r="O866" s="1" t="s">
        <v>176</v>
      </c>
      <c r="P866" s="1" t="s">
        <v>67</v>
      </c>
      <c r="Q866" s="1" t="s">
        <v>68</v>
      </c>
      <c r="R866" s="2">
        <v>3192801.2799999998</v>
      </c>
      <c r="S866" s="1" t="s">
        <v>69</v>
      </c>
      <c r="T866" s="50">
        <v>3.3591271585172982E-3</v>
      </c>
      <c r="U866" s="16">
        <v>63050.200365536097</v>
      </c>
      <c r="V866" s="17">
        <v>9457.5300548304149</v>
      </c>
      <c r="W866" s="17">
        <v>53592.670310705682</v>
      </c>
      <c r="X866" s="1" t="s">
        <v>13</v>
      </c>
    </row>
    <row r="867" spans="1:24" x14ac:dyDescent="0.25">
      <c r="A867" s="1" t="s">
        <v>53</v>
      </c>
      <c r="B867" s="1" t="s">
        <v>54</v>
      </c>
      <c r="C867" s="1" t="s">
        <v>74</v>
      </c>
      <c r="D867" s="1" t="s">
        <v>75</v>
      </c>
      <c r="E867" s="1" t="s">
        <v>57</v>
      </c>
      <c r="F867" s="1" t="s">
        <v>58</v>
      </c>
      <c r="G867" s="1" t="s">
        <v>59</v>
      </c>
      <c r="H867" s="1" t="s">
        <v>223</v>
      </c>
      <c r="I867" s="1" t="s">
        <v>15</v>
      </c>
      <c r="J867" s="1" t="s">
        <v>61</v>
      </c>
      <c r="K867" s="1" t="s">
        <v>62</v>
      </c>
      <c r="L867" s="1" t="s">
        <v>95</v>
      </c>
      <c r="M867" s="1" t="s">
        <v>96</v>
      </c>
      <c r="N867" s="1" t="s">
        <v>145</v>
      </c>
      <c r="O867" s="1" t="s">
        <v>146</v>
      </c>
      <c r="P867" s="1" t="s">
        <v>67</v>
      </c>
      <c r="Q867" s="1" t="s">
        <v>68</v>
      </c>
      <c r="R867" s="2">
        <v>1086054</v>
      </c>
      <c r="S867" s="1" t="s">
        <v>69</v>
      </c>
      <c r="T867" s="50">
        <v>1.1426309272264969E-3</v>
      </c>
      <c r="U867" s="16">
        <v>21446.972831266201</v>
      </c>
      <c r="V867" s="17">
        <v>3217.04592468993</v>
      </c>
      <c r="W867" s="17">
        <v>18229.926906576271</v>
      </c>
      <c r="X867" s="1" t="s">
        <v>13</v>
      </c>
    </row>
    <row r="868" spans="1:24" x14ac:dyDescent="0.25">
      <c r="A868" s="1" t="s">
        <v>53</v>
      </c>
      <c r="B868" s="1" t="s">
        <v>54</v>
      </c>
      <c r="C868" s="1" t="s">
        <v>74</v>
      </c>
      <c r="D868" s="1" t="s">
        <v>75</v>
      </c>
      <c r="E868" s="1" t="s">
        <v>57</v>
      </c>
      <c r="F868" s="1" t="s">
        <v>58</v>
      </c>
      <c r="G868" s="1" t="s">
        <v>59</v>
      </c>
      <c r="H868" s="1" t="s">
        <v>223</v>
      </c>
      <c r="I868" s="1" t="s">
        <v>15</v>
      </c>
      <c r="J868" s="1" t="s">
        <v>61</v>
      </c>
      <c r="K868" s="1" t="s">
        <v>62</v>
      </c>
      <c r="L868" s="1" t="s">
        <v>63</v>
      </c>
      <c r="M868" s="1" t="s">
        <v>64</v>
      </c>
      <c r="N868" s="1" t="s">
        <v>119</v>
      </c>
      <c r="O868" s="1" t="s">
        <v>120</v>
      </c>
      <c r="P868" s="1" t="s">
        <v>67</v>
      </c>
      <c r="Q868" s="1" t="s">
        <v>68</v>
      </c>
      <c r="R868" s="2">
        <v>494326.01</v>
      </c>
      <c r="S868" s="1" t="s">
        <v>69</v>
      </c>
      <c r="T868" s="50">
        <v>5.2007744288817554E-4</v>
      </c>
      <c r="U868" s="16">
        <v>9761.7581688002847</v>
      </c>
      <c r="V868" s="17">
        <v>1464.2637253200426</v>
      </c>
      <c r="W868" s="17">
        <v>8297.4944434802419</v>
      </c>
      <c r="X868" s="1" t="s">
        <v>13</v>
      </c>
    </row>
    <row r="869" spans="1:24" x14ac:dyDescent="0.25">
      <c r="A869" s="1" t="s">
        <v>53</v>
      </c>
      <c r="B869" s="1" t="s">
        <v>54</v>
      </c>
      <c r="C869" s="1" t="s">
        <v>155</v>
      </c>
      <c r="D869" s="1" t="s">
        <v>156</v>
      </c>
      <c r="E869" s="1" t="s">
        <v>57</v>
      </c>
      <c r="F869" s="1" t="s">
        <v>58</v>
      </c>
      <c r="G869" s="1" t="s">
        <v>59</v>
      </c>
      <c r="H869" s="1" t="s">
        <v>223</v>
      </c>
      <c r="I869" s="1" t="s">
        <v>15</v>
      </c>
      <c r="J869" s="1" t="s">
        <v>61</v>
      </c>
      <c r="K869" s="1" t="s">
        <v>62</v>
      </c>
      <c r="L869" s="1" t="s">
        <v>89</v>
      </c>
      <c r="M869" s="1" t="s">
        <v>90</v>
      </c>
      <c r="N869" s="1" t="s">
        <v>151</v>
      </c>
      <c r="O869" s="1" t="s">
        <v>152</v>
      </c>
      <c r="P869" s="1" t="s">
        <v>67</v>
      </c>
      <c r="Q869" s="1" t="s">
        <v>68</v>
      </c>
      <c r="R869" s="2">
        <v>12888.81</v>
      </c>
      <c r="S869" s="1" t="s">
        <v>69</v>
      </c>
      <c r="T869" s="50">
        <v>1.3560240025952802E-5</v>
      </c>
      <c r="U869" s="16">
        <v>254.52321698308933</v>
      </c>
      <c r="V869" s="17">
        <v>38.178482547463396</v>
      </c>
      <c r="W869" s="17">
        <v>216.34473443562592</v>
      </c>
      <c r="X869" s="1" t="s">
        <v>13</v>
      </c>
    </row>
    <row r="870" spans="1:24" x14ac:dyDescent="0.25">
      <c r="A870" s="1" t="s">
        <v>53</v>
      </c>
      <c r="B870" s="1" t="s">
        <v>54</v>
      </c>
      <c r="C870" s="1" t="s">
        <v>173</v>
      </c>
      <c r="D870" s="1" t="s">
        <v>174</v>
      </c>
      <c r="E870" s="1" t="s">
        <v>57</v>
      </c>
      <c r="F870" s="1" t="s">
        <v>58</v>
      </c>
      <c r="G870" s="1" t="s">
        <v>59</v>
      </c>
      <c r="H870" s="1" t="s">
        <v>223</v>
      </c>
      <c r="I870" s="1" t="s">
        <v>15</v>
      </c>
      <c r="J870" s="1" t="s">
        <v>61</v>
      </c>
      <c r="K870" s="1" t="s">
        <v>62</v>
      </c>
      <c r="L870" s="1" t="s">
        <v>63</v>
      </c>
      <c r="M870" s="1" t="s">
        <v>64</v>
      </c>
      <c r="N870" s="1" t="s">
        <v>72</v>
      </c>
      <c r="O870" s="1" t="s">
        <v>73</v>
      </c>
      <c r="P870" s="1" t="s">
        <v>67</v>
      </c>
      <c r="Q870" s="1" t="s">
        <v>68</v>
      </c>
      <c r="R870" s="2">
        <v>162686.74</v>
      </c>
      <c r="S870" s="1" t="s">
        <v>69</v>
      </c>
      <c r="T870" s="50">
        <v>1.7116174754998925E-4</v>
      </c>
      <c r="U870" s="16">
        <v>3212.6745933326229</v>
      </c>
      <c r="V870" s="17">
        <v>481.90118899989341</v>
      </c>
      <c r="W870" s="17">
        <v>2730.7734043327296</v>
      </c>
      <c r="X870" s="1" t="s">
        <v>13</v>
      </c>
    </row>
    <row r="871" spans="1:24" x14ac:dyDescent="0.25">
      <c r="A871" s="1" t="s">
        <v>53</v>
      </c>
      <c r="B871" s="1" t="s">
        <v>54</v>
      </c>
      <c r="C871" s="1" t="s">
        <v>173</v>
      </c>
      <c r="D871" s="1" t="s">
        <v>174</v>
      </c>
      <c r="E871" s="1" t="s">
        <v>57</v>
      </c>
      <c r="F871" s="1" t="s">
        <v>58</v>
      </c>
      <c r="G871" s="1" t="s">
        <v>59</v>
      </c>
      <c r="H871" s="1" t="s">
        <v>223</v>
      </c>
      <c r="I871" s="1" t="s">
        <v>15</v>
      </c>
      <c r="J871" s="1" t="s">
        <v>226</v>
      </c>
      <c r="K871" s="1" t="s">
        <v>227</v>
      </c>
      <c r="L871" s="1" t="s">
        <v>63</v>
      </c>
      <c r="M871" s="1" t="s">
        <v>64</v>
      </c>
      <c r="N871" s="1" t="s">
        <v>107</v>
      </c>
      <c r="O871" s="1" t="s">
        <v>108</v>
      </c>
      <c r="P871" s="1" t="s">
        <v>67</v>
      </c>
      <c r="Q871" s="1" t="s">
        <v>68</v>
      </c>
      <c r="R871" s="2">
        <v>1054.55</v>
      </c>
      <c r="S871" s="1" t="s">
        <v>69</v>
      </c>
      <c r="T871" s="50">
        <v>1.1094857569758983E-6</v>
      </c>
      <c r="U871" s="16">
        <v>20.824844067801205</v>
      </c>
      <c r="V871" s="17">
        <v>3.1237266101701806</v>
      </c>
      <c r="W871" s="17">
        <v>17.701117457631025</v>
      </c>
      <c r="X871" s="1" t="s">
        <v>13</v>
      </c>
    </row>
    <row r="872" spans="1:24" x14ac:dyDescent="0.25">
      <c r="A872" s="1" t="s">
        <v>53</v>
      </c>
      <c r="B872" s="1" t="s">
        <v>54</v>
      </c>
      <c r="C872" s="1" t="s">
        <v>155</v>
      </c>
      <c r="D872" s="1" t="s">
        <v>156</v>
      </c>
      <c r="E872" s="1" t="s">
        <v>57</v>
      </c>
      <c r="F872" s="1" t="s">
        <v>58</v>
      </c>
      <c r="G872" s="1" t="s">
        <v>59</v>
      </c>
      <c r="H872" s="1" t="s">
        <v>223</v>
      </c>
      <c r="I872" s="1" t="s">
        <v>15</v>
      </c>
      <c r="J872" s="1" t="s">
        <v>61</v>
      </c>
      <c r="K872" s="1" t="s">
        <v>62</v>
      </c>
      <c r="L872" s="1" t="s">
        <v>89</v>
      </c>
      <c r="M872" s="1" t="s">
        <v>90</v>
      </c>
      <c r="N872" s="1" t="s">
        <v>181</v>
      </c>
      <c r="O872" s="1" t="s">
        <v>182</v>
      </c>
      <c r="P872" s="1" t="s">
        <v>67</v>
      </c>
      <c r="Q872" s="1" t="s">
        <v>68</v>
      </c>
      <c r="R872" s="2">
        <v>252338.28</v>
      </c>
      <c r="S872" s="1" t="s">
        <v>69</v>
      </c>
      <c r="T872" s="50">
        <v>2.6548359736361117E-4</v>
      </c>
      <c r="U872" s="16">
        <v>4983.0784062748653</v>
      </c>
      <c r="V872" s="17">
        <v>747.46176094122973</v>
      </c>
      <c r="W872" s="17">
        <v>4235.6166453336355</v>
      </c>
      <c r="X872" s="1" t="s">
        <v>13</v>
      </c>
    </row>
    <row r="873" spans="1:24" x14ac:dyDescent="0.25">
      <c r="A873" s="1" t="s">
        <v>53</v>
      </c>
      <c r="B873" s="1" t="s">
        <v>54</v>
      </c>
      <c r="C873" s="1" t="s">
        <v>143</v>
      </c>
      <c r="D873" s="1" t="s">
        <v>144</v>
      </c>
      <c r="E873" s="1" t="s">
        <v>57</v>
      </c>
      <c r="F873" s="1" t="s">
        <v>58</v>
      </c>
      <c r="G873" s="1" t="s">
        <v>59</v>
      </c>
      <c r="H873" s="1" t="s">
        <v>223</v>
      </c>
      <c r="I873" s="1" t="s">
        <v>15</v>
      </c>
      <c r="J873" s="1" t="s">
        <v>250</v>
      </c>
      <c r="K873" s="1" t="s">
        <v>251</v>
      </c>
      <c r="L873" s="1" t="s">
        <v>63</v>
      </c>
      <c r="M873" s="1" t="s">
        <v>64</v>
      </c>
      <c r="N873" s="1" t="s">
        <v>107</v>
      </c>
      <c r="O873" s="1" t="s">
        <v>108</v>
      </c>
      <c r="P873" s="1" t="s">
        <v>67</v>
      </c>
      <c r="Q873" s="1" t="s">
        <v>68</v>
      </c>
      <c r="R873" s="2">
        <v>28342.240000000002</v>
      </c>
      <c r="S873" s="1" t="s">
        <v>69</v>
      </c>
      <c r="T873" s="50">
        <v>2.9818701437383327E-5</v>
      </c>
      <c r="U873" s="16">
        <v>559.69155424797134</v>
      </c>
      <c r="V873" s="17">
        <v>83.953733137195698</v>
      </c>
      <c r="W873" s="17">
        <v>475.7378211107756</v>
      </c>
      <c r="X873" s="1" t="s">
        <v>13</v>
      </c>
    </row>
    <row r="874" spans="1:24" x14ac:dyDescent="0.25">
      <c r="A874" s="1" t="s">
        <v>53</v>
      </c>
      <c r="B874" s="1" t="s">
        <v>54</v>
      </c>
      <c r="C874" s="1" t="s">
        <v>153</v>
      </c>
      <c r="D874" s="1" t="s">
        <v>154</v>
      </c>
      <c r="E874" s="1" t="s">
        <v>57</v>
      </c>
      <c r="F874" s="1" t="s">
        <v>58</v>
      </c>
      <c r="G874" s="1" t="s">
        <v>59</v>
      </c>
      <c r="H874" s="1" t="s">
        <v>223</v>
      </c>
      <c r="I874" s="1" t="s">
        <v>15</v>
      </c>
      <c r="J874" s="1" t="s">
        <v>61</v>
      </c>
      <c r="K874" s="1" t="s">
        <v>62</v>
      </c>
      <c r="L874" s="1" t="s">
        <v>127</v>
      </c>
      <c r="M874" s="1" t="s">
        <v>128</v>
      </c>
      <c r="N874" s="1" t="s">
        <v>129</v>
      </c>
      <c r="O874" s="1" t="s">
        <v>130</v>
      </c>
      <c r="P874" s="1" t="s">
        <v>67</v>
      </c>
      <c r="Q874" s="1" t="s">
        <v>68</v>
      </c>
      <c r="R874" s="2">
        <v>960211.53</v>
      </c>
      <c r="S874" s="1" t="s">
        <v>69</v>
      </c>
      <c r="T874" s="50">
        <v>1.0102328161007402E-3</v>
      </c>
      <c r="U874" s="16">
        <v>18961.884580489139</v>
      </c>
      <c r="V874" s="17">
        <v>2844.2826870733707</v>
      </c>
      <c r="W874" s="17">
        <v>16117.601893415767</v>
      </c>
      <c r="X874" s="1" t="s">
        <v>13</v>
      </c>
    </row>
    <row r="875" spans="1:24" x14ac:dyDescent="0.25">
      <c r="A875" s="1" t="s">
        <v>53</v>
      </c>
      <c r="B875" s="1" t="s">
        <v>54</v>
      </c>
      <c r="C875" s="1" t="s">
        <v>153</v>
      </c>
      <c r="D875" s="1" t="s">
        <v>154</v>
      </c>
      <c r="E875" s="1" t="s">
        <v>57</v>
      </c>
      <c r="F875" s="1" t="s">
        <v>58</v>
      </c>
      <c r="G875" s="1" t="s">
        <v>59</v>
      </c>
      <c r="H875" s="1" t="s">
        <v>223</v>
      </c>
      <c r="I875" s="1" t="s">
        <v>15</v>
      </c>
      <c r="J875" s="1" t="s">
        <v>61</v>
      </c>
      <c r="K875" s="1" t="s">
        <v>62</v>
      </c>
      <c r="L875" s="1" t="s">
        <v>127</v>
      </c>
      <c r="M875" s="1" t="s">
        <v>128</v>
      </c>
      <c r="N875" s="1" t="s">
        <v>230</v>
      </c>
      <c r="O875" s="1" t="s">
        <v>231</v>
      </c>
      <c r="P875" s="1" t="s">
        <v>67</v>
      </c>
      <c r="Q875" s="1" t="s">
        <v>68</v>
      </c>
      <c r="R875" s="2">
        <v>1353824.3599999999</v>
      </c>
      <c r="S875" s="1" t="s">
        <v>69</v>
      </c>
      <c r="T875" s="50">
        <v>1.4243505237940457E-3</v>
      </c>
      <c r="U875" s="16">
        <v>26734.79796329312</v>
      </c>
      <c r="V875" s="17">
        <v>4010.2196944939678</v>
      </c>
      <c r="W875" s="17">
        <v>22724.578268799152</v>
      </c>
      <c r="X875" s="1" t="s">
        <v>13</v>
      </c>
    </row>
    <row r="876" spans="1:24" x14ac:dyDescent="0.25">
      <c r="A876" s="1" t="s">
        <v>53</v>
      </c>
      <c r="B876" s="1" t="s">
        <v>54</v>
      </c>
      <c r="C876" s="1" t="s">
        <v>115</v>
      </c>
      <c r="D876" s="1" t="s">
        <v>116</v>
      </c>
      <c r="E876" s="1" t="s">
        <v>57</v>
      </c>
      <c r="F876" s="1" t="s">
        <v>58</v>
      </c>
      <c r="G876" s="1" t="s">
        <v>59</v>
      </c>
      <c r="H876" s="1" t="s">
        <v>223</v>
      </c>
      <c r="I876" s="1" t="s">
        <v>15</v>
      </c>
      <c r="J876" s="1" t="s">
        <v>61</v>
      </c>
      <c r="K876" s="1" t="s">
        <v>62</v>
      </c>
      <c r="L876" s="1" t="s">
        <v>198</v>
      </c>
      <c r="M876" s="1" t="s">
        <v>199</v>
      </c>
      <c r="N876" s="1" t="s">
        <v>200</v>
      </c>
      <c r="O876" s="1" t="s">
        <v>201</v>
      </c>
      <c r="P876" s="1" t="s">
        <v>67</v>
      </c>
      <c r="Q876" s="1" t="s">
        <v>68</v>
      </c>
      <c r="R876" s="2">
        <v>58006.520000000004</v>
      </c>
      <c r="S876" s="1" t="s">
        <v>69</v>
      </c>
      <c r="T876" s="50">
        <v>6.1028313263228474E-5</v>
      </c>
      <c r="U876" s="16">
        <v>1145.4902412553147</v>
      </c>
      <c r="V876" s="17">
        <v>171.8235361882972</v>
      </c>
      <c r="W876" s="17">
        <v>973.66670506701746</v>
      </c>
      <c r="X876" s="1" t="s">
        <v>13</v>
      </c>
    </row>
    <row r="877" spans="1:24" x14ac:dyDescent="0.25">
      <c r="A877" s="1" t="s">
        <v>53</v>
      </c>
      <c r="B877" s="1" t="s">
        <v>54</v>
      </c>
      <c r="C877" s="1" t="s">
        <v>135</v>
      </c>
      <c r="D877" s="1" t="s">
        <v>136</v>
      </c>
      <c r="E877" s="1" t="s">
        <v>57</v>
      </c>
      <c r="F877" s="1" t="s">
        <v>58</v>
      </c>
      <c r="G877" s="1" t="s">
        <v>59</v>
      </c>
      <c r="H877" s="1" t="s">
        <v>223</v>
      </c>
      <c r="I877" s="1" t="s">
        <v>15</v>
      </c>
      <c r="J877" s="1" t="s">
        <v>226</v>
      </c>
      <c r="K877" s="1" t="s">
        <v>227</v>
      </c>
      <c r="L877" s="1" t="s">
        <v>177</v>
      </c>
      <c r="M877" s="1" t="s">
        <v>178</v>
      </c>
      <c r="N877" s="1" t="s">
        <v>185</v>
      </c>
      <c r="O877" s="1" t="s">
        <v>186</v>
      </c>
      <c r="P877" s="1" t="s">
        <v>67</v>
      </c>
      <c r="Q877" s="1" t="s">
        <v>68</v>
      </c>
      <c r="R877" s="2">
        <v>801.27</v>
      </c>
      <c r="S877" s="1" t="s">
        <v>69</v>
      </c>
      <c r="T877" s="50">
        <v>8.4301138162446351E-7</v>
      </c>
      <c r="U877" s="16">
        <v>15.823168940502653</v>
      </c>
      <c r="V877" s="17">
        <v>2.3734753410753977</v>
      </c>
      <c r="W877" s="17">
        <v>13.449693599427254</v>
      </c>
      <c r="X877" s="1" t="s">
        <v>13</v>
      </c>
    </row>
    <row r="878" spans="1:24" x14ac:dyDescent="0.25">
      <c r="A878" s="1" t="s">
        <v>53</v>
      </c>
      <c r="B878" s="1" t="s">
        <v>54</v>
      </c>
      <c r="C878" s="1" t="s">
        <v>155</v>
      </c>
      <c r="D878" s="1" t="s">
        <v>156</v>
      </c>
      <c r="E878" s="1" t="s">
        <v>57</v>
      </c>
      <c r="F878" s="1" t="s">
        <v>58</v>
      </c>
      <c r="G878" s="1" t="s">
        <v>59</v>
      </c>
      <c r="H878" s="1" t="s">
        <v>223</v>
      </c>
      <c r="I878" s="1" t="s">
        <v>15</v>
      </c>
      <c r="J878" s="1" t="s">
        <v>226</v>
      </c>
      <c r="K878" s="1" t="s">
        <v>227</v>
      </c>
      <c r="L878" s="1" t="s">
        <v>89</v>
      </c>
      <c r="M878" s="1" t="s">
        <v>90</v>
      </c>
      <c r="N878" s="1" t="s">
        <v>151</v>
      </c>
      <c r="O878" s="1" t="s">
        <v>152</v>
      </c>
      <c r="P878" s="1" t="s">
        <v>67</v>
      </c>
      <c r="Q878" s="1" t="s">
        <v>68</v>
      </c>
      <c r="R878" s="2">
        <v>432.6</v>
      </c>
      <c r="S878" s="1" t="s">
        <v>69</v>
      </c>
      <c r="T878" s="50">
        <v>4.5513587640962842E-7</v>
      </c>
      <c r="U878" s="16">
        <v>8.542816882775405</v>
      </c>
      <c r="V878" s="17">
        <v>1.2814225324163107</v>
      </c>
      <c r="W878" s="17">
        <v>7.2613943503590939</v>
      </c>
      <c r="X878" s="1" t="s">
        <v>13</v>
      </c>
    </row>
    <row r="879" spans="1:24" x14ac:dyDescent="0.25">
      <c r="A879" s="1" t="s">
        <v>53</v>
      </c>
      <c r="B879" s="1" t="s">
        <v>54</v>
      </c>
      <c r="C879" s="1" t="s">
        <v>143</v>
      </c>
      <c r="D879" s="1" t="s">
        <v>144</v>
      </c>
      <c r="E879" s="1" t="s">
        <v>57</v>
      </c>
      <c r="F879" s="1" t="s">
        <v>58</v>
      </c>
      <c r="G879" s="1" t="s">
        <v>59</v>
      </c>
      <c r="H879" s="1" t="s">
        <v>223</v>
      </c>
      <c r="I879" s="1" t="s">
        <v>15</v>
      </c>
      <c r="J879" s="1" t="s">
        <v>61</v>
      </c>
      <c r="K879" s="1" t="s">
        <v>62</v>
      </c>
      <c r="L879" s="1" t="s">
        <v>127</v>
      </c>
      <c r="M879" s="1" t="s">
        <v>128</v>
      </c>
      <c r="N879" s="1" t="s">
        <v>236</v>
      </c>
      <c r="O879" s="1" t="s">
        <v>237</v>
      </c>
      <c r="P879" s="1" t="s">
        <v>67</v>
      </c>
      <c r="Q879" s="1" t="s">
        <v>68</v>
      </c>
      <c r="R879" s="2">
        <v>214321.24</v>
      </c>
      <c r="S879" s="1" t="s">
        <v>69</v>
      </c>
      <c r="T879" s="50">
        <v>2.2548609662644082E-4</v>
      </c>
      <c r="U879" s="16">
        <v>4232.3326569795636</v>
      </c>
      <c r="V879" s="17">
        <v>634.84989854693447</v>
      </c>
      <c r="W879" s="17">
        <v>3597.482758432629</v>
      </c>
      <c r="X879" s="1" t="s">
        <v>13</v>
      </c>
    </row>
    <row r="880" spans="1:24" x14ac:dyDescent="0.25">
      <c r="A880" s="1" t="s">
        <v>53</v>
      </c>
      <c r="B880" s="1" t="s">
        <v>54</v>
      </c>
      <c r="C880" s="1" t="s">
        <v>74</v>
      </c>
      <c r="D880" s="1" t="s">
        <v>75</v>
      </c>
      <c r="E880" s="1" t="s">
        <v>57</v>
      </c>
      <c r="F880" s="1" t="s">
        <v>58</v>
      </c>
      <c r="G880" s="1" t="s">
        <v>59</v>
      </c>
      <c r="H880" s="1" t="s">
        <v>223</v>
      </c>
      <c r="I880" s="1" t="s">
        <v>15</v>
      </c>
      <c r="J880" s="1" t="s">
        <v>61</v>
      </c>
      <c r="K880" s="1" t="s">
        <v>62</v>
      </c>
      <c r="L880" s="1" t="s">
        <v>63</v>
      </c>
      <c r="M880" s="1" t="s">
        <v>64</v>
      </c>
      <c r="N880" s="1" t="s">
        <v>196</v>
      </c>
      <c r="O880" s="1" t="s">
        <v>197</v>
      </c>
      <c r="P880" s="1" t="s">
        <v>67</v>
      </c>
      <c r="Q880" s="1" t="s">
        <v>68</v>
      </c>
      <c r="R880" s="2">
        <v>1200461.17</v>
      </c>
      <c r="S880" s="1" t="s">
        <v>69</v>
      </c>
      <c r="T880" s="50">
        <v>1.2629980275165923E-3</v>
      </c>
      <c r="U880" s="16">
        <v>23706.24121634839</v>
      </c>
      <c r="V880" s="17">
        <v>3555.9361824522584</v>
      </c>
      <c r="W880" s="17">
        <v>20150.305033896129</v>
      </c>
      <c r="X880" s="1" t="s">
        <v>13</v>
      </c>
    </row>
    <row r="881" spans="1:24" x14ac:dyDescent="0.25">
      <c r="A881" s="1" t="s">
        <v>53</v>
      </c>
      <c r="B881" s="1" t="s">
        <v>54</v>
      </c>
      <c r="C881" s="1" t="s">
        <v>153</v>
      </c>
      <c r="D881" s="1" t="s">
        <v>154</v>
      </c>
      <c r="E881" s="1" t="s">
        <v>57</v>
      </c>
      <c r="F881" s="1" t="s">
        <v>58</v>
      </c>
      <c r="G881" s="1" t="s">
        <v>59</v>
      </c>
      <c r="H881" s="1" t="s">
        <v>223</v>
      </c>
      <c r="I881" s="1" t="s">
        <v>15</v>
      </c>
      <c r="J881" s="1" t="s">
        <v>61</v>
      </c>
      <c r="K881" s="1" t="s">
        <v>62</v>
      </c>
      <c r="L881" s="1" t="s">
        <v>82</v>
      </c>
      <c r="M881" s="1" t="s">
        <v>83</v>
      </c>
      <c r="N881" s="1" t="s">
        <v>101</v>
      </c>
      <c r="O881" s="1" t="s">
        <v>102</v>
      </c>
      <c r="P881" s="1" t="s">
        <v>67</v>
      </c>
      <c r="Q881" s="1" t="s">
        <v>68</v>
      </c>
      <c r="R881" s="2">
        <v>29884070.34</v>
      </c>
      <c r="S881" s="1" t="s">
        <v>69</v>
      </c>
      <c r="T881" s="50">
        <v>3.1440851929918821E-2</v>
      </c>
      <c r="U881" s="16">
        <v>590139.02132824715</v>
      </c>
      <c r="V881" s="17">
        <v>88520.85319923707</v>
      </c>
      <c r="W881" s="17">
        <v>501618.16812901007</v>
      </c>
      <c r="X881" s="1" t="s">
        <v>13</v>
      </c>
    </row>
    <row r="882" spans="1:24" x14ac:dyDescent="0.25">
      <c r="A882" s="1" t="s">
        <v>53</v>
      </c>
      <c r="B882" s="1" t="s">
        <v>54</v>
      </c>
      <c r="C882" s="1" t="s">
        <v>74</v>
      </c>
      <c r="D882" s="1" t="s">
        <v>75</v>
      </c>
      <c r="E882" s="1" t="s">
        <v>57</v>
      </c>
      <c r="F882" s="1" t="s">
        <v>58</v>
      </c>
      <c r="G882" s="1" t="s">
        <v>59</v>
      </c>
      <c r="H882" s="1" t="s">
        <v>223</v>
      </c>
      <c r="I882" s="1" t="s">
        <v>15</v>
      </c>
      <c r="J882" s="1" t="s">
        <v>61</v>
      </c>
      <c r="K882" s="1" t="s">
        <v>62</v>
      </c>
      <c r="L882" s="1" t="s">
        <v>127</v>
      </c>
      <c r="M882" s="1" t="s">
        <v>128</v>
      </c>
      <c r="N882" s="1" t="s">
        <v>228</v>
      </c>
      <c r="O882" s="1" t="s">
        <v>229</v>
      </c>
      <c r="P882" s="1" t="s">
        <v>67</v>
      </c>
      <c r="Q882" s="1" t="s">
        <v>68</v>
      </c>
      <c r="R882" s="2">
        <v>674742.66</v>
      </c>
      <c r="S882" s="1" t="s">
        <v>69</v>
      </c>
      <c r="T882" s="50">
        <v>7.0989272286191383E-4</v>
      </c>
      <c r="U882" s="16">
        <v>13324.556142803478</v>
      </c>
      <c r="V882" s="17">
        <v>1998.6834214205217</v>
      </c>
      <c r="W882" s="17">
        <v>11325.872721382955</v>
      </c>
      <c r="X882" s="1" t="s">
        <v>13</v>
      </c>
    </row>
    <row r="883" spans="1:24" x14ac:dyDescent="0.25">
      <c r="A883" s="1" t="s">
        <v>53</v>
      </c>
      <c r="B883" s="1" t="s">
        <v>54</v>
      </c>
      <c r="C883" s="1" t="s">
        <v>74</v>
      </c>
      <c r="D883" s="1" t="s">
        <v>75</v>
      </c>
      <c r="E883" s="1" t="s">
        <v>57</v>
      </c>
      <c r="F883" s="1" t="s">
        <v>58</v>
      </c>
      <c r="G883" s="1" t="s">
        <v>59</v>
      </c>
      <c r="H883" s="1" t="s">
        <v>223</v>
      </c>
      <c r="I883" s="1" t="s">
        <v>15</v>
      </c>
      <c r="J883" s="1" t="s">
        <v>61</v>
      </c>
      <c r="K883" s="1" t="s">
        <v>62</v>
      </c>
      <c r="L883" s="1" t="s">
        <v>95</v>
      </c>
      <c r="M883" s="1" t="s">
        <v>96</v>
      </c>
      <c r="N883" s="1" t="s">
        <v>175</v>
      </c>
      <c r="O883" s="1" t="s">
        <v>176</v>
      </c>
      <c r="P883" s="1" t="s">
        <v>67</v>
      </c>
      <c r="Q883" s="1" t="s">
        <v>68</v>
      </c>
      <c r="R883" s="2">
        <v>1451571.27</v>
      </c>
      <c r="S883" s="1" t="s">
        <v>69</v>
      </c>
      <c r="T883" s="50">
        <v>1.5271894640371876E-3</v>
      </c>
      <c r="U883" s="16">
        <v>28665.066000711358</v>
      </c>
      <c r="V883" s="17">
        <v>4299.7599001067038</v>
      </c>
      <c r="W883" s="17">
        <v>24365.306100604656</v>
      </c>
      <c r="X883" s="1" t="s">
        <v>13</v>
      </c>
    </row>
    <row r="884" spans="1:24" x14ac:dyDescent="0.25">
      <c r="A884" s="1" t="s">
        <v>53</v>
      </c>
      <c r="B884" s="1" t="s">
        <v>54</v>
      </c>
      <c r="C884" s="1" t="s">
        <v>135</v>
      </c>
      <c r="D884" s="1" t="s">
        <v>136</v>
      </c>
      <c r="E884" s="1" t="s">
        <v>57</v>
      </c>
      <c r="F884" s="1" t="s">
        <v>58</v>
      </c>
      <c r="G884" s="1" t="s">
        <v>59</v>
      </c>
      <c r="H884" s="1" t="s">
        <v>223</v>
      </c>
      <c r="I884" s="1" t="s">
        <v>15</v>
      </c>
      <c r="J884" s="1" t="s">
        <v>61</v>
      </c>
      <c r="K884" s="1" t="s">
        <v>62</v>
      </c>
      <c r="L884" s="1" t="s">
        <v>127</v>
      </c>
      <c r="M884" s="1" t="s">
        <v>128</v>
      </c>
      <c r="N884" s="1" t="s">
        <v>246</v>
      </c>
      <c r="O884" s="1" t="s">
        <v>247</v>
      </c>
      <c r="P884" s="1" t="s">
        <v>67</v>
      </c>
      <c r="Q884" s="1" t="s">
        <v>68</v>
      </c>
      <c r="R884" s="2">
        <v>295557.37</v>
      </c>
      <c r="S884" s="1" t="s">
        <v>69</v>
      </c>
      <c r="T884" s="50">
        <v>3.109541438378983E-4</v>
      </c>
      <c r="U884" s="16">
        <v>5836.5522197519567</v>
      </c>
      <c r="V884" s="17">
        <v>875.48283296279351</v>
      </c>
      <c r="W884" s="17">
        <v>4961.0693867891632</v>
      </c>
      <c r="X884" s="1" t="s">
        <v>13</v>
      </c>
    </row>
    <row r="885" spans="1:24" x14ac:dyDescent="0.25">
      <c r="A885" s="1" t="s">
        <v>53</v>
      </c>
      <c r="B885" s="1" t="s">
        <v>54</v>
      </c>
      <c r="C885" s="1" t="s">
        <v>143</v>
      </c>
      <c r="D885" s="1" t="s">
        <v>144</v>
      </c>
      <c r="E885" s="1" t="s">
        <v>57</v>
      </c>
      <c r="F885" s="1" t="s">
        <v>58</v>
      </c>
      <c r="G885" s="1" t="s">
        <v>59</v>
      </c>
      <c r="H885" s="1" t="s">
        <v>223</v>
      </c>
      <c r="I885" s="1" t="s">
        <v>15</v>
      </c>
      <c r="J885" s="1" t="s">
        <v>61</v>
      </c>
      <c r="K885" s="1" t="s">
        <v>62</v>
      </c>
      <c r="L885" s="1" t="s">
        <v>63</v>
      </c>
      <c r="M885" s="1" t="s">
        <v>64</v>
      </c>
      <c r="N885" s="1" t="s">
        <v>131</v>
      </c>
      <c r="O885" s="1" t="s">
        <v>132</v>
      </c>
      <c r="P885" s="1" t="s">
        <v>67</v>
      </c>
      <c r="Q885" s="1" t="s">
        <v>68</v>
      </c>
      <c r="R885" s="2">
        <v>1083907.5</v>
      </c>
      <c r="S885" s="1" t="s">
        <v>69</v>
      </c>
      <c r="T885" s="50">
        <v>1.1403726073959067E-3</v>
      </c>
      <c r="U885" s="16">
        <v>21404.584582447711</v>
      </c>
      <c r="V885" s="17">
        <v>3210.6876873671567</v>
      </c>
      <c r="W885" s="17">
        <v>18193.896895080554</v>
      </c>
      <c r="X885" s="1" t="s">
        <v>13</v>
      </c>
    </row>
    <row r="886" spans="1:24" x14ac:dyDescent="0.25">
      <c r="A886" s="1" t="s">
        <v>53</v>
      </c>
      <c r="B886" s="1" t="s">
        <v>54</v>
      </c>
      <c r="C886" s="1" t="s">
        <v>93</v>
      </c>
      <c r="D886" s="1" t="s">
        <v>94</v>
      </c>
      <c r="E886" s="1" t="s">
        <v>57</v>
      </c>
      <c r="F886" s="1" t="s">
        <v>58</v>
      </c>
      <c r="G886" s="1" t="s">
        <v>59</v>
      </c>
      <c r="H886" s="1" t="s">
        <v>223</v>
      </c>
      <c r="I886" s="1" t="s">
        <v>15</v>
      </c>
      <c r="J886" s="1" t="s">
        <v>61</v>
      </c>
      <c r="K886" s="1" t="s">
        <v>62</v>
      </c>
      <c r="L886" s="1" t="s">
        <v>95</v>
      </c>
      <c r="M886" s="1" t="s">
        <v>96</v>
      </c>
      <c r="N886" s="1" t="s">
        <v>175</v>
      </c>
      <c r="O886" s="1" t="s">
        <v>176</v>
      </c>
      <c r="P886" s="1" t="s">
        <v>67</v>
      </c>
      <c r="Q886" s="1" t="s">
        <v>68</v>
      </c>
      <c r="R886" s="2">
        <v>1308320.28</v>
      </c>
      <c r="S886" s="1" t="s">
        <v>69</v>
      </c>
      <c r="T886" s="50">
        <v>1.376475952987264E-3</v>
      </c>
      <c r="U886" s="16">
        <v>25836.201054233574</v>
      </c>
      <c r="V886" s="17">
        <v>3875.430158135036</v>
      </c>
      <c r="W886" s="17">
        <v>21960.770896098536</v>
      </c>
      <c r="X886" s="1" t="s">
        <v>13</v>
      </c>
    </row>
    <row r="887" spans="1:24" x14ac:dyDescent="0.25">
      <c r="A887" s="1" t="s">
        <v>53</v>
      </c>
      <c r="B887" s="1" t="s">
        <v>54</v>
      </c>
      <c r="C887" s="1" t="s">
        <v>155</v>
      </c>
      <c r="D887" s="1" t="s">
        <v>156</v>
      </c>
      <c r="E887" s="1" t="s">
        <v>57</v>
      </c>
      <c r="F887" s="1" t="s">
        <v>58</v>
      </c>
      <c r="G887" s="1" t="s">
        <v>59</v>
      </c>
      <c r="H887" s="1" t="s">
        <v>223</v>
      </c>
      <c r="I887" s="1" t="s">
        <v>15</v>
      </c>
      <c r="J887" s="1" t="s">
        <v>61</v>
      </c>
      <c r="K887" s="1" t="s">
        <v>62</v>
      </c>
      <c r="L887" s="1" t="s">
        <v>89</v>
      </c>
      <c r="M887" s="1" t="s">
        <v>90</v>
      </c>
      <c r="N887" s="1" t="s">
        <v>171</v>
      </c>
      <c r="O887" s="1" t="s">
        <v>172</v>
      </c>
      <c r="P887" s="1" t="s">
        <v>67</v>
      </c>
      <c r="Q887" s="1" t="s">
        <v>68</v>
      </c>
      <c r="R887" s="2">
        <v>1082.05</v>
      </c>
      <c r="S887" s="1" t="s">
        <v>69</v>
      </c>
      <c r="T887" s="50">
        <v>1.1384183427393397E-6</v>
      </c>
      <c r="U887" s="16">
        <v>21.367903393451513</v>
      </c>
      <c r="V887" s="17">
        <v>3.2051855090177268</v>
      </c>
      <c r="W887" s="17">
        <v>18.162717884433786</v>
      </c>
      <c r="X887" s="1" t="s">
        <v>13</v>
      </c>
    </row>
    <row r="888" spans="1:24" x14ac:dyDescent="0.25">
      <c r="A888" s="1" t="s">
        <v>53</v>
      </c>
      <c r="B888" s="1" t="s">
        <v>54</v>
      </c>
      <c r="C888" s="1" t="s">
        <v>155</v>
      </c>
      <c r="D888" s="1" t="s">
        <v>156</v>
      </c>
      <c r="E888" s="1" t="s">
        <v>57</v>
      </c>
      <c r="F888" s="1" t="s">
        <v>58</v>
      </c>
      <c r="G888" s="1" t="s">
        <v>59</v>
      </c>
      <c r="H888" s="1" t="s">
        <v>223</v>
      </c>
      <c r="I888" s="1" t="s">
        <v>15</v>
      </c>
      <c r="J888" s="1" t="s">
        <v>226</v>
      </c>
      <c r="K888" s="1" t="s">
        <v>227</v>
      </c>
      <c r="L888" s="1" t="s">
        <v>89</v>
      </c>
      <c r="M888" s="1" t="s">
        <v>90</v>
      </c>
      <c r="N888" s="1" t="s">
        <v>91</v>
      </c>
      <c r="O888" s="1" t="s">
        <v>92</v>
      </c>
      <c r="P888" s="1" t="s">
        <v>67</v>
      </c>
      <c r="Q888" s="1" t="s">
        <v>68</v>
      </c>
      <c r="R888" s="2">
        <v>16021.94</v>
      </c>
      <c r="S888" s="1" t="s">
        <v>69</v>
      </c>
      <c r="T888" s="50">
        <v>1.6856587387153215E-5</v>
      </c>
      <c r="U888" s="16">
        <v>316.39505207308031</v>
      </c>
      <c r="V888" s="17">
        <v>47.459257810962043</v>
      </c>
      <c r="W888" s="17">
        <v>268.93579426211824</v>
      </c>
      <c r="X888" s="1" t="s">
        <v>13</v>
      </c>
    </row>
    <row r="889" spans="1:24" x14ac:dyDescent="0.25">
      <c r="A889" s="1" t="s">
        <v>53</v>
      </c>
      <c r="B889" s="1" t="s">
        <v>54</v>
      </c>
      <c r="C889" s="1" t="s">
        <v>173</v>
      </c>
      <c r="D889" s="1" t="s">
        <v>174</v>
      </c>
      <c r="E889" s="1" t="s">
        <v>57</v>
      </c>
      <c r="F889" s="1" t="s">
        <v>58</v>
      </c>
      <c r="G889" s="1" t="s">
        <v>59</v>
      </c>
      <c r="H889" s="1" t="s">
        <v>223</v>
      </c>
      <c r="I889" s="1" t="s">
        <v>15</v>
      </c>
      <c r="J889" s="1" t="s">
        <v>61</v>
      </c>
      <c r="K889" s="1" t="s">
        <v>62</v>
      </c>
      <c r="L889" s="1" t="s">
        <v>63</v>
      </c>
      <c r="M889" s="1" t="s">
        <v>64</v>
      </c>
      <c r="N889" s="1" t="s">
        <v>131</v>
      </c>
      <c r="O889" s="1" t="s">
        <v>132</v>
      </c>
      <c r="P889" s="1" t="s">
        <v>67</v>
      </c>
      <c r="Q889" s="1" t="s">
        <v>68</v>
      </c>
      <c r="R889" s="2">
        <v>129248.08</v>
      </c>
      <c r="S889" s="1" t="s">
        <v>69</v>
      </c>
      <c r="T889" s="50">
        <v>1.3598113306764162E-4</v>
      </c>
      <c r="U889" s="16">
        <v>2552.3409151417154</v>
      </c>
      <c r="V889" s="17">
        <v>382.8511372712573</v>
      </c>
      <c r="W889" s="17">
        <v>2169.4897778704581</v>
      </c>
      <c r="X889" s="1" t="s">
        <v>13</v>
      </c>
    </row>
    <row r="890" spans="1:24" x14ac:dyDescent="0.25">
      <c r="A890" s="1" t="s">
        <v>53</v>
      </c>
      <c r="B890" s="1" t="s">
        <v>54</v>
      </c>
      <c r="C890" s="1" t="s">
        <v>159</v>
      </c>
      <c r="D890" s="1" t="s">
        <v>160</v>
      </c>
      <c r="E890" s="1" t="s">
        <v>57</v>
      </c>
      <c r="F890" s="1" t="s">
        <v>58</v>
      </c>
      <c r="G890" s="1" t="s">
        <v>59</v>
      </c>
      <c r="H890" s="1" t="s">
        <v>223</v>
      </c>
      <c r="I890" s="1" t="s">
        <v>15</v>
      </c>
      <c r="J890" s="1" t="s">
        <v>61</v>
      </c>
      <c r="K890" s="1" t="s">
        <v>62</v>
      </c>
      <c r="L890" s="1" t="s">
        <v>198</v>
      </c>
      <c r="M890" s="1" t="s">
        <v>199</v>
      </c>
      <c r="N890" s="1" t="s">
        <v>200</v>
      </c>
      <c r="O890" s="1" t="s">
        <v>201</v>
      </c>
      <c r="P890" s="1" t="s">
        <v>67</v>
      </c>
      <c r="Q890" s="1" t="s">
        <v>68</v>
      </c>
      <c r="R890" s="2">
        <v>218343.67999999999</v>
      </c>
      <c r="S890" s="1" t="s">
        <v>69</v>
      </c>
      <c r="T890" s="50">
        <v>2.2971808172746983E-4</v>
      </c>
      <c r="U890" s="16">
        <v>4311.7662407566113</v>
      </c>
      <c r="V890" s="17">
        <v>646.76493611349167</v>
      </c>
      <c r="W890" s="17">
        <v>3665.0013046431195</v>
      </c>
      <c r="X890" s="1" t="s">
        <v>13</v>
      </c>
    </row>
    <row r="891" spans="1:24" x14ac:dyDescent="0.25">
      <c r="A891" s="1" t="s">
        <v>53</v>
      </c>
      <c r="B891" s="1" t="s">
        <v>54</v>
      </c>
      <c r="C891" s="1" t="s">
        <v>103</v>
      </c>
      <c r="D891" s="1" t="s">
        <v>104</v>
      </c>
      <c r="E891" s="1" t="s">
        <v>57</v>
      </c>
      <c r="F891" s="1" t="s">
        <v>58</v>
      </c>
      <c r="G891" s="1" t="s">
        <v>59</v>
      </c>
      <c r="H891" s="1" t="s">
        <v>223</v>
      </c>
      <c r="I891" s="1" t="s">
        <v>15</v>
      </c>
      <c r="J891" s="1" t="s">
        <v>226</v>
      </c>
      <c r="K891" s="1" t="s">
        <v>227</v>
      </c>
      <c r="L891" s="1" t="s">
        <v>82</v>
      </c>
      <c r="M891" s="1" t="s">
        <v>83</v>
      </c>
      <c r="N891" s="1" t="s">
        <v>101</v>
      </c>
      <c r="O891" s="1" t="s">
        <v>102</v>
      </c>
      <c r="P891" s="1" t="s">
        <v>67</v>
      </c>
      <c r="Q891" s="1" t="s">
        <v>68</v>
      </c>
      <c r="R891" s="2">
        <v>128528.90000000001</v>
      </c>
      <c r="S891" s="1" t="s">
        <v>69</v>
      </c>
      <c r="T891" s="50">
        <v>1.352244880847561E-4</v>
      </c>
      <c r="U891" s="16">
        <v>2538.1388276573084</v>
      </c>
      <c r="V891" s="17">
        <v>380.72082414859625</v>
      </c>
      <c r="W891" s="17">
        <v>2157.418003508712</v>
      </c>
      <c r="X891" s="1" t="s">
        <v>13</v>
      </c>
    </row>
    <row r="892" spans="1:24" x14ac:dyDescent="0.25">
      <c r="A892" s="1" t="s">
        <v>53</v>
      </c>
      <c r="B892" s="1" t="s">
        <v>54</v>
      </c>
      <c r="C892" s="1" t="s">
        <v>87</v>
      </c>
      <c r="D892" s="1" t="s">
        <v>88</v>
      </c>
      <c r="E892" s="1" t="s">
        <v>57</v>
      </c>
      <c r="F892" s="1" t="s">
        <v>58</v>
      </c>
      <c r="G892" s="1" t="s">
        <v>59</v>
      </c>
      <c r="H892" s="1" t="s">
        <v>223</v>
      </c>
      <c r="I892" s="1" t="s">
        <v>15</v>
      </c>
      <c r="J892" s="1" t="s">
        <v>61</v>
      </c>
      <c r="K892" s="1" t="s">
        <v>62</v>
      </c>
      <c r="L892" s="1" t="s">
        <v>95</v>
      </c>
      <c r="M892" s="1" t="s">
        <v>96</v>
      </c>
      <c r="N892" s="1" t="s">
        <v>97</v>
      </c>
      <c r="O892" s="1" t="s">
        <v>98</v>
      </c>
      <c r="P892" s="1" t="s">
        <v>67</v>
      </c>
      <c r="Q892" s="1" t="s">
        <v>68</v>
      </c>
      <c r="R892" s="2">
        <v>2156460.4900000002</v>
      </c>
      <c r="S892" s="1" t="s">
        <v>69</v>
      </c>
      <c r="T892" s="50">
        <v>2.2687992026326556E-3</v>
      </c>
      <c r="U892" s="16">
        <v>42584.944708761264</v>
      </c>
      <c r="V892" s="17">
        <v>6387.7417063141893</v>
      </c>
      <c r="W892" s="17">
        <v>36197.203002447073</v>
      </c>
      <c r="X892" s="1" t="s">
        <v>13</v>
      </c>
    </row>
    <row r="893" spans="1:24" x14ac:dyDescent="0.25">
      <c r="A893" s="1" t="s">
        <v>53</v>
      </c>
      <c r="B893" s="1" t="s">
        <v>54</v>
      </c>
      <c r="C893" s="1" t="s">
        <v>115</v>
      </c>
      <c r="D893" s="1" t="s">
        <v>116</v>
      </c>
      <c r="E893" s="1" t="s">
        <v>57</v>
      </c>
      <c r="F893" s="1" t="s">
        <v>58</v>
      </c>
      <c r="G893" s="1" t="s">
        <v>59</v>
      </c>
      <c r="H893" s="1" t="s">
        <v>223</v>
      </c>
      <c r="I893" s="1" t="s">
        <v>15</v>
      </c>
      <c r="J893" s="1" t="s">
        <v>61</v>
      </c>
      <c r="K893" s="1" t="s">
        <v>62</v>
      </c>
      <c r="L893" s="1" t="s">
        <v>127</v>
      </c>
      <c r="M893" s="1" t="s">
        <v>128</v>
      </c>
      <c r="N893" s="1" t="s">
        <v>254</v>
      </c>
      <c r="O893" s="1" t="s">
        <v>255</v>
      </c>
      <c r="P893" s="1" t="s">
        <v>67</v>
      </c>
      <c r="Q893" s="1" t="s">
        <v>68</v>
      </c>
      <c r="R893" s="2">
        <v>62397.75</v>
      </c>
      <c r="S893" s="1" t="s">
        <v>69</v>
      </c>
      <c r="T893" s="50">
        <v>6.5648300120755646E-5</v>
      </c>
      <c r="U893" s="16">
        <v>1232.2065468035114</v>
      </c>
      <c r="V893" s="17">
        <v>184.8309820205267</v>
      </c>
      <c r="W893" s="17">
        <v>1047.3755647829846</v>
      </c>
      <c r="X893" s="1" t="s">
        <v>13</v>
      </c>
    </row>
    <row r="894" spans="1:24" x14ac:dyDescent="0.25">
      <c r="A894" s="1" t="s">
        <v>53</v>
      </c>
      <c r="B894" s="1" t="s">
        <v>54</v>
      </c>
      <c r="C894" s="1" t="s">
        <v>173</v>
      </c>
      <c r="D894" s="1" t="s">
        <v>174</v>
      </c>
      <c r="E894" s="1" t="s">
        <v>57</v>
      </c>
      <c r="F894" s="1" t="s">
        <v>58</v>
      </c>
      <c r="G894" s="1" t="s">
        <v>59</v>
      </c>
      <c r="H894" s="1" t="s">
        <v>223</v>
      </c>
      <c r="I894" s="1" t="s">
        <v>15</v>
      </c>
      <c r="J894" s="1" t="s">
        <v>61</v>
      </c>
      <c r="K894" s="1" t="s">
        <v>62</v>
      </c>
      <c r="L894" s="1" t="s">
        <v>95</v>
      </c>
      <c r="M894" s="1" t="s">
        <v>96</v>
      </c>
      <c r="N894" s="1" t="s">
        <v>113</v>
      </c>
      <c r="O894" s="1" t="s">
        <v>114</v>
      </c>
      <c r="P894" s="1" t="s">
        <v>67</v>
      </c>
      <c r="Q894" s="1" t="s">
        <v>68</v>
      </c>
      <c r="R894" s="2">
        <v>650369.54</v>
      </c>
      <c r="S894" s="1" t="s">
        <v>69</v>
      </c>
      <c r="T894" s="50">
        <v>6.8424990887199931E-4</v>
      </c>
      <c r="U894" s="16">
        <v>12843.24522966915</v>
      </c>
      <c r="V894" s="17">
        <v>1926.4867844503724</v>
      </c>
      <c r="W894" s="17">
        <v>10916.758445218777</v>
      </c>
      <c r="X894" s="1" t="s">
        <v>13</v>
      </c>
    </row>
    <row r="895" spans="1:24" x14ac:dyDescent="0.25">
      <c r="A895" s="1" t="s">
        <v>53</v>
      </c>
      <c r="B895" s="1" t="s">
        <v>54</v>
      </c>
      <c r="C895" s="1" t="s">
        <v>173</v>
      </c>
      <c r="D895" s="1" t="s">
        <v>174</v>
      </c>
      <c r="E895" s="1" t="s">
        <v>57</v>
      </c>
      <c r="F895" s="1" t="s">
        <v>58</v>
      </c>
      <c r="G895" s="1" t="s">
        <v>59</v>
      </c>
      <c r="H895" s="1" t="s">
        <v>223</v>
      </c>
      <c r="I895" s="1" t="s">
        <v>15</v>
      </c>
      <c r="J895" s="1" t="s">
        <v>226</v>
      </c>
      <c r="K895" s="1" t="s">
        <v>227</v>
      </c>
      <c r="L895" s="1" t="s">
        <v>63</v>
      </c>
      <c r="M895" s="1" t="s">
        <v>64</v>
      </c>
      <c r="N895" s="1" t="s">
        <v>131</v>
      </c>
      <c r="O895" s="1" t="s">
        <v>132</v>
      </c>
      <c r="P895" s="1" t="s">
        <v>67</v>
      </c>
      <c r="Q895" s="1" t="s">
        <v>68</v>
      </c>
      <c r="R895" s="2">
        <v>143.01</v>
      </c>
      <c r="S895" s="1" t="s">
        <v>69</v>
      </c>
      <c r="T895" s="50">
        <v>1.5045996691017327E-7</v>
      </c>
      <c r="U895" s="16">
        <v>2.8241059695000241</v>
      </c>
      <c r="V895" s="17">
        <v>0.42361589542500361</v>
      </c>
      <c r="W895" s="17">
        <v>2.4004900740750204</v>
      </c>
      <c r="X895" s="1" t="s">
        <v>13</v>
      </c>
    </row>
    <row r="896" spans="1:24" x14ac:dyDescent="0.25">
      <c r="A896" s="1" t="s">
        <v>53</v>
      </c>
      <c r="B896" s="1" t="s">
        <v>54</v>
      </c>
      <c r="C896" s="1" t="s">
        <v>109</v>
      </c>
      <c r="D896" s="1" t="s">
        <v>110</v>
      </c>
      <c r="E896" s="1" t="s">
        <v>57</v>
      </c>
      <c r="F896" s="1" t="s">
        <v>58</v>
      </c>
      <c r="G896" s="1" t="s">
        <v>59</v>
      </c>
      <c r="H896" s="1" t="s">
        <v>223</v>
      </c>
      <c r="I896" s="1" t="s">
        <v>15</v>
      </c>
      <c r="J896" s="1" t="s">
        <v>61</v>
      </c>
      <c r="K896" s="1" t="s">
        <v>62</v>
      </c>
      <c r="L896" s="1" t="s">
        <v>95</v>
      </c>
      <c r="M896" s="1" t="s">
        <v>96</v>
      </c>
      <c r="N896" s="1" t="s">
        <v>113</v>
      </c>
      <c r="O896" s="1" t="s">
        <v>114</v>
      </c>
      <c r="P896" s="1" t="s">
        <v>67</v>
      </c>
      <c r="Q896" s="1" t="s">
        <v>68</v>
      </c>
      <c r="R896" s="2">
        <v>1104919.03</v>
      </c>
      <c r="S896" s="1" t="s">
        <v>69</v>
      </c>
      <c r="T896" s="50">
        <v>1.1624787126230385E-3</v>
      </c>
      <c r="U896" s="16">
        <v>21819.512121090665</v>
      </c>
      <c r="V896" s="17">
        <v>3272.9268181635998</v>
      </c>
      <c r="W896" s="17">
        <v>18546.585302927066</v>
      </c>
      <c r="X896" s="1" t="s">
        <v>13</v>
      </c>
    </row>
    <row r="897" spans="1:24" x14ac:dyDescent="0.25">
      <c r="A897" s="1" t="s">
        <v>53</v>
      </c>
      <c r="B897" s="1" t="s">
        <v>54</v>
      </c>
      <c r="C897" s="1" t="s">
        <v>135</v>
      </c>
      <c r="D897" s="1" t="s">
        <v>136</v>
      </c>
      <c r="E897" s="1" t="s">
        <v>57</v>
      </c>
      <c r="F897" s="1" t="s">
        <v>58</v>
      </c>
      <c r="G897" s="1" t="s">
        <v>59</v>
      </c>
      <c r="H897" s="1" t="s">
        <v>223</v>
      </c>
      <c r="I897" s="1" t="s">
        <v>15</v>
      </c>
      <c r="J897" s="1" t="s">
        <v>226</v>
      </c>
      <c r="K897" s="1" t="s">
        <v>227</v>
      </c>
      <c r="L897" s="1" t="s">
        <v>95</v>
      </c>
      <c r="M897" s="1" t="s">
        <v>96</v>
      </c>
      <c r="N897" s="1" t="s">
        <v>125</v>
      </c>
      <c r="O897" s="1" t="s">
        <v>126</v>
      </c>
      <c r="P897" s="1" t="s">
        <v>67</v>
      </c>
      <c r="Q897" s="1" t="s">
        <v>68</v>
      </c>
      <c r="R897" s="2">
        <v>7523.6900000000005</v>
      </c>
      <c r="S897" s="1" t="s">
        <v>69</v>
      </c>
      <c r="T897" s="50">
        <v>7.9156293157289818E-6</v>
      </c>
      <c r="U897" s="16">
        <v>148.57490973825355</v>
      </c>
      <c r="V897" s="17">
        <v>22.286236460738031</v>
      </c>
      <c r="W897" s="17">
        <v>126.28867327751551</v>
      </c>
      <c r="X897" s="1" t="s">
        <v>13</v>
      </c>
    </row>
    <row r="898" spans="1:24" x14ac:dyDescent="0.25">
      <c r="A898" s="1" t="s">
        <v>53</v>
      </c>
      <c r="B898" s="1" t="s">
        <v>54</v>
      </c>
      <c r="C898" s="1" t="s">
        <v>135</v>
      </c>
      <c r="D898" s="1" t="s">
        <v>136</v>
      </c>
      <c r="E898" s="1" t="s">
        <v>57</v>
      </c>
      <c r="F898" s="1" t="s">
        <v>58</v>
      </c>
      <c r="G898" s="1" t="s">
        <v>59</v>
      </c>
      <c r="H898" s="1" t="s">
        <v>223</v>
      </c>
      <c r="I898" s="1" t="s">
        <v>15</v>
      </c>
      <c r="J898" s="1" t="s">
        <v>61</v>
      </c>
      <c r="K898" s="1" t="s">
        <v>62</v>
      </c>
      <c r="L898" s="1" t="s">
        <v>177</v>
      </c>
      <c r="M898" s="1" t="s">
        <v>178</v>
      </c>
      <c r="N898" s="1" t="s">
        <v>185</v>
      </c>
      <c r="O898" s="1" t="s">
        <v>186</v>
      </c>
      <c r="P898" s="1" t="s">
        <v>67</v>
      </c>
      <c r="Q898" s="1" t="s">
        <v>68</v>
      </c>
      <c r="R898" s="2">
        <v>260926.87</v>
      </c>
      <c r="S898" s="1" t="s">
        <v>69</v>
      </c>
      <c r="T898" s="50">
        <v>2.745196016095034E-4</v>
      </c>
      <c r="U898" s="16">
        <v>5152.6825478634837</v>
      </c>
      <c r="V898" s="17">
        <v>772.90238217952253</v>
      </c>
      <c r="W898" s="17">
        <v>4379.7801656839611</v>
      </c>
      <c r="X898" s="1" t="s">
        <v>13</v>
      </c>
    </row>
    <row r="899" spans="1:24" x14ac:dyDescent="0.25">
      <c r="A899" s="1" t="s">
        <v>53</v>
      </c>
      <c r="B899" s="1" t="s">
        <v>54</v>
      </c>
      <c r="C899" s="1" t="s">
        <v>143</v>
      </c>
      <c r="D899" s="1" t="s">
        <v>144</v>
      </c>
      <c r="E899" s="1" t="s">
        <v>57</v>
      </c>
      <c r="F899" s="1" t="s">
        <v>58</v>
      </c>
      <c r="G899" s="1" t="s">
        <v>59</v>
      </c>
      <c r="H899" s="1" t="s">
        <v>223</v>
      </c>
      <c r="I899" s="1" t="s">
        <v>15</v>
      </c>
      <c r="J899" s="1" t="s">
        <v>61</v>
      </c>
      <c r="K899" s="1" t="s">
        <v>62</v>
      </c>
      <c r="L899" s="1" t="s">
        <v>127</v>
      </c>
      <c r="M899" s="1" t="s">
        <v>128</v>
      </c>
      <c r="N899" s="1" t="s">
        <v>232</v>
      </c>
      <c r="O899" s="1" t="s">
        <v>233</v>
      </c>
      <c r="P899" s="1" t="s">
        <v>67</v>
      </c>
      <c r="Q899" s="1" t="s">
        <v>68</v>
      </c>
      <c r="R899" s="2">
        <v>89604.62</v>
      </c>
      <c r="S899" s="1" t="s">
        <v>69</v>
      </c>
      <c r="T899" s="50">
        <v>9.4272485561839374E-5</v>
      </c>
      <c r="U899" s="16">
        <v>1769.4772549946244</v>
      </c>
      <c r="V899" s="17">
        <v>265.42158824919363</v>
      </c>
      <c r="W899" s="17">
        <v>1504.0556667454307</v>
      </c>
      <c r="X899" s="1" t="s">
        <v>13</v>
      </c>
    </row>
    <row r="900" spans="1:24" x14ac:dyDescent="0.25">
      <c r="A900" s="1" t="s">
        <v>53</v>
      </c>
      <c r="B900" s="1" t="s">
        <v>54</v>
      </c>
      <c r="C900" s="1" t="s">
        <v>155</v>
      </c>
      <c r="D900" s="1" t="s">
        <v>156</v>
      </c>
      <c r="E900" s="1" t="s">
        <v>57</v>
      </c>
      <c r="F900" s="1" t="s">
        <v>58</v>
      </c>
      <c r="G900" s="1" t="s">
        <v>59</v>
      </c>
      <c r="H900" s="1" t="s">
        <v>223</v>
      </c>
      <c r="I900" s="1" t="s">
        <v>15</v>
      </c>
      <c r="J900" s="1" t="s">
        <v>61</v>
      </c>
      <c r="K900" s="1" t="s">
        <v>62</v>
      </c>
      <c r="L900" s="1" t="s">
        <v>89</v>
      </c>
      <c r="M900" s="1" t="s">
        <v>90</v>
      </c>
      <c r="N900" s="1" t="s">
        <v>91</v>
      </c>
      <c r="O900" s="1" t="s">
        <v>92</v>
      </c>
      <c r="P900" s="1" t="s">
        <v>67</v>
      </c>
      <c r="Q900" s="1" t="s">
        <v>68</v>
      </c>
      <c r="R900" s="2">
        <v>1920677.3399999999</v>
      </c>
      <c r="S900" s="1" t="s">
        <v>69</v>
      </c>
      <c r="T900" s="50">
        <v>2.0207331586708593E-3</v>
      </c>
      <c r="U900" s="16">
        <v>37928.790583717411</v>
      </c>
      <c r="V900" s="17">
        <v>5689.3185875576119</v>
      </c>
      <c r="W900" s="17">
        <v>32239.471996159798</v>
      </c>
      <c r="X900" s="1" t="s">
        <v>13</v>
      </c>
    </row>
    <row r="901" spans="1:24" x14ac:dyDescent="0.25">
      <c r="A901" s="1" t="s">
        <v>53</v>
      </c>
      <c r="B901" s="1" t="s">
        <v>54</v>
      </c>
      <c r="C901" s="1" t="s">
        <v>173</v>
      </c>
      <c r="D901" s="1" t="s">
        <v>174</v>
      </c>
      <c r="E901" s="1" t="s">
        <v>57</v>
      </c>
      <c r="F901" s="1" t="s">
        <v>58</v>
      </c>
      <c r="G901" s="1" t="s">
        <v>59</v>
      </c>
      <c r="H901" s="1" t="s">
        <v>223</v>
      </c>
      <c r="I901" s="1" t="s">
        <v>15</v>
      </c>
      <c r="J901" s="1" t="s">
        <v>61</v>
      </c>
      <c r="K901" s="1" t="s">
        <v>62</v>
      </c>
      <c r="L901" s="1" t="s">
        <v>63</v>
      </c>
      <c r="M901" s="1" t="s">
        <v>64</v>
      </c>
      <c r="N901" s="1" t="s">
        <v>147</v>
      </c>
      <c r="O901" s="1" t="s">
        <v>148</v>
      </c>
      <c r="P901" s="1" t="s">
        <v>67</v>
      </c>
      <c r="Q901" s="1" t="s">
        <v>68</v>
      </c>
      <c r="R901" s="2">
        <v>333431.16000000003</v>
      </c>
      <c r="S901" s="1" t="s">
        <v>69</v>
      </c>
      <c r="T901" s="50">
        <v>3.5080093210559189E-4</v>
      </c>
      <c r="U901" s="16">
        <v>6584.4691236509188</v>
      </c>
      <c r="V901" s="17">
        <v>987.67036854763774</v>
      </c>
      <c r="W901" s="17">
        <v>5596.7987551032811</v>
      </c>
      <c r="X901" s="1" t="s">
        <v>13</v>
      </c>
    </row>
    <row r="902" spans="1:24" x14ac:dyDescent="0.25">
      <c r="A902" s="1" t="s">
        <v>53</v>
      </c>
      <c r="B902" s="1" t="s">
        <v>54</v>
      </c>
      <c r="C902" s="1" t="s">
        <v>135</v>
      </c>
      <c r="D902" s="1" t="s">
        <v>136</v>
      </c>
      <c r="E902" s="1" t="s">
        <v>57</v>
      </c>
      <c r="F902" s="1" t="s">
        <v>58</v>
      </c>
      <c r="G902" s="1" t="s">
        <v>59</v>
      </c>
      <c r="H902" s="1" t="s">
        <v>223</v>
      </c>
      <c r="I902" s="1" t="s">
        <v>15</v>
      </c>
      <c r="J902" s="1" t="s">
        <v>61</v>
      </c>
      <c r="K902" s="1" t="s">
        <v>62</v>
      </c>
      <c r="L902" s="1" t="s">
        <v>82</v>
      </c>
      <c r="M902" s="1" t="s">
        <v>83</v>
      </c>
      <c r="N902" s="1" t="s">
        <v>84</v>
      </c>
      <c r="O902" s="1" t="s">
        <v>85</v>
      </c>
      <c r="P902" s="1" t="s">
        <v>67</v>
      </c>
      <c r="Q902" s="1" t="s">
        <v>68</v>
      </c>
      <c r="R902" s="2">
        <v>41062.47</v>
      </c>
      <c r="S902" s="1" t="s">
        <v>69</v>
      </c>
      <c r="T902" s="50">
        <v>4.320157945213609E-5</v>
      </c>
      <c r="U902" s="16">
        <v>810.8857188267649</v>
      </c>
      <c r="V902" s="17">
        <v>121.63285782401474</v>
      </c>
      <c r="W902" s="17">
        <v>689.25286100275014</v>
      </c>
      <c r="X902" s="1" t="s">
        <v>13</v>
      </c>
    </row>
    <row r="903" spans="1:24" x14ac:dyDescent="0.25">
      <c r="A903" s="1" t="s">
        <v>53</v>
      </c>
      <c r="B903" s="1" t="s">
        <v>54</v>
      </c>
      <c r="C903" s="1" t="s">
        <v>155</v>
      </c>
      <c r="D903" s="1" t="s">
        <v>156</v>
      </c>
      <c r="E903" s="1" t="s">
        <v>57</v>
      </c>
      <c r="F903" s="1" t="s">
        <v>58</v>
      </c>
      <c r="G903" s="1" t="s">
        <v>59</v>
      </c>
      <c r="H903" s="1" t="s">
        <v>223</v>
      </c>
      <c r="I903" s="1" t="s">
        <v>15</v>
      </c>
      <c r="J903" s="1" t="s">
        <v>61</v>
      </c>
      <c r="K903" s="1" t="s">
        <v>62</v>
      </c>
      <c r="L903" s="1" t="s">
        <v>82</v>
      </c>
      <c r="M903" s="1" t="s">
        <v>83</v>
      </c>
      <c r="N903" s="1" t="s">
        <v>101</v>
      </c>
      <c r="O903" s="1" t="s">
        <v>102</v>
      </c>
      <c r="P903" s="1" t="s">
        <v>67</v>
      </c>
      <c r="Q903" s="1" t="s">
        <v>68</v>
      </c>
      <c r="R903" s="2">
        <v>16487955.390000001</v>
      </c>
      <c r="S903" s="1" t="s">
        <v>69</v>
      </c>
      <c r="T903" s="50">
        <v>1.7346879395817166E-2</v>
      </c>
      <c r="U903" s="16">
        <v>325597.74310711905</v>
      </c>
      <c r="V903" s="17">
        <v>48839.661466067853</v>
      </c>
      <c r="W903" s="17">
        <v>276758.08164105116</v>
      </c>
      <c r="X903" s="1" t="s">
        <v>13</v>
      </c>
    </row>
    <row r="904" spans="1:24" x14ac:dyDescent="0.25">
      <c r="A904" s="1" t="s">
        <v>53</v>
      </c>
      <c r="B904" s="1" t="s">
        <v>54</v>
      </c>
      <c r="C904" s="1" t="s">
        <v>109</v>
      </c>
      <c r="D904" s="1" t="s">
        <v>110</v>
      </c>
      <c r="E904" s="1" t="s">
        <v>57</v>
      </c>
      <c r="F904" s="1" t="s">
        <v>58</v>
      </c>
      <c r="G904" s="1" t="s">
        <v>59</v>
      </c>
      <c r="H904" s="1" t="s">
        <v>223</v>
      </c>
      <c r="I904" s="1" t="s">
        <v>15</v>
      </c>
      <c r="J904" s="1" t="s">
        <v>61</v>
      </c>
      <c r="K904" s="1" t="s">
        <v>62</v>
      </c>
      <c r="L904" s="1" t="s">
        <v>82</v>
      </c>
      <c r="M904" s="1" t="s">
        <v>83</v>
      </c>
      <c r="N904" s="1" t="s">
        <v>101</v>
      </c>
      <c r="O904" s="1" t="s">
        <v>102</v>
      </c>
      <c r="P904" s="1" t="s">
        <v>67</v>
      </c>
      <c r="Q904" s="1" t="s">
        <v>68</v>
      </c>
      <c r="R904" s="2">
        <v>8608565.7200000007</v>
      </c>
      <c r="S904" s="1" t="s">
        <v>69</v>
      </c>
      <c r="T904" s="50">
        <v>9.0570205816044476E-3</v>
      </c>
      <c r="U904" s="16">
        <v>169998.61435343875</v>
      </c>
      <c r="V904" s="17">
        <v>25499.792153015813</v>
      </c>
      <c r="W904" s="17">
        <v>144498.82220042293</v>
      </c>
      <c r="X904" s="1" t="s">
        <v>13</v>
      </c>
    </row>
    <row r="905" spans="1:24" x14ac:dyDescent="0.25">
      <c r="A905" s="1" t="s">
        <v>53</v>
      </c>
      <c r="B905" s="1" t="s">
        <v>54</v>
      </c>
      <c r="C905" s="1" t="s">
        <v>123</v>
      </c>
      <c r="D905" s="1" t="s">
        <v>124</v>
      </c>
      <c r="E905" s="1" t="s">
        <v>57</v>
      </c>
      <c r="F905" s="1" t="s">
        <v>58</v>
      </c>
      <c r="G905" s="1" t="s">
        <v>59</v>
      </c>
      <c r="H905" s="1" t="s">
        <v>223</v>
      </c>
      <c r="I905" s="1" t="s">
        <v>15</v>
      </c>
      <c r="J905" s="1" t="s">
        <v>226</v>
      </c>
      <c r="K905" s="1" t="s">
        <v>227</v>
      </c>
      <c r="L905" s="1" t="s">
        <v>89</v>
      </c>
      <c r="M905" s="1" t="s">
        <v>90</v>
      </c>
      <c r="N905" s="1" t="s">
        <v>91</v>
      </c>
      <c r="O905" s="1" t="s">
        <v>92</v>
      </c>
      <c r="P905" s="1" t="s">
        <v>67</v>
      </c>
      <c r="Q905" s="1" t="s">
        <v>68</v>
      </c>
      <c r="R905" s="2">
        <v>88674.22</v>
      </c>
      <c r="S905" s="1" t="s">
        <v>69</v>
      </c>
      <c r="T905" s="50">
        <v>9.3293617278410071E-5</v>
      </c>
      <c r="U905" s="16">
        <v>1751.1040769369865</v>
      </c>
      <c r="V905" s="17">
        <v>262.66561154054796</v>
      </c>
      <c r="W905" s="17">
        <v>1488.4384653964385</v>
      </c>
      <c r="X905" s="1" t="s">
        <v>13</v>
      </c>
    </row>
    <row r="906" spans="1:24" x14ac:dyDescent="0.25">
      <c r="A906" s="1" t="s">
        <v>53</v>
      </c>
      <c r="B906" s="1" t="s">
        <v>54</v>
      </c>
      <c r="C906" s="1" t="s">
        <v>173</v>
      </c>
      <c r="D906" s="1" t="s">
        <v>174</v>
      </c>
      <c r="E906" s="1" t="s">
        <v>57</v>
      </c>
      <c r="F906" s="1" t="s">
        <v>58</v>
      </c>
      <c r="G906" s="1" t="s">
        <v>59</v>
      </c>
      <c r="H906" s="1" t="s">
        <v>223</v>
      </c>
      <c r="I906" s="1" t="s">
        <v>15</v>
      </c>
      <c r="J906" s="1" t="s">
        <v>61</v>
      </c>
      <c r="K906" s="1" t="s">
        <v>62</v>
      </c>
      <c r="L906" s="1" t="s">
        <v>95</v>
      </c>
      <c r="M906" s="1" t="s">
        <v>96</v>
      </c>
      <c r="N906" s="1" t="s">
        <v>175</v>
      </c>
      <c r="O906" s="1" t="s">
        <v>176</v>
      </c>
      <c r="P906" s="1" t="s">
        <v>67</v>
      </c>
      <c r="Q906" s="1" t="s">
        <v>68</v>
      </c>
      <c r="R906" s="2">
        <v>255169.57</v>
      </c>
      <c r="S906" s="1" t="s">
        <v>69</v>
      </c>
      <c r="T906" s="50">
        <v>2.6846238066347206E-4</v>
      </c>
      <c r="U906" s="16">
        <v>5038.989622206519</v>
      </c>
      <c r="V906" s="17">
        <v>755.84844333097783</v>
      </c>
      <c r="W906" s="17">
        <v>4283.1411788755413</v>
      </c>
      <c r="X906" s="1" t="s">
        <v>13</v>
      </c>
    </row>
    <row r="907" spans="1:24" x14ac:dyDescent="0.25">
      <c r="A907" s="1" t="s">
        <v>53</v>
      </c>
      <c r="B907" s="1" t="s">
        <v>54</v>
      </c>
      <c r="C907" s="1" t="s">
        <v>74</v>
      </c>
      <c r="D907" s="1" t="s">
        <v>75</v>
      </c>
      <c r="E907" s="1" t="s">
        <v>57</v>
      </c>
      <c r="F907" s="1" t="s">
        <v>58</v>
      </c>
      <c r="G907" s="1" t="s">
        <v>59</v>
      </c>
      <c r="H907" s="1" t="s">
        <v>223</v>
      </c>
      <c r="I907" s="1" t="s">
        <v>15</v>
      </c>
      <c r="J907" s="1" t="s">
        <v>61</v>
      </c>
      <c r="K907" s="1" t="s">
        <v>62</v>
      </c>
      <c r="L907" s="1" t="s">
        <v>63</v>
      </c>
      <c r="M907" s="1" t="s">
        <v>64</v>
      </c>
      <c r="N907" s="1" t="s">
        <v>65</v>
      </c>
      <c r="O907" s="1" t="s">
        <v>66</v>
      </c>
      <c r="P907" s="1" t="s">
        <v>67</v>
      </c>
      <c r="Q907" s="1" t="s">
        <v>68</v>
      </c>
      <c r="R907" s="2">
        <v>303310.43</v>
      </c>
      <c r="S907" s="1" t="s">
        <v>69</v>
      </c>
      <c r="T907" s="50">
        <v>3.1911109196077495E-4</v>
      </c>
      <c r="U907" s="16">
        <v>5989.6566392183713</v>
      </c>
      <c r="V907" s="17">
        <v>898.44849588275565</v>
      </c>
      <c r="W907" s="17">
        <v>5091.2081433356152</v>
      </c>
      <c r="X907" s="1" t="s">
        <v>13</v>
      </c>
    </row>
    <row r="908" spans="1:24" x14ac:dyDescent="0.25">
      <c r="A908" s="1" t="s">
        <v>53</v>
      </c>
      <c r="B908" s="1" t="s">
        <v>54</v>
      </c>
      <c r="C908" s="1" t="s">
        <v>87</v>
      </c>
      <c r="D908" s="1" t="s">
        <v>88</v>
      </c>
      <c r="E908" s="1" t="s">
        <v>57</v>
      </c>
      <c r="F908" s="1" t="s">
        <v>58</v>
      </c>
      <c r="G908" s="1" t="s">
        <v>59</v>
      </c>
      <c r="H908" s="1" t="s">
        <v>223</v>
      </c>
      <c r="I908" s="1" t="s">
        <v>15</v>
      </c>
      <c r="J908" s="1" t="s">
        <v>61</v>
      </c>
      <c r="K908" s="1" t="s">
        <v>62</v>
      </c>
      <c r="L908" s="1" t="s">
        <v>177</v>
      </c>
      <c r="M908" s="1" t="s">
        <v>178</v>
      </c>
      <c r="N908" s="1" t="s">
        <v>185</v>
      </c>
      <c r="O908" s="1" t="s">
        <v>186</v>
      </c>
      <c r="P908" s="1" t="s">
        <v>67</v>
      </c>
      <c r="Q908" s="1" t="s">
        <v>68</v>
      </c>
      <c r="R908" s="2">
        <v>645264.25</v>
      </c>
      <c r="S908" s="1" t="s">
        <v>69</v>
      </c>
      <c r="T908" s="50">
        <v>6.7887866375300867E-4</v>
      </c>
      <c r="U908" s="16">
        <v>12742.427944409174</v>
      </c>
      <c r="V908" s="17">
        <v>1911.364191661376</v>
      </c>
      <c r="W908" s="17">
        <v>10831.063752747797</v>
      </c>
      <c r="X908" s="1" t="s">
        <v>13</v>
      </c>
    </row>
    <row r="909" spans="1:24" x14ac:dyDescent="0.25">
      <c r="A909" s="1" t="s">
        <v>53</v>
      </c>
      <c r="B909" s="1" t="s">
        <v>54</v>
      </c>
      <c r="C909" s="1" t="s">
        <v>93</v>
      </c>
      <c r="D909" s="1" t="s">
        <v>94</v>
      </c>
      <c r="E909" s="1" t="s">
        <v>57</v>
      </c>
      <c r="F909" s="1" t="s">
        <v>58</v>
      </c>
      <c r="G909" s="1" t="s">
        <v>59</v>
      </c>
      <c r="H909" s="1" t="s">
        <v>223</v>
      </c>
      <c r="I909" s="1" t="s">
        <v>15</v>
      </c>
      <c r="J909" s="1" t="s">
        <v>61</v>
      </c>
      <c r="K909" s="1" t="s">
        <v>62</v>
      </c>
      <c r="L909" s="1" t="s">
        <v>63</v>
      </c>
      <c r="M909" s="1" t="s">
        <v>64</v>
      </c>
      <c r="N909" s="1" t="s">
        <v>119</v>
      </c>
      <c r="O909" s="1" t="s">
        <v>120</v>
      </c>
      <c r="P909" s="1" t="s">
        <v>67</v>
      </c>
      <c r="Q909" s="1" t="s">
        <v>68</v>
      </c>
      <c r="R909" s="2">
        <v>279698.42</v>
      </c>
      <c r="S909" s="1" t="s">
        <v>69</v>
      </c>
      <c r="T909" s="50">
        <v>2.9426903725632991E-4</v>
      </c>
      <c r="U909" s="16">
        <v>5523.375830932976</v>
      </c>
      <c r="V909" s="17">
        <v>828.50637463994633</v>
      </c>
      <c r="W909" s="17">
        <v>4694.8694562930295</v>
      </c>
      <c r="X909" s="1" t="s">
        <v>13</v>
      </c>
    </row>
    <row r="910" spans="1:24" x14ac:dyDescent="0.25">
      <c r="A910" s="1" t="s">
        <v>53</v>
      </c>
      <c r="B910" s="1" t="s">
        <v>54</v>
      </c>
      <c r="C910" s="1" t="s">
        <v>93</v>
      </c>
      <c r="D910" s="1" t="s">
        <v>94</v>
      </c>
      <c r="E910" s="1" t="s">
        <v>57</v>
      </c>
      <c r="F910" s="1" t="s">
        <v>58</v>
      </c>
      <c r="G910" s="1" t="s">
        <v>59</v>
      </c>
      <c r="H910" s="1" t="s">
        <v>223</v>
      </c>
      <c r="I910" s="1" t="s">
        <v>15</v>
      </c>
      <c r="J910" s="1" t="s">
        <v>61</v>
      </c>
      <c r="K910" s="1" t="s">
        <v>62</v>
      </c>
      <c r="L910" s="1" t="s">
        <v>95</v>
      </c>
      <c r="M910" s="1" t="s">
        <v>96</v>
      </c>
      <c r="N910" s="1" t="s">
        <v>97</v>
      </c>
      <c r="O910" s="1" t="s">
        <v>98</v>
      </c>
      <c r="P910" s="1" t="s">
        <v>67</v>
      </c>
      <c r="Q910" s="1" t="s">
        <v>68</v>
      </c>
      <c r="R910" s="2">
        <v>741347.89</v>
      </c>
      <c r="S910" s="1" t="s">
        <v>69</v>
      </c>
      <c r="T910" s="50">
        <v>7.7996768756259541E-4</v>
      </c>
      <c r="U910" s="16">
        <v>14639.850371479248</v>
      </c>
      <c r="V910" s="17">
        <v>2195.9775557218873</v>
      </c>
      <c r="W910" s="17">
        <v>12443.872815757361</v>
      </c>
      <c r="X910" s="1" t="s">
        <v>13</v>
      </c>
    </row>
    <row r="911" spans="1:24" x14ac:dyDescent="0.25">
      <c r="A911" s="1" t="s">
        <v>53</v>
      </c>
      <c r="B911" s="1" t="s">
        <v>54</v>
      </c>
      <c r="C911" s="1" t="s">
        <v>149</v>
      </c>
      <c r="D911" s="1" t="s">
        <v>150</v>
      </c>
      <c r="E911" s="1" t="s">
        <v>57</v>
      </c>
      <c r="F911" s="1" t="s">
        <v>58</v>
      </c>
      <c r="G911" s="1" t="s">
        <v>59</v>
      </c>
      <c r="H911" s="1" t="s">
        <v>223</v>
      </c>
      <c r="I911" s="1" t="s">
        <v>15</v>
      </c>
      <c r="J911" s="1" t="s">
        <v>61</v>
      </c>
      <c r="K911" s="1" t="s">
        <v>62</v>
      </c>
      <c r="L911" s="1" t="s">
        <v>198</v>
      </c>
      <c r="M911" s="1" t="s">
        <v>199</v>
      </c>
      <c r="N911" s="1" t="s">
        <v>200</v>
      </c>
      <c r="O911" s="1" t="s">
        <v>201</v>
      </c>
      <c r="P911" s="1" t="s">
        <v>67</v>
      </c>
      <c r="Q911" s="1" t="s">
        <v>68</v>
      </c>
      <c r="R911" s="2">
        <v>88711.45</v>
      </c>
      <c r="S911" s="1" t="s">
        <v>69</v>
      </c>
      <c r="T911" s="50">
        <v>9.3332786739063633E-5</v>
      </c>
      <c r="U911" s="16">
        <v>1751.8392805258577</v>
      </c>
      <c r="V911" s="17">
        <v>262.77589207887866</v>
      </c>
      <c r="W911" s="17">
        <v>1489.0633884469789</v>
      </c>
      <c r="X911" s="1" t="s">
        <v>13</v>
      </c>
    </row>
    <row r="912" spans="1:24" x14ac:dyDescent="0.25">
      <c r="A912" s="1" t="s">
        <v>53</v>
      </c>
      <c r="B912" s="1" t="s">
        <v>54</v>
      </c>
      <c r="C912" s="1" t="s">
        <v>93</v>
      </c>
      <c r="D912" s="1" t="s">
        <v>94</v>
      </c>
      <c r="E912" s="1" t="s">
        <v>57</v>
      </c>
      <c r="F912" s="1" t="s">
        <v>58</v>
      </c>
      <c r="G912" s="1" t="s">
        <v>59</v>
      </c>
      <c r="H912" s="1" t="s">
        <v>223</v>
      </c>
      <c r="I912" s="1" t="s">
        <v>15</v>
      </c>
      <c r="J912" s="1" t="s">
        <v>61</v>
      </c>
      <c r="K912" s="1" t="s">
        <v>62</v>
      </c>
      <c r="L912" s="1" t="s">
        <v>127</v>
      </c>
      <c r="M912" s="1" t="s">
        <v>128</v>
      </c>
      <c r="N912" s="1" t="s">
        <v>228</v>
      </c>
      <c r="O912" s="1" t="s">
        <v>229</v>
      </c>
      <c r="P912" s="1" t="s">
        <v>67</v>
      </c>
      <c r="Q912" s="1" t="s">
        <v>68</v>
      </c>
      <c r="R912" s="2">
        <v>132225.81</v>
      </c>
      <c r="S912" s="1" t="s">
        <v>69</v>
      </c>
      <c r="T912" s="50">
        <v>1.3911398501692789E-4</v>
      </c>
      <c r="U912" s="16">
        <v>2611.143971351486</v>
      </c>
      <c r="V912" s="17">
        <v>391.67159570272287</v>
      </c>
      <c r="W912" s="17">
        <v>2219.4723756487629</v>
      </c>
      <c r="X912" s="1" t="s">
        <v>13</v>
      </c>
    </row>
    <row r="913" spans="1:24" x14ac:dyDescent="0.25">
      <c r="A913" s="1" t="s">
        <v>53</v>
      </c>
      <c r="B913" s="1" t="s">
        <v>54</v>
      </c>
      <c r="C913" s="1" t="s">
        <v>109</v>
      </c>
      <c r="D913" s="1" t="s">
        <v>110</v>
      </c>
      <c r="E913" s="1" t="s">
        <v>57</v>
      </c>
      <c r="F913" s="1" t="s">
        <v>58</v>
      </c>
      <c r="G913" s="1" t="s">
        <v>59</v>
      </c>
      <c r="H913" s="1" t="s">
        <v>223</v>
      </c>
      <c r="I913" s="1" t="s">
        <v>15</v>
      </c>
      <c r="J913" s="1" t="s">
        <v>61</v>
      </c>
      <c r="K913" s="1" t="s">
        <v>62</v>
      </c>
      <c r="L913" s="1" t="s">
        <v>63</v>
      </c>
      <c r="M913" s="1" t="s">
        <v>64</v>
      </c>
      <c r="N913" s="1" t="s">
        <v>107</v>
      </c>
      <c r="O913" s="1" t="s">
        <v>108</v>
      </c>
      <c r="P913" s="1" t="s">
        <v>67</v>
      </c>
      <c r="Q913" s="1" t="s">
        <v>68</v>
      </c>
      <c r="R913" s="2">
        <v>555382.57000000007</v>
      </c>
      <c r="S913" s="1" t="s">
        <v>69</v>
      </c>
      <c r="T913" s="50">
        <v>5.8431468501983779E-4</v>
      </c>
      <c r="U913" s="16">
        <v>10967.479416077655</v>
      </c>
      <c r="V913" s="17">
        <v>1645.1219124116481</v>
      </c>
      <c r="W913" s="17">
        <v>9322.3575036660059</v>
      </c>
      <c r="X913" s="1" t="s">
        <v>13</v>
      </c>
    </row>
    <row r="914" spans="1:24" x14ac:dyDescent="0.25">
      <c r="A914" s="1" t="s">
        <v>53</v>
      </c>
      <c r="B914" s="1" t="s">
        <v>54</v>
      </c>
      <c r="C914" s="1" t="s">
        <v>115</v>
      </c>
      <c r="D914" s="1" t="s">
        <v>116</v>
      </c>
      <c r="E914" s="1" t="s">
        <v>57</v>
      </c>
      <c r="F914" s="1" t="s">
        <v>58</v>
      </c>
      <c r="G914" s="1" t="s">
        <v>59</v>
      </c>
      <c r="H914" s="1" t="s">
        <v>223</v>
      </c>
      <c r="I914" s="1" t="s">
        <v>15</v>
      </c>
      <c r="J914" s="1" t="s">
        <v>244</v>
      </c>
      <c r="K914" s="1" t="s">
        <v>245</v>
      </c>
      <c r="L914" s="1" t="s">
        <v>127</v>
      </c>
      <c r="M914" s="1" t="s">
        <v>128</v>
      </c>
      <c r="N914" s="1" t="s">
        <v>165</v>
      </c>
      <c r="O914" s="1" t="s">
        <v>166</v>
      </c>
      <c r="P914" s="1" t="s">
        <v>67</v>
      </c>
      <c r="Q914" s="1" t="s">
        <v>68</v>
      </c>
      <c r="R914" s="2">
        <v>30122.49</v>
      </c>
      <c r="S914" s="1" t="s">
        <v>69</v>
      </c>
      <c r="T914" s="50">
        <v>3.169169183030575E-5</v>
      </c>
      <c r="U914" s="16">
        <v>594.84724022938804</v>
      </c>
      <c r="V914" s="17">
        <v>89.227086034408202</v>
      </c>
      <c r="W914" s="17">
        <v>505.62015419497982</v>
      </c>
      <c r="X914" s="1" t="s">
        <v>13</v>
      </c>
    </row>
    <row r="915" spans="1:24" x14ac:dyDescent="0.25">
      <c r="A915" s="1" t="s">
        <v>53</v>
      </c>
      <c r="B915" s="1" t="s">
        <v>54</v>
      </c>
      <c r="C915" s="1" t="s">
        <v>111</v>
      </c>
      <c r="D915" s="1" t="s">
        <v>112</v>
      </c>
      <c r="E915" s="1" t="s">
        <v>57</v>
      </c>
      <c r="F915" s="1" t="s">
        <v>58</v>
      </c>
      <c r="G915" s="1" t="s">
        <v>59</v>
      </c>
      <c r="H915" s="1" t="s">
        <v>223</v>
      </c>
      <c r="I915" s="1" t="s">
        <v>15</v>
      </c>
      <c r="J915" s="1" t="s">
        <v>61</v>
      </c>
      <c r="K915" s="1" t="s">
        <v>62</v>
      </c>
      <c r="L915" s="1" t="s">
        <v>63</v>
      </c>
      <c r="M915" s="1" t="s">
        <v>64</v>
      </c>
      <c r="N915" s="1" t="s">
        <v>196</v>
      </c>
      <c r="O915" s="1" t="s">
        <v>197</v>
      </c>
      <c r="P915" s="1" t="s">
        <v>67</v>
      </c>
      <c r="Q915" s="1" t="s">
        <v>68</v>
      </c>
      <c r="R915" s="2">
        <v>773681.92</v>
      </c>
      <c r="S915" s="1" t="s">
        <v>69</v>
      </c>
      <c r="T915" s="50">
        <v>8.1398612741905691E-4</v>
      </c>
      <c r="U915" s="16">
        <v>15278.370245201317</v>
      </c>
      <c r="V915" s="17">
        <v>2291.7555367801974</v>
      </c>
      <c r="W915" s="17">
        <v>12986.614708421119</v>
      </c>
      <c r="X915" s="1" t="s">
        <v>13</v>
      </c>
    </row>
    <row r="916" spans="1:24" x14ac:dyDescent="0.25">
      <c r="A916" s="1" t="s">
        <v>53</v>
      </c>
      <c r="B916" s="1" t="s">
        <v>54</v>
      </c>
      <c r="C916" s="1" t="s">
        <v>111</v>
      </c>
      <c r="D916" s="1" t="s">
        <v>112</v>
      </c>
      <c r="E916" s="1" t="s">
        <v>57</v>
      </c>
      <c r="F916" s="1" t="s">
        <v>58</v>
      </c>
      <c r="G916" s="1" t="s">
        <v>59</v>
      </c>
      <c r="H916" s="1" t="s">
        <v>223</v>
      </c>
      <c r="I916" s="1" t="s">
        <v>15</v>
      </c>
      <c r="J916" s="1" t="s">
        <v>226</v>
      </c>
      <c r="K916" s="1" t="s">
        <v>227</v>
      </c>
      <c r="L916" s="1" t="s">
        <v>63</v>
      </c>
      <c r="M916" s="1" t="s">
        <v>64</v>
      </c>
      <c r="N916" s="1" t="s">
        <v>65</v>
      </c>
      <c r="O916" s="1" t="s">
        <v>66</v>
      </c>
      <c r="P916" s="1" t="s">
        <v>67</v>
      </c>
      <c r="Q916" s="1" t="s">
        <v>68</v>
      </c>
      <c r="R916" s="2">
        <v>13717.78</v>
      </c>
      <c r="S916" s="1" t="s">
        <v>69</v>
      </c>
      <c r="T916" s="50">
        <v>1.443239441214626E-5</v>
      </c>
      <c r="U916" s="16">
        <v>270.8933947716107</v>
      </c>
      <c r="V916" s="17">
        <v>40.634009215741607</v>
      </c>
      <c r="W916" s="17">
        <v>230.2593855558691</v>
      </c>
      <c r="X916" s="1" t="s">
        <v>13</v>
      </c>
    </row>
    <row r="917" spans="1:24" x14ac:dyDescent="0.25">
      <c r="A917" s="1" t="s">
        <v>53</v>
      </c>
      <c r="B917" s="1" t="s">
        <v>54</v>
      </c>
      <c r="C917" s="1" t="s">
        <v>55</v>
      </c>
      <c r="D917" s="1" t="s">
        <v>56</v>
      </c>
      <c r="E917" s="1" t="s">
        <v>57</v>
      </c>
      <c r="F917" s="1" t="s">
        <v>58</v>
      </c>
      <c r="G917" s="1" t="s">
        <v>59</v>
      </c>
      <c r="H917" s="1" t="s">
        <v>223</v>
      </c>
      <c r="I917" s="1" t="s">
        <v>15</v>
      </c>
      <c r="J917" s="1" t="s">
        <v>61</v>
      </c>
      <c r="K917" s="1" t="s">
        <v>62</v>
      </c>
      <c r="L917" s="1" t="s">
        <v>95</v>
      </c>
      <c r="M917" s="1" t="s">
        <v>96</v>
      </c>
      <c r="N917" s="1" t="s">
        <v>97</v>
      </c>
      <c r="O917" s="1" t="s">
        <v>98</v>
      </c>
      <c r="P917" s="1" t="s">
        <v>67</v>
      </c>
      <c r="Q917" s="1" t="s">
        <v>68</v>
      </c>
      <c r="R917" s="2">
        <v>365383.65</v>
      </c>
      <c r="S917" s="1" t="s">
        <v>69</v>
      </c>
      <c r="T917" s="50">
        <v>3.8441795600670117E-4</v>
      </c>
      <c r="U917" s="16">
        <v>7215.4544935508538</v>
      </c>
      <c r="V917" s="17">
        <v>1082.3181740326281</v>
      </c>
      <c r="W917" s="17">
        <v>6133.1363195182257</v>
      </c>
      <c r="X917" s="1" t="s">
        <v>13</v>
      </c>
    </row>
    <row r="918" spans="1:24" x14ac:dyDescent="0.25">
      <c r="A918" s="1" t="s">
        <v>53</v>
      </c>
      <c r="B918" s="1" t="s">
        <v>54</v>
      </c>
      <c r="C918" s="1" t="s">
        <v>143</v>
      </c>
      <c r="D918" s="1" t="s">
        <v>144</v>
      </c>
      <c r="E918" s="1" t="s">
        <v>57</v>
      </c>
      <c r="F918" s="1" t="s">
        <v>58</v>
      </c>
      <c r="G918" s="1" t="s">
        <v>59</v>
      </c>
      <c r="H918" s="1" t="s">
        <v>223</v>
      </c>
      <c r="I918" s="1" t="s">
        <v>15</v>
      </c>
      <c r="J918" s="1" t="s">
        <v>61</v>
      </c>
      <c r="K918" s="1" t="s">
        <v>62</v>
      </c>
      <c r="L918" s="1" t="s">
        <v>89</v>
      </c>
      <c r="M918" s="1" t="s">
        <v>90</v>
      </c>
      <c r="N918" s="1" t="s">
        <v>91</v>
      </c>
      <c r="O918" s="1" t="s">
        <v>92</v>
      </c>
      <c r="P918" s="1" t="s">
        <v>67</v>
      </c>
      <c r="Q918" s="1" t="s">
        <v>68</v>
      </c>
      <c r="R918" s="2">
        <v>1468074.3900000001</v>
      </c>
      <c r="S918" s="1" t="s">
        <v>69</v>
      </c>
      <c r="T918" s="50">
        <v>1.5445522980286192E-3</v>
      </c>
      <c r="U918" s="16">
        <v>28990.963208650493</v>
      </c>
      <c r="V918" s="17">
        <v>4348.6444812975742</v>
      </c>
      <c r="W918" s="17">
        <v>24642.318727352918</v>
      </c>
      <c r="X918" s="1" t="s">
        <v>13</v>
      </c>
    </row>
    <row r="919" spans="1:24" x14ac:dyDescent="0.25">
      <c r="A919" s="1" t="s">
        <v>53</v>
      </c>
      <c r="B919" s="1" t="s">
        <v>54</v>
      </c>
      <c r="C919" s="1" t="s">
        <v>87</v>
      </c>
      <c r="D919" s="1" t="s">
        <v>88</v>
      </c>
      <c r="E919" s="1" t="s">
        <v>57</v>
      </c>
      <c r="F919" s="1" t="s">
        <v>58</v>
      </c>
      <c r="G919" s="1" t="s">
        <v>59</v>
      </c>
      <c r="H919" s="1" t="s">
        <v>223</v>
      </c>
      <c r="I919" s="1" t="s">
        <v>15</v>
      </c>
      <c r="J919" s="1" t="s">
        <v>61</v>
      </c>
      <c r="K919" s="1" t="s">
        <v>62</v>
      </c>
      <c r="L919" s="1" t="s">
        <v>127</v>
      </c>
      <c r="M919" s="1" t="s">
        <v>128</v>
      </c>
      <c r="N919" s="1" t="s">
        <v>224</v>
      </c>
      <c r="O919" s="1" t="s">
        <v>225</v>
      </c>
      <c r="P919" s="1" t="s">
        <v>67</v>
      </c>
      <c r="Q919" s="1" t="s">
        <v>68</v>
      </c>
      <c r="R919" s="2">
        <v>1747955.42</v>
      </c>
      <c r="S919" s="1" t="s">
        <v>69</v>
      </c>
      <c r="T919" s="50">
        <v>1.8390134581753583E-3</v>
      </c>
      <c r="U919" s="16">
        <v>34517.945150981905</v>
      </c>
      <c r="V919" s="17">
        <v>5177.6917726472857</v>
      </c>
      <c r="W919" s="17">
        <v>29340.253378334619</v>
      </c>
      <c r="X919" s="1" t="s">
        <v>13</v>
      </c>
    </row>
    <row r="920" spans="1:24" x14ac:dyDescent="0.25">
      <c r="A920" s="1" t="s">
        <v>53</v>
      </c>
      <c r="B920" s="1" t="s">
        <v>54</v>
      </c>
      <c r="C920" s="1" t="s">
        <v>70</v>
      </c>
      <c r="D920" s="1" t="s">
        <v>71</v>
      </c>
      <c r="E920" s="1" t="s">
        <v>57</v>
      </c>
      <c r="F920" s="1" t="s">
        <v>58</v>
      </c>
      <c r="G920" s="1" t="s">
        <v>59</v>
      </c>
      <c r="H920" s="1" t="s">
        <v>223</v>
      </c>
      <c r="I920" s="1" t="s">
        <v>15</v>
      </c>
      <c r="J920" s="1" t="s">
        <v>61</v>
      </c>
      <c r="K920" s="1" t="s">
        <v>62</v>
      </c>
      <c r="L920" s="1" t="s">
        <v>95</v>
      </c>
      <c r="M920" s="1" t="s">
        <v>96</v>
      </c>
      <c r="N920" s="1" t="s">
        <v>175</v>
      </c>
      <c r="O920" s="1" t="s">
        <v>176</v>
      </c>
      <c r="P920" s="1" t="s">
        <v>67</v>
      </c>
      <c r="Q920" s="1" t="s">
        <v>68</v>
      </c>
      <c r="R920" s="2">
        <v>154174.57</v>
      </c>
      <c r="S920" s="1" t="s">
        <v>69</v>
      </c>
      <c r="T920" s="50">
        <v>1.6220614432969858E-4</v>
      </c>
      <c r="U920" s="16">
        <v>3044.579564240958</v>
      </c>
      <c r="V920" s="17">
        <v>456.68693463614369</v>
      </c>
      <c r="W920" s="17">
        <v>2587.8926296048144</v>
      </c>
      <c r="X920" s="1" t="s">
        <v>13</v>
      </c>
    </row>
    <row r="921" spans="1:24" x14ac:dyDescent="0.25">
      <c r="A921" s="1" t="s">
        <v>53</v>
      </c>
      <c r="B921" s="1" t="s">
        <v>54</v>
      </c>
      <c r="C921" s="1" t="s">
        <v>137</v>
      </c>
      <c r="D921" s="1" t="s">
        <v>138</v>
      </c>
      <c r="E921" s="1" t="s">
        <v>57</v>
      </c>
      <c r="F921" s="1" t="s">
        <v>58</v>
      </c>
      <c r="G921" s="1" t="s">
        <v>59</v>
      </c>
      <c r="H921" s="1" t="s">
        <v>223</v>
      </c>
      <c r="I921" s="1" t="s">
        <v>15</v>
      </c>
      <c r="J921" s="1" t="s">
        <v>61</v>
      </c>
      <c r="K921" s="1" t="s">
        <v>62</v>
      </c>
      <c r="L921" s="1" t="s">
        <v>95</v>
      </c>
      <c r="M921" s="1" t="s">
        <v>96</v>
      </c>
      <c r="N921" s="1" t="s">
        <v>113</v>
      </c>
      <c r="O921" s="1" t="s">
        <v>114</v>
      </c>
      <c r="P921" s="1" t="s">
        <v>67</v>
      </c>
      <c r="Q921" s="1" t="s">
        <v>68</v>
      </c>
      <c r="R921" s="2">
        <v>342796.84</v>
      </c>
      <c r="S921" s="1" t="s">
        <v>69</v>
      </c>
      <c r="T921" s="50">
        <v>3.6065450809951729E-4</v>
      </c>
      <c r="U921" s="16">
        <v>6769.4189369257028</v>
      </c>
      <c r="V921" s="17">
        <v>1015.4128405388553</v>
      </c>
      <c r="W921" s="17">
        <v>5754.0060963868473</v>
      </c>
      <c r="X921" s="1" t="s">
        <v>13</v>
      </c>
    </row>
    <row r="922" spans="1:24" x14ac:dyDescent="0.25">
      <c r="A922" s="1" t="s">
        <v>53</v>
      </c>
      <c r="B922" s="1" t="s">
        <v>54</v>
      </c>
      <c r="C922" s="1" t="s">
        <v>159</v>
      </c>
      <c r="D922" s="1" t="s">
        <v>160</v>
      </c>
      <c r="E922" s="1" t="s">
        <v>57</v>
      </c>
      <c r="F922" s="1" t="s">
        <v>58</v>
      </c>
      <c r="G922" s="1" t="s">
        <v>59</v>
      </c>
      <c r="H922" s="1" t="s">
        <v>223</v>
      </c>
      <c r="I922" s="1" t="s">
        <v>15</v>
      </c>
      <c r="J922" s="1" t="s">
        <v>61</v>
      </c>
      <c r="K922" s="1" t="s">
        <v>62</v>
      </c>
      <c r="L922" s="1" t="s">
        <v>63</v>
      </c>
      <c r="M922" s="1" t="s">
        <v>64</v>
      </c>
      <c r="N922" s="1" t="s">
        <v>157</v>
      </c>
      <c r="O922" s="1" t="s">
        <v>158</v>
      </c>
      <c r="P922" s="1" t="s">
        <v>67</v>
      </c>
      <c r="Q922" s="1" t="s">
        <v>68</v>
      </c>
      <c r="R922" s="2">
        <v>860057.15</v>
      </c>
      <c r="S922" s="1" t="s">
        <v>69</v>
      </c>
      <c r="T922" s="50">
        <v>9.0486099104858354E-4</v>
      </c>
      <c r="U922" s="16">
        <v>16984.074759990057</v>
      </c>
      <c r="V922" s="17">
        <v>2547.6112139985084</v>
      </c>
      <c r="W922" s="17">
        <v>14436.463545991548</v>
      </c>
      <c r="X922" s="1" t="s">
        <v>13</v>
      </c>
    </row>
    <row r="923" spans="1:24" x14ac:dyDescent="0.25">
      <c r="A923" s="1" t="s">
        <v>53</v>
      </c>
      <c r="B923" s="1" t="s">
        <v>54</v>
      </c>
      <c r="C923" s="1" t="s">
        <v>109</v>
      </c>
      <c r="D923" s="1" t="s">
        <v>110</v>
      </c>
      <c r="E923" s="1" t="s">
        <v>57</v>
      </c>
      <c r="F923" s="1" t="s">
        <v>58</v>
      </c>
      <c r="G923" s="1" t="s">
        <v>59</v>
      </c>
      <c r="H923" s="1" t="s">
        <v>223</v>
      </c>
      <c r="I923" s="1" t="s">
        <v>15</v>
      </c>
      <c r="J923" s="1" t="s">
        <v>61</v>
      </c>
      <c r="K923" s="1" t="s">
        <v>62</v>
      </c>
      <c r="L923" s="1" t="s">
        <v>89</v>
      </c>
      <c r="M923" s="1" t="s">
        <v>90</v>
      </c>
      <c r="N923" s="1" t="s">
        <v>266</v>
      </c>
      <c r="O923" s="1" t="s">
        <v>267</v>
      </c>
      <c r="P923" s="1" t="s">
        <v>67</v>
      </c>
      <c r="Q923" s="1" t="s">
        <v>68</v>
      </c>
      <c r="R923" s="2">
        <v>19519.62</v>
      </c>
      <c r="S923" s="1" t="s">
        <v>69</v>
      </c>
      <c r="T923" s="50">
        <v>2.0536475626174087E-5</v>
      </c>
      <c r="U923" s="16">
        <v>385.4658790600102</v>
      </c>
      <c r="V923" s="17">
        <v>57.819881859001526</v>
      </c>
      <c r="W923" s="17">
        <v>327.64599720100864</v>
      </c>
      <c r="X923" s="1" t="s">
        <v>13</v>
      </c>
    </row>
    <row r="924" spans="1:24" x14ac:dyDescent="0.25">
      <c r="A924" s="1" t="s">
        <v>53</v>
      </c>
      <c r="B924" s="1" t="s">
        <v>54</v>
      </c>
      <c r="C924" s="1" t="s">
        <v>155</v>
      </c>
      <c r="D924" s="1" t="s">
        <v>156</v>
      </c>
      <c r="E924" s="1" t="s">
        <v>57</v>
      </c>
      <c r="F924" s="1" t="s">
        <v>58</v>
      </c>
      <c r="G924" s="1" t="s">
        <v>59</v>
      </c>
      <c r="H924" s="1" t="s">
        <v>223</v>
      </c>
      <c r="I924" s="1" t="s">
        <v>15</v>
      </c>
      <c r="J924" s="1" t="s">
        <v>226</v>
      </c>
      <c r="K924" s="1" t="s">
        <v>227</v>
      </c>
      <c r="L924" s="1" t="s">
        <v>89</v>
      </c>
      <c r="M924" s="1" t="s">
        <v>90</v>
      </c>
      <c r="N924" s="1" t="s">
        <v>121</v>
      </c>
      <c r="O924" s="1" t="s">
        <v>122</v>
      </c>
      <c r="P924" s="1" t="s">
        <v>67</v>
      </c>
      <c r="Q924" s="1" t="s">
        <v>68</v>
      </c>
      <c r="R924" s="2">
        <v>22233.64</v>
      </c>
      <c r="S924" s="1" t="s">
        <v>69</v>
      </c>
      <c r="T924" s="50">
        <v>2.3391879859399376E-5</v>
      </c>
      <c r="U924" s="16">
        <v>439.0612925509721</v>
      </c>
      <c r="V924" s="17">
        <v>65.859193882645812</v>
      </c>
      <c r="W924" s="17">
        <v>373.2020986683263</v>
      </c>
      <c r="X924" s="1" t="s">
        <v>13</v>
      </c>
    </row>
    <row r="925" spans="1:24" x14ac:dyDescent="0.25">
      <c r="A925" s="1" t="s">
        <v>53</v>
      </c>
      <c r="B925" s="1" t="s">
        <v>54</v>
      </c>
      <c r="C925" s="1" t="s">
        <v>155</v>
      </c>
      <c r="D925" s="1" t="s">
        <v>156</v>
      </c>
      <c r="E925" s="1" t="s">
        <v>57</v>
      </c>
      <c r="F925" s="1" t="s">
        <v>58</v>
      </c>
      <c r="G925" s="1" t="s">
        <v>59</v>
      </c>
      <c r="H925" s="1" t="s">
        <v>223</v>
      </c>
      <c r="I925" s="1" t="s">
        <v>15</v>
      </c>
      <c r="J925" s="1" t="s">
        <v>61</v>
      </c>
      <c r="K925" s="1" t="s">
        <v>62</v>
      </c>
      <c r="L925" s="1" t="s">
        <v>89</v>
      </c>
      <c r="M925" s="1" t="s">
        <v>90</v>
      </c>
      <c r="N925" s="1" t="s">
        <v>121</v>
      </c>
      <c r="O925" s="1" t="s">
        <v>122</v>
      </c>
      <c r="P925" s="1" t="s">
        <v>67</v>
      </c>
      <c r="Q925" s="1" t="s">
        <v>68</v>
      </c>
      <c r="R925" s="2">
        <v>1130718.8</v>
      </c>
      <c r="S925" s="1" t="s">
        <v>69</v>
      </c>
      <c r="T925" s="50">
        <v>1.1896224965576591E-3</v>
      </c>
      <c r="U925" s="16">
        <v>22328.995964659145</v>
      </c>
      <c r="V925" s="17">
        <v>3349.3493946988715</v>
      </c>
      <c r="W925" s="17">
        <v>18979.646569960274</v>
      </c>
      <c r="X925" s="1" t="s">
        <v>13</v>
      </c>
    </row>
    <row r="926" spans="1:24" x14ac:dyDescent="0.25">
      <c r="A926" s="1" t="s">
        <v>53</v>
      </c>
      <c r="B926" s="1" t="s">
        <v>54</v>
      </c>
      <c r="C926" s="1" t="s">
        <v>99</v>
      </c>
      <c r="D926" s="1" t="s">
        <v>100</v>
      </c>
      <c r="E926" s="1" t="s">
        <v>57</v>
      </c>
      <c r="F926" s="1" t="s">
        <v>58</v>
      </c>
      <c r="G926" s="1" t="s">
        <v>59</v>
      </c>
      <c r="H926" s="1" t="s">
        <v>223</v>
      </c>
      <c r="I926" s="1" t="s">
        <v>15</v>
      </c>
      <c r="J926" s="1" t="s">
        <v>250</v>
      </c>
      <c r="K926" s="1" t="s">
        <v>251</v>
      </c>
      <c r="L926" s="1" t="s">
        <v>63</v>
      </c>
      <c r="M926" s="1" t="s">
        <v>64</v>
      </c>
      <c r="N926" s="1" t="s">
        <v>72</v>
      </c>
      <c r="O926" s="1" t="s">
        <v>73</v>
      </c>
      <c r="P926" s="1" t="s">
        <v>67</v>
      </c>
      <c r="Q926" s="1" t="s">
        <v>68</v>
      </c>
      <c r="R926" s="2">
        <v>19780.98</v>
      </c>
      <c r="S926" s="1" t="s">
        <v>69</v>
      </c>
      <c r="T926" s="50">
        <v>2.0811450921269834E-5</v>
      </c>
      <c r="U926" s="16">
        <v>390.62711489099075</v>
      </c>
      <c r="V926" s="17">
        <v>58.594067233648609</v>
      </c>
      <c r="W926" s="17">
        <v>332.03304765734214</v>
      </c>
      <c r="X926" s="1" t="s">
        <v>13</v>
      </c>
    </row>
    <row r="927" spans="1:24" x14ac:dyDescent="0.25">
      <c r="A927" s="1" t="s">
        <v>53</v>
      </c>
      <c r="B927" s="1" t="s">
        <v>54</v>
      </c>
      <c r="C927" s="1" t="s">
        <v>155</v>
      </c>
      <c r="D927" s="1" t="s">
        <v>156</v>
      </c>
      <c r="E927" s="1" t="s">
        <v>57</v>
      </c>
      <c r="F927" s="1" t="s">
        <v>58</v>
      </c>
      <c r="G927" s="1" t="s">
        <v>59</v>
      </c>
      <c r="H927" s="1" t="s">
        <v>223</v>
      </c>
      <c r="I927" s="1" t="s">
        <v>15</v>
      </c>
      <c r="J927" s="1" t="s">
        <v>61</v>
      </c>
      <c r="K927" s="1" t="s">
        <v>62</v>
      </c>
      <c r="L927" s="1" t="s">
        <v>95</v>
      </c>
      <c r="M927" s="1" t="s">
        <v>96</v>
      </c>
      <c r="N927" s="1" t="s">
        <v>97</v>
      </c>
      <c r="O927" s="1" t="s">
        <v>98</v>
      </c>
      <c r="P927" s="1" t="s">
        <v>67</v>
      </c>
      <c r="Q927" s="1" t="s">
        <v>68</v>
      </c>
      <c r="R927" s="2">
        <v>826086.54</v>
      </c>
      <c r="S927" s="1" t="s">
        <v>69</v>
      </c>
      <c r="T927" s="50">
        <v>8.6912071514816814E-4</v>
      </c>
      <c r="U927" s="16">
        <v>16313.236339679886</v>
      </c>
      <c r="V927" s="17">
        <v>2446.9854509519828</v>
      </c>
      <c r="W927" s="17">
        <v>13866.250888727904</v>
      </c>
      <c r="X927" s="1" t="s">
        <v>13</v>
      </c>
    </row>
    <row r="928" spans="1:24" x14ac:dyDescent="0.25">
      <c r="A928" s="1" t="s">
        <v>53</v>
      </c>
      <c r="B928" s="1" t="s">
        <v>54</v>
      </c>
      <c r="C928" s="1" t="s">
        <v>115</v>
      </c>
      <c r="D928" s="1" t="s">
        <v>116</v>
      </c>
      <c r="E928" s="1" t="s">
        <v>57</v>
      </c>
      <c r="F928" s="1" t="s">
        <v>58</v>
      </c>
      <c r="G928" s="1" t="s">
        <v>59</v>
      </c>
      <c r="H928" s="1" t="s">
        <v>223</v>
      </c>
      <c r="I928" s="1" t="s">
        <v>15</v>
      </c>
      <c r="J928" s="1" t="s">
        <v>61</v>
      </c>
      <c r="K928" s="1" t="s">
        <v>62</v>
      </c>
      <c r="L928" s="1" t="s">
        <v>89</v>
      </c>
      <c r="M928" s="1" t="s">
        <v>90</v>
      </c>
      <c r="N928" s="1" t="s">
        <v>167</v>
      </c>
      <c r="O928" s="1" t="s">
        <v>168</v>
      </c>
      <c r="P928" s="1" t="s">
        <v>67</v>
      </c>
      <c r="Q928" s="1" t="s">
        <v>68</v>
      </c>
      <c r="R928" s="2">
        <v>370878.68</v>
      </c>
      <c r="S928" s="1" t="s">
        <v>69</v>
      </c>
      <c r="T928" s="50">
        <v>3.9019924425207146E-4</v>
      </c>
      <c r="U928" s="16">
        <v>7323.9682130500614</v>
      </c>
      <c r="V928" s="17">
        <v>1098.5952319575092</v>
      </c>
      <c r="W928" s="17">
        <v>6225.3729810925524</v>
      </c>
      <c r="X928" s="1" t="s">
        <v>13</v>
      </c>
    </row>
    <row r="929" spans="1:24" x14ac:dyDescent="0.25">
      <c r="A929" s="1" t="s">
        <v>53</v>
      </c>
      <c r="B929" s="1" t="s">
        <v>54</v>
      </c>
      <c r="C929" s="1" t="s">
        <v>87</v>
      </c>
      <c r="D929" s="1" t="s">
        <v>88</v>
      </c>
      <c r="E929" s="1" t="s">
        <v>57</v>
      </c>
      <c r="F929" s="1" t="s">
        <v>58</v>
      </c>
      <c r="G929" s="1" t="s">
        <v>59</v>
      </c>
      <c r="H929" s="1" t="s">
        <v>223</v>
      </c>
      <c r="I929" s="1" t="s">
        <v>15</v>
      </c>
      <c r="J929" s="1" t="s">
        <v>61</v>
      </c>
      <c r="K929" s="1" t="s">
        <v>62</v>
      </c>
      <c r="L929" s="1" t="s">
        <v>127</v>
      </c>
      <c r="M929" s="1" t="s">
        <v>128</v>
      </c>
      <c r="N929" s="1" t="s">
        <v>230</v>
      </c>
      <c r="O929" s="1" t="s">
        <v>231</v>
      </c>
      <c r="P929" s="1" t="s">
        <v>67</v>
      </c>
      <c r="Q929" s="1" t="s">
        <v>68</v>
      </c>
      <c r="R929" s="2">
        <v>1278214.57</v>
      </c>
      <c r="S929" s="1" t="s">
        <v>69</v>
      </c>
      <c r="T929" s="50">
        <v>1.3448019152947441E-3</v>
      </c>
      <c r="U929" s="16">
        <v>25241.685178930889</v>
      </c>
      <c r="V929" s="17">
        <v>3786.252776839633</v>
      </c>
      <c r="W929" s="17">
        <v>21455.432402091254</v>
      </c>
      <c r="X929" s="1" t="s">
        <v>13</v>
      </c>
    </row>
    <row r="930" spans="1:24" x14ac:dyDescent="0.25">
      <c r="A930" s="1" t="s">
        <v>53</v>
      </c>
      <c r="B930" s="1" t="s">
        <v>54</v>
      </c>
      <c r="C930" s="1" t="s">
        <v>93</v>
      </c>
      <c r="D930" s="1" t="s">
        <v>94</v>
      </c>
      <c r="E930" s="1" t="s">
        <v>57</v>
      </c>
      <c r="F930" s="1" t="s">
        <v>58</v>
      </c>
      <c r="G930" s="1" t="s">
        <v>59</v>
      </c>
      <c r="H930" s="1" t="s">
        <v>223</v>
      </c>
      <c r="I930" s="1" t="s">
        <v>15</v>
      </c>
      <c r="J930" s="1" t="s">
        <v>61</v>
      </c>
      <c r="K930" s="1" t="s">
        <v>62</v>
      </c>
      <c r="L930" s="1" t="s">
        <v>89</v>
      </c>
      <c r="M930" s="1" t="s">
        <v>90</v>
      </c>
      <c r="N930" s="1" t="s">
        <v>192</v>
      </c>
      <c r="O930" s="1" t="s">
        <v>193</v>
      </c>
      <c r="P930" s="1" t="s">
        <v>67</v>
      </c>
      <c r="Q930" s="1" t="s">
        <v>68</v>
      </c>
      <c r="R930" s="2">
        <v>108315.29000000001</v>
      </c>
      <c r="S930" s="1" t="s">
        <v>69</v>
      </c>
      <c r="T930" s="50">
        <v>1.1395786972425581E-4</v>
      </c>
      <c r="U930" s="16">
        <v>2138.9683034551872</v>
      </c>
      <c r="V930" s="17">
        <v>320.84524551827809</v>
      </c>
      <c r="W930" s="17">
        <v>1818.1230579369092</v>
      </c>
      <c r="X930" s="1" t="s">
        <v>13</v>
      </c>
    </row>
    <row r="931" spans="1:24" x14ac:dyDescent="0.25">
      <c r="A931" s="1" t="s">
        <v>53</v>
      </c>
      <c r="B931" s="1" t="s">
        <v>54</v>
      </c>
      <c r="C931" s="1" t="s">
        <v>149</v>
      </c>
      <c r="D931" s="1" t="s">
        <v>150</v>
      </c>
      <c r="E931" s="1" t="s">
        <v>57</v>
      </c>
      <c r="F931" s="1" t="s">
        <v>58</v>
      </c>
      <c r="G931" s="1" t="s">
        <v>59</v>
      </c>
      <c r="H931" s="1" t="s">
        <v>223</v>
      </c>
      <c r="I931" s="1" t="s">
        <v>15</v>
      </c>
      <c r="J931" s="1" t="s">
        <v>61</v>
      </c>
      <c r="K931" s="1" t="s">
        <v>62</v>
      </c>
      <c r="L931" s="1" t="s">
        <v>89</v>
      </c>
      <c r="M931" s="1" t="s">
        <v>90</v>
      </c>
      <c r="N931" s="1" t="s">
        <v>167</v>
      </c>
      <c r="O931" s="1" t="s">
        <v>168</v>
      </c>
      <c r="P931" s="1" t="s">
        <v>67</v>
      </c>
      <c r="Q931" s="1" t="s">
        <v>68</v>
      </c>
      <c r="R931" s="2">
        <v>621194.46</v>
      </c>
      <c r="S931" s="1" t="s">
        <v>69</v>
      </c>
      <c r="T931" s="50">
        <v>6.53554981444535E-4</v>
      </c>
      <c r="U931" s="16">
        <v>12267.107074374828</v>
      </c>
      <c r="V931" s="17">
        <v>1840.0660611562241</v>
      </c>
      <c r="W931" s="17">
        <v>10427.041013218603</v>
      </c>
      <c r="X931" s="1" t="s">
        <v>13</v>
      </c>
    </row>
    <row r="932" spans="1:24" x14ac:dyDescent="0.25">
      <c r="A932" s="1" t="s">
        <v>53</v>
      </c>
      <c r="B932" s="1" t="s">
        <v>54</v>
      </c>
      <c r="C932" s="1" t="s">
        <v>87</v>
      </c>
      <c r="D932" s="1" t="s">
        <v>88</v>
      </c>
      <c r="E932" s="1" t="s">
        <v>57</v>
      </c>
      <c r="F932" s="1" t="s">
        <v>58</v>
      </c>
      <c r="G932" s="1" t="s">
        <v>59</v>
      </c>
      <c r="H932" s="1" t="s">
        <v>223</v>
      </c>
      <c r="I932" s="1" t="s">
        <v>15</v>
      </c>
      <c r="J932" s="1" t="s">
        <v>61</v>
      </c>
      <c r="K932" s="1" t="s">
        <v>62</v>
      </c>
      <c r="L932" s="1" t="s">
        <v>89</v>
      </c>
      <c r="M932" s="1" t="s">
        <v>90</v>
      </c>
      <c r="N932" s="1" t="s">
        <v>167</v>
      </c>
      <c r="O932" s="1" t="s">
        <v>168</v>
      </c>
      <c r="P932" s="1" t="s">
        <v>67</v>
      </c>
      <c r="Q932" s="1" t="s">
        <v>68</v>
      </c>
      <c r="R932" s="2">
        <v>1573579.3399999999</v>
      </c>
      <c r="S932" s="1" t="s">
        <v>69</v>
      </c>
      <c r="T932" s="50">
        <v>1.6555534258228953E-3</v>
      </c>
      <c r="U932" s="16">
        <v>31074.434008642107</v>
      </c>
      <c r="V932" s="17">
        <v>4661.1651012963157</v>
      </c>
      <c r="W932" s="17">
        <v>26413.268907345791</v>
      </c>
      <c r="X932" s="1" t="s">
        <v>13</v>
      </c>
    </row>
    <row r="933" spans="1:24" x14ac:dyDescent="0.25">
      <c r="A933" s="1" t="s">
        <v>53</v>
      </c>
      <c r="B933" s="1" t="s">
        <v>54</v>
      </c>
      <c r="C933" s="1" t="s">
        <v>87</v>
      </c>
      <c r="D933" s="1" t="s">
        <v>88</v>
      </c>
      <c r="E933" s="1" t="s">
        <v>57</v>
      </c>
      <c r="F933" s="1" t="s">
        <v>58</v>
      </c>
      <c r="G933" s="1" t="s">
        <v>59</v>
      </c>
      <c r="H933" s="1" t="s">
        <v>223</v>
      </c>
      <c r="I933" s="1" t="s">
        <v>15</v>
      </c>
      <c r="J933" s="1" t="s">
        <v>61</v>
      </c>
      <c r="K933" s="1" t="s">
        <v>62</v>
      </c>
      <c r="L933" s="1" t="s">
        <v>198</v>
      </c>
      <c r="M933" s="1" t="s">
        <v>199</v>
      </c>
      <c r="N933" s="1" t="s">
        <v>274</v>
      </c>
      <c r="O933" s="1" t="s">
        <v>275</v>
      </c>
      <c r="P933" s="1" t="s">
        <v>67</v>
      </c>
      <c r="Q933" s="1" t="s">
        <v>68</v>
      </c>
      <c r="R933" s="2">
        <v>176338.68</v>
      </c>
      <c r="S933" s="1" t="s">
        <v>69</v>
      </c>
      <c r="T933" s="50">
        <v>1.8552487209134769E-4</v>
      </c>
      <c r="U933" s="16">
        <v>3482.2678053405671</v>
      </c>
      <c r="V933" s="17">
        <v>522.34017080108504</v>
      </c>
      <c r="W933" s="17">
        <v>2959.9276345394819</v>
      </c>
      <c r="X933" s="1" t="s">
        <v>13</v>
      </c>
    </row>
    <row r="934" spans="1:24" x14ac:dyDescent="0.25">
      <c r="A934" s="1" t="s">
        <v>53</v>
      </c>
      <c r="B934" s="1" t="s">
        <v>54</v>
      </c>
      <c r="C934" s="1" t="s">
        <v>115</v>
      </c>
      <c r="D934" s="1" t="s">
        <v>116</v>
      </c>
      <c r="E934" s="1" t="s">
        <v>57</v>
      </c>
      <c r="F934" s="1" t="s">
        <v>58</v>
      </c>
      <c r="G934" s="1" t="s">
        <v>59</v>
      </c>
      <c r="H934" s="1" t="s">
        <v>223</v>
      </c>
      <c r="I934" s="1" t="s">
        <v>15</v>
      </c>
      <c r="J934" s="1" t="s">
        <v>244</v>
      </c>
      <c r="K934" s="1" t="s">
        <v>245</v>
      </c>
      <c r="L934" s="1" t="s">
        <v>198</v>
      </c>
      <c r="M934" s="1" t="s">
        <v>199</v>
      </c>
      <c r="N934" s="1" t="s">
        <v>200</v>
      </c>
      <c r="O934" s="1" t="s">
        <v>201</v>
      </c>
      <c r="P934" s="1" t="s">
        <v>67</v>
      </c>
      <c r="Q934" s="1" t="s">
        <v>68</v>
      </c>
      <c r="R934" s="2">
        <v>14518.73</v>
      </c>
      <c r="S934" s="1" t="s">
        <v>69</v>
      </c>
      <c r="T934" s="50">
        <v>1.5275069123681841E-5</v>
      </c>
      <c r="U934" s="16">
        <v>286.71024447632396</v>
      </c>
      <c r="V934" s="17">
        <v>43.006536671448593</v>
      </c>
      <c r="W934" s="17">
        <v>243.70370780487536</v>
      </c>
      <c r="X934" s="1" t="s">
        <v>13</v>
      </c>
    </row>
    <row r="935" spans="1:24" x14ac:dyDescent="0.25">
      <c r="A935" s="1" t="s">
        <v>53</v>
      </c>
      <c r="B935" s="1" t="s">
        <v>54</v>
      </c>
      <c r="C935" s="1" t="s">
        <v>123</v>
      </c>
      <c r="D935" s="1" t="s">
        <v>124</v>
      </c>
      <c r="E935" s="1" t="s">
        <v>57</v>
      </c>
      <c r="F935" s="1" t="s">
        <v>58</v>
      </c>
      <c r="G935" s="1" t="s">
        <v>59</v>
      </c>
      <c r="H935" s="1" t="s">
        <v>223</v>
      </c>
      <c r="I935" s="1" t="s">
        <v>15</v>
      </c>
      <c r="J935" s="1" t="s">
        <v>61</v>
      </c>
      <c r="K935" s="1" t="s">
        <v>62</v>
      </c>
      <c r="L935" s="1" t="s">
        <v>89</v>
      </c>
      <c r="M935" s="1" t="s">
        <v>90</v>
      </c>
      <c r="N935" s="1" t="s">
        <v>91</v>
      </c>
      <c r="O935" s="1" t="s">
        <v>92</v>
      </c>
      <c r="P935" s="1" t="s">
        <v>67</v>
      </c>
      <c r="Q935" s="1" t="s">
        <v>68</v>
      </c>
      <c r="R935" s="2">
        <v>4025197.51</v>
      </c>
      <c r="S935" s="1" t="s">
        <v>69</v>
      </c>
      <c r="T935" s="50">
        <v>4.2348862608314929E-3</v>
      </c>
      <c r="U935" s="16">
        <v>79488.038014178266</v>
      </c>
      <c r="V935" s="17">
        <v>11923.205702126739</v>
      </c>
      <c r="W935" s="17">
        <v>67564.832312051527</v>
      </c>
      <c r="X935" s="1" t="s">
        <v>13</v>
      </c>
    </row>
    <row r="936" spans="1:24" x14ac:dyDescent="0.25">
      <c r="A936" s="1" t="s">
        <v>53</v>
      </c>
      <c r="B936" s="1" t="s">
        <v>54</v>
      </c>
      <c r="C936" s="1" t="s">
        <v>109</v>
      </c>
      <c r="D936" s="1" t="s">
        <v>110</v>
      </c>
      <c r="E936" s="1" t="s">
        <v>57</v>
      </c>
      <c r="F936" s="1" t="s">
        <v>58</v>
      </c>
      <c r="G936" s="1" t="s">
        <v>59</v>
      </c>
      <c r="H936" s="1" t="s">
        <v>223</v>
      </c>
      <c r="I936" s="1" t="s">
        <v>15</v>
      </c>
      <c r="J936" s="1" t="s">
        <v>61</v>
      </c>
      <c r="K936" s="1" t="s">
        <v>62</v>
      </c>
      <c r="L936" s="1" t="s">
        <v>89</v>
      </c>
      <c r="M936" s="1" t="s">
        <v>90</v>
      </c>
      <c r="N936" s="1" t="s">
        <v>171</v>
      </c>
      <c r="O936" s="1" t="s">
        <v>172</v>
      </c>
      <c r="P936" s="1" t="s">
        <v>67</v>
      </c>
      <c r="Q936" s="1" t="s">
        <v>68</v>
      </c>
      <c r="R936" s="2">
        <v>13141.98</v>
      </c>
      <c r="S936" s="1" t="s">
        <v>69</v>
      </c>
      <c r="T936" s="50">
        <v>1.3826598670961183E-5</v>
      </c>
      <c r="U936" s="16">
        <v>259.52271987308529</v>
      </c>
      <c r="V936" s="17">
        <v>38.928407980962795</v>
      </c>
      <c r="W936" s="17">
        <v>220.59431189212251</v>
      </c>
      <c r="X936" s="1" t="s">
        <v>13</v>
      </c>
    </row>
    <row r="937" spans="1:24" x14ac:dyDescent="0.25">
      <c r="A937" s="1" t="s">
        <v>53</v>
      </c>
      <c r="B937" s="1" t="s">
        <v>54</v>
      </c>
      <c r="C937" s="1" t="s">
        <v>109</v>
      </c>
      <c r="D937" s="1" t="s">
        <v>110</v>
      </c>
      <c r="E937" s="1" t="s">
        <v>57</v>
      </c>
      <c r="F937" s="1" t="s">
        <v>58</v>
      </c>
      <c r="G937" s="1" t="s">
        <v>59</v>
      </c>
      <c r="H937" s="1" t="s">
        <v>223</v>
      </c>
      <c r="I937" s="1" t="s">
        <v>15</v>
      </c>
      <c r="J937" s="1" t="s">
        <v>61</v>
      </c>
      <c r="K937" s="1" t="s">
        <v>62</v>
      </c>
      <c r="L937" s="1" t="s">
        <v>63</v>
      </c>
      <c r="M937" s="1" t="s">
        <v>64</v>
      </c>
      <c r="N937" s="1" t="s">
        <v>131</v>
      </c>
      <c r="O937" s="1" t="s">
        <v>132</v>
      </c>
      <c r="P937" s="1" t="s">
        <v>67</v>
      </c>
      <c r="Q937" s="1" t="s">
        <v>68</v>
      </c>
      <c r="R937" s="2">
        <v>569002.05000000005</v>
      </c>
      <c r="S937" s="1" t="s">
        <v>69</v>
      </c>
      <c r="T937" s="50">
        <v>5.9864365858905508E-4</v>
      </c>
      <c r="U937" s="16">
        <v>11236.431620605214</v>
      </c>
      <c r="V937" s="17">
        <v>1685.4647430907819</v>
      </c>
      <c r="W937" s="17">
        <v>9550.966877514431</v>
      </c>
      <c r="X937" s="1" t="s">
        <v>13</v>
      </c>
    </row>
    <row r="938" spans="1:24" x14ac:dyDescent="0.25">
      <c r="A938" s="1" t="s">
        <v>53</v>
      </c>
      <c r="B938" s="1" t="s">
        <v>54</v>
      </c>
      <c r="C938" s="1" t="s">
        <v>115</v>
      </c>
      <c r="D938" s="1" t="s">
        <v>116</v>
      </c>
      <c r="E938" s="1" t="s">
        <v>57</v>
      </c>
      <c r="F938" s="1" t="s">
        <v>58</v>
      </c>
      <c r="G938" s="1" t="s">
        <v>59</v>
      </c>
      <c r="H938" s="1" t="s">
        <v>223</v>
      </c>
      <c r="I938" s="1" t="s">
        <v>15</v>
      </c>
      <c r="J938" s="1" t="s">
        <v>61</v>
      </c>
      <c r="K938" s="1" t="s">
        <v>62</v>
      </c>
      <c r="L938" s="1" t="s">
        <v>177</v>
      </c>
      <c r="M938" s="1" t="s">
        <v>178</v>
      </c>
      <c r="N938" s="1" t="s">
        <v>185</v>
      </c>
      <c r="O938" s="1" t="s">
        <v>186</v>
      </c>
      <c r="P938" s="1" t="s">
        <v>67</v>
      </c>
      <c r="Q938" s="1" t="s">
        <v>68</v>
      </c>
      <c r="R938" s="2">
        <v>3277.85</v>
      </c>
      <c r="S938" s="1" t="s">
        <v>69</v>
      </c>
      <c r="T938" s="50">
        <v>3.4486064088980589E-6</v>
      </c>
      <c r="U938" s="16">
        <v>64.729709475740535</v>
      </c>
      <c r="V938" s="17">
        <v>9.7094564213610806</v>
      </c>
      <c r="W938" s="17">
        <v>55.020253054379452</v>
      </c>
      <c r="X938" s="1" t="s">
        <v>13</v>
      </c>
    </row>
    <row r="939" spans="1:24" x14ac:dyDescent="0.25">
      <c r="A939" s="1" t="s">
        <v>53</v>
      </c>
      <c r="B939" s="1" t="s">
        <v>54</v>
      </c>
      <c r="C939" s="1" t="s">
        <v>155</v>
      </c>
      <c r="D939" s="1" t="s">
        <v>156</v>
      </c>
      <c r="E939" s="1" t="s">
        <v>57</v>
      </c>
      <c r="F939" s="1" t="s">
        <v>58</v>
      </c>
      <c r="G939" s="1" t="s">
        <v>59</v>
      </c>
      <c r="H939" s="1" t="s">
        <v>223</v>
      </c>
      <c r="I939" s="1" t="s">
        <v>15</v>
      </c>
      <c r="J939" s="1" t="s">
        <v>61</v>
      </c>
      <c r="K939" s="1" t="s">
        <v>62</v>
      </c>
      <c r="L939" s="1" t="s">
        <v>82</v>
      </c>
      <c r="M939" s="1" t="s">
        <v>83</v>
      </c>
      <c r="N939" s="1" t="s">
        <v>105</v>
      </c>
      <c r="O939" s="1" t="s">
        <v>106</v>
      </c>
      <c r="P939" s="1" t="s">
        <v>67</v>
      </c>
      <c r="Q939" s="1" t="s">
        <v>68</v>
      </c>
      <c r="R939" s="2">
        <v>71835.41</v>
      </c>
      <c r="S939" s="1" t="s">
        <v>69</v>
      </c>
      <c r="T939" s="50">
        <v>7.5577605842799321E-5</v>
      </c>
      <c r="U939" s="16">
        <v>1418.5777931786711</v>
      </c>
      <c r="V939" s="17">
        <v>212.78666897680066</v>
      </c>
      <c r="W939" s="17">
        <v>1205.7911242018704</v>
      </c>
      <c r="X939" s="1" t="s">
        <v>13</v>
      </c>
    </row>
    <row r="940" spans="1:24" x14ac:dyDescent="0.25">
      <c r="A940" s="1" t="s">
        <v>53</v>
      </c>
      <c r="B940" s="1" t="s">
        <v>54</v>
      </c>
      <c r="C940" s="1" t="s">
        <v>109</v>
      </c>
      <c r="D940" s="1" t="s">
        <v>110</v>
      </c>
      <c r="E940" s="1" t="s">
        <v>57</v>
      </c>
      <c r="F940" s="1" t="s">
        <v>58</v>
      </c>
      <c r="G940" s="1" t="s">
        <v>59</v>
      </c>
      <c r="H940" s="1" t="s">
        <v>223</v>
      </c>
      <c r="I940" s="1" t="s">
        <v>15</v>
      </c>
      <c r="J940" s="1" t="s">
        <v>61</v>
      </c>
      <c r="K940" s="1" t="s">
        <v>62</v>
      </c>
      <c r="L940" s="1" t="s">
        <v>89</v>
      </c>
      <c r="M940" s="1" t="s">
        <v>90</v>
      </c>
      <c r="N940" s="1" t="s">
        <v>91</v>
      </c>
      <c r="O940" s="1" t="s">
        <v>92</v>
      </c>
      <c r="P940" s="1" t="s">
        <v>67</v>
      </c>
      <c r="Q940" s="1" t="s">
        <v>68</v>
      </c>
      <c r="R940" s="2">
        <v>1219575.6000000001</v>
      </c>
      <c r="S940" s="1" t="s">
        <v>69</v>
      </c>
      <c r="T940" s="50">
        <v>1.283108205163658E-3</v>
      </c>
      <c r="U940" s="16">
        <v>24083.705560566214</v>
      </c>
      <c r="V940" s="17">
        <v>3612.555834084932</v>
      </c>
      <c r="W940" s="17">
        <v>20471.149726481282</v>
      </c>
      <c r="X940" s="1" t="s">
        <v>13</v>
      </c>
    </row>
    <row r="941" spans="1:24" x14ac:dyDescent="0.25">
      <c r="A941" s="1" t="s">
        <v>53</v>
      </c>
      <c r="B941" s="1" t="s">
        <v>54</v>
      </c>
      <c r="C941" s="1" t="s">
        <v>111</v>
      </c>
      <c r="D941" s="1" t="s">
        <v>112</v>
      </c>
      <c r="E941" s="1" t="s">
        <v>57</v>
      </c>
      <c r="F941" s="1" t="s">
        <v>58</v>
      </c>
      <c r="G941" s="1" t="s">
        <v>59</v>
      </c>
      <c r="H941" s="1" t="s">
        <v>223</v>
      </c>
      <c r="I941" s="1" t="s">
        <v>15</v>
      </c>
      <c r="J941" s="1" t="s">
        <v>61</v>
      </c>
      <c r="K941" s="1" t="s">
        <v>62</v>
      </c>
      <c r="L941" s="1" t="s">
        <v>63</v>
      </c>
      <c r="M941" s="1" t="s">
        <v>64</v>
      </c>
      <c r="N941" s="1" t="s">
        <v>147</v>
      </c>
      <c r="O941" s="1" t="s">
        <v>148</v>
      </c>
      <c r="P941" s="1" t="s">
        <v>67</v>
      </c>
      <c r="Q941" s="1" t="s">
        <v>68</v>
      </c>
      <c r="R941" s="2">
        <v>79126.59</v>
      </c>
      <c r="S941" s="1" t="s">
        <v>69</v>
      </c>
      <c r="T941" s="50">
        <v>8.3248612776133465E-5</v>
      </c>
      <c r="U941" s="16">
        <v>1562.5611856875807</v>
      </c>
      <c r="V941" s="17">
        <v>234.38417785313709</v>
      </c>
      <c r="W941" s="17">
        <v>1328.1770078344437</v>
      </c>
      <c r="X941" s="1" t="s">
        <v>13</v>
      </c>
    </row>
    <row r="942" spans="1:24" x14ac:dyDescent="0.25">
      <c r="A942" s="1" t="s">
        <v>53</v>
      </c>
      <c r="B942" s="1" t="s">
        <v>54</v>
      </c>
      <c r="C942" s="1" t="s">
        <v>155</v>
      </c>
      <c r="D942" s="1" t="s">
        <v>156</v>
      </c>
      <c r="E942" s="1" t="s">
        <v>57</v>
      </c>
      <c r="F942" s="1" t="s">
        <v>58</v>
      </c>
      <c r="G942" s="1" t="s">
        <v>59</v>
      </c>
      <c r="H942" s="1" t="s">
        <v>223</v>
      </c>
      <c r="I942" s="1" t="s">
        <v>15</v>
      </c>
      <c r="J942" s="1" t="s">
        <v>61</v>
      </c>
      <c r="K942" s="1" t="s">
        <v>62</v>
      </c>
      <c r="L942" s="1" t="s">
        <v>63</v>
      </c>
      <c r="M942" s="1" t="s">
        <v>64</v>
      </c>
      <c r="N942" s="1" t="s">
        <v>65</v>
      </c>
      <c r="O942" s="1" t="s">
        <v>66</v>
      </c>
      <c r="P942" s="1" t="s">
        <v>67</v>
      </c>
      <c r="Q942" s="1" t="s">
        <v>68</v>
      </c>
      <c r="R942" s="2">
        <v>366830.94</v>
      </c>
      <c r="S942" s="1" t="s">
        <v>69</v>
      </c>
      <c r="T942" s="50">
        <v>3.859406411721401E-4</v>
      </c>
      <c r="U942" s="16">
        <v>7244.0350146934143</v>
      </c>
      <c r="V942" s="17">
        <v>1086.605252204012</v>
      </c>
      <c r="W942" s="17">
        <v>6157.4297624894016</v>
      </c>
      <c r="X942" s="1" t="s">
        <v>13</v>
      </c>
    </row>
    <row r="943" spans="1:24" x14ac:dyDescent="0.25">
      <c r="A943" s="1" t="s">
        <v>53</v>
      </c>
      <c r="B943" s="1" t="s">
        <v>54</v>
      </c>
      <c r="C943" s="1" t="s">
        <v>109</v>
      </c>
      <c r="D943" s="1" t="s">
        <v>110</v>
      </c>
      <c r="E943" s="1" t="s">
        <v>57</v>
      </c>
      <c r="F943" s="1" t="s">
        <v>58</v>
      </c>
      <c r="G943" s="1" t="s">
        <v>59</v>
      </c>
      <c r="H943" s="1" t="s">
        <v>223</v>
      </c>
      <c r="I943" s="1" t="s">
        <v>15</v>
      </c>
      <c r="J943" s="1" t="s">
        <v>250</v>
      </c>
      <c r="K943" s="1" t="s">
        <v>251</v>
      </c>
      <c r="L943" s="1" t="s">
        <v>63</v>
      </c>
      <c r="M943" s="1" t="s">
        <v>64</v>
      </c>
      <c r="N943" s="1" t="s">
        <v>107</v>
      </c>
      <c r="O943" s="1" t="s">
        <v>108</v>
      </c>
      <c r="P943" s="1" t="s">
        <v>67</v>
      </c>
      <c r="Q943" s="1" t="s">
        <v>68</v>
      </c>
      <c r="R943" s="2">
        <v>19898.52</v>
      </c>
      <c r="S943" s="1" t="s">
        <v>69</v>
      </c>
      <c r="T943" s="50">
        <v>2.0935114053292925E-5</v>
      </c>
      <c r="U943" s="16">
        <v>392.94824918687942</v>
      </c>
      <c r="V943" s="17">
        <v>58.942237378031912</v>
      </c>
      <c r="W943" s="17">
        <v>334.00601180884752</v>
      </c>
      <c r="X943" s="1" t="s">
        <v>13</v>
      </c>
    </row>
    <row r="944" spans="1:24" x14ac:dyDescent="0.25">
      <c r="A944" s="1" t="s">
        <v>53</v>
      </c>
      <c r="B944" s="1" t="s">
        <v>54</v>
      </c>
      <c r="C944" s="1" t="s">
        <v>155</v>
      </c>
      <c r="D944" s="1" t="s">
        <v>156</v>
      </c>
      <c r="E944" s="1" t="s">
        <v>57</v>
      </c>
      <c r="F944" s="1" t="s">
        <v>58</v>
      </c>
      <c r="G944" s="1" t="s">
        <v>59</v>
      </c>
      <c r="H944" s="1" t="s">
        <v>223</v>
      </c>
      <c r="I944" s="1" t="s">
        <v>15</v>
      </c>
      <c r="J944" s="1" t="s">
        <v>61</v>
      </c>
      <c r="K944" s="1" t="s">
        <v>62</v>
      </c>
      <c r="L944" s="1" t="s">
        <v>89</v>
      </c>
      <c r="M944" s="1" t="s">
        <v>90</v>
      </c>
      <c r="N944" s="1" t="s">
        <v>266</v>
      </c>
      <c r="O944" s="1" t="s">
        <v>267</v>
      </c>
      <c r="P944" s="1" t="s">
        <v>67</v>
      </c>
      <c r="Q944" s="1" t="s">
        <v>68</v>
      </c>
      <c r="R944" s="2">
        <v>25668.48</v>
      </c>
      <c r="S944" s="1" t="s">
        <v>69</v>
      </c>
      <c r="T944" s="50">
        <v>2.7005654509715715E-5</v>
      </c>
      <c r="U944" s="16">
        <v>506.89117960976142</v>
      </c>
      <c r="V944" s="17">
        <v>76.033676941464208</v>
      </c>
      <c r="W944" s="17">
        <v>430.85750266829717</v>
      </c>
      <c r="X944" s="1" t="s">
        <v>13</v>
      </c>
    </row>
    <row r="945" spans="1:24" x14ac:dyDescent="0.25">
      <c r="A945" s="1" t="s">
        <v>53</v>
      </c>
      <c r="B945" s="1" t="s">
        <v>54</v>
      </c>
      <c r="C945" s="1" t="s">
        <v>173</v>
      </c>
      <c r="D945" s="1" t="s">
        <v>174</v>
      </c>
      <c r="E945" s="1" t="s">
        <v>57</v>
      </c>
      <c r="F945" s="1" t="s">
        <v>58</v>
      </c>
      <c r="G945" s="1" t="s">
        <v>59</v>
      </c>
      <c r="H945" s="1" t="s">
        <v>223</v>
      </c>
      <c r="I945" s="1" t="s">
        <v>15</v>
      </c>
      <c r="J945" s="1" t="s">
        <v>61</v>
      </c>
      <c r="K945" s="1" t="s">
        <v>62</v>
      </c>
      <c r="L945" s="1" t="s">
        <v>127</v>
      </c>
      <c r="M945" s="1" t="s">
        <v>128</v>
      </c>
      <c r="N945" s="1" t="s">
        <v>129</v>
      </c>
      <c r="O945" s="1" t="s">
        <v>130</v>
      </c>
      <c r="P945" s="1" t="s">
        <v>67</v>
      </c>
      <c r="Q945" s="1" t="s">
        <v>68</v>
      </c>
      <c r="R945" s="2">
        <v>663856.97</v>
      </c>
      <c r="S945" s="1" t="s">
        <v>69</v>
      </c>
      <c r="T945" s="50">
        <v>6.984399534248506E-4</v>
      </c>
      <c r="U945" s="16">
        <v>13109.589762052992</v>
      </c>
      <c r="V945" s="17">
        <v>1966.4384643079488</v>
      </c>
      <c r="W945" s="17">
        <v>11143.151297745044</v>
      </c>
      <c r="X945" s="1" t="s">
        <v>13</v>
      </c>
    </row>
    <row r="946" spans="1:24" x14ac:dyDescent="0.25">
      <c r="A946" s="1" t="s">
        <v>53</v>
      </c>
      <c r="B946" s="1" t="s">
        <v>54</v>
      </c>
      <c r="C946" s="1" t="s">
        <v>109</v>
      </c>
      <c r="D946" s="1" t="s">
        <v>110</v>
      </c>
      <c r="E946" s="1" t="s">
        <v>57</v>
      </c>
      <c r="F946" s="1" t="s">
        <v>58</v>
      </c>
      <c r="G946" s="1" t="s">
        <v>59</v>
      </c>
      <c r="H946" s="1" t="s">
        <v>223</v>
      </c>
      <c r="I946" s="1" t="s">
        <v>15</v>
      </c>
      <c r="J946" s="1" t="s">
        <v>61</v>
      </c>
      <c r="K946" s="1" t="s">
        <v>62</v>
      </c>
      <c r="L946" s="1" t="s">
        <v>82</v>
      </c>
      <c r="M946" s="1" t="s">
        <v>83</v>
      </c>
      <c r="N946" s="1" t="s">
        <v>161</v>
      </c>
      <c r="O946" s="1" t="s">
        <v>162</v>
      </c>
      <c r="P946" s="1" t="s">
        <v>67</v>
      </c>
      <c r="Q946" s="1" t="s">
        <v>68</v>
      </c>
      <c r="R946" s="2">
        <v>49217.270000000004</v>
      </c>
      <c r="S946" s="1" t="s">
        <v>69</v>
      </c>
      <c r="T946" s="50">
        <v>5.1781195829725643E-5</v>
      </c>
      <c r="U946" s="16">
        <v>971.92354387451553</v>
      </c>
      <c r="V946" s="17">
        <v>145.78853158117732</v>
      </c>
      <c r="W946" s="17">
        <v>826.13501229333815</v>
      </c>
      <c r="X946" s="1" t="s">
        <v>13</v>
      </c>
    </row>
    <row r="947" spans="1:24" x14ac:dyDescent="0.25">
      <c r="A947" s="1" t="s">
        <v>53</v>
      </c>
      <c r="B947" s="1" t="s">
        <v>54</v>
      </c>
      <c r="C947" s="1" t="s">
        <v>93</v>
      </c>
      <c r="D947" s="1" t="s">
        <v>94</v>
      </c>
      <c r="E947" s="1" t="s">
        <v>57</v>
      </c>
      <c r="F947" s="1" t="s">
        <v>58</v>
      </c>
      <c r="G947" s="1" t="s">
        <v>59</v>
      </c>
      <c r="H947" s="1" t="s">
        <v>223</v>
      </c>
      <c r="I947" s="1" t="s">
        <v>15</v>
      </c>
      <c r="J947" s="1" t="s">
        <v>61</v>
      </c>
      <c r="K947" s="1" t="s">
        <v>62</v>
      </c>
      <c r="L947" s="1" t="s">
        <v>89</v>
      </c>
      <c r="M947" s="1" t="s">
        <v>90</v>
      </c>
      <c r="N947" s="1" t="s">
        <v>167</v>
      </c>
      <c r="O947" s="1" t="s">
        <v>168</v>
      </c>
      <c r="P947" s="1" t="s">
        <v>67</v>
      </c>
      <c r="Q947" s="1" t="s">
        <v>68</v>
      </c>
      <c r="R947" s="2">
        <v>662183.56000000006</v>
      </c>
      <c r="S947" s="1" t="s">
        <v>69</v>
      </c>
      <c r="T947" s="50">
        <v>6.9667936875785429E-4</v>
      </c>
      <c r="U947" s="16">
        <v>13076.543910920758</v>
      </c>
      <c r="V947" s="17">
        <v>1961.4815866381136</v>
      </c>
      <c r="W947" s="17">
        <v>11115.062324282644</v>
      </c>
      <c r="X947" s="1" t="s">
        <v>13</v>
      </c>
    </row>
    <row r="948" spans="1:24" x14ac:dyDescent="0.25">
      <c r="A948" s="1" t="s">
        <v>53</v>
      </c>
      <c r="B948" s="1" t="s">
        <v>54</v>
      </c>
      <c r="C948" s="1" t="s">
        <v>123</v>
      </c>
      <c r="D948" s="1" t="s">
        <v>124</v>
      </c>
      <c r="E948" s="1" t="s">
        <v>57</v>
      </c>
      <c r="F948" s="1" t="s">
        <v>58</v>
      </c>
      <c r="G948" s="1" t="s">
        <v>59</v>
      </c>
      <c r="H948" s="1" t="s">
        <v>223</v>
      </c>
      <c r="I948" s="1" t="s">
        <v>15</v>
      </c>
      <c r="J948" s="1" t="s">
        <v>61</v>
      </c>
      <c r="K948" s="1" t="s">
        <v>62</v>
      </c>
      <c r="L948" s="1" t="s">
        <v>63</v>
      </c>
      <c r="M948" s="1" t="s">
        <v>64</v>
      </c>
      <c r="N948" s="1" t="s">
        <v>119</v>
      </c>
      <c r="O948" s="1" t="s">
        <v>120</v>
      </c>
      <c r="P948" s="1" t="s">
        <v>67</v>
      </c>
      <c r="Q948" s="1" t="s">
        <v>68</v>
      </c>
      <c r="R948" s="2">
        <v>371865.27</v>
      </c>
      <c r="S948" s="1" t="s">
        <v>69</v>
      </c>
      <c r="T948" s="50">
        <v>3.912372296989207E-4</v>
      </c>
      <c r="U948" s="16">
        <v>7343.4510094170919</v>
      </c>
      <c r="V948" s="17">
        <v>1101.5176514125637</v>
      </c>
      <c r="W948" s="17">
        <v>6241.9333580045277</v>
      </c>
      <c r="X948" s="1" t="s">
        <v>13</v>
      </c>
    </row>
    <row r="949" spans="1:24" x14ac:dyDescent="0.25">
      <c r="A949" s="1" t="s">
        <v>53</v>
      </c>
      <c r="B949" s="1" t="s">
        <v>54</v>
      </c>
      <c r="C949" s="1" t="s">
        <v>87</v>
      </c>
      <c r="D949" s="1" t="s">
        <v>88</v>
      </c>
      <c r="E949" s="1" t="s">
        <v>57</v>
      </c>
      <c r="F949" s="1" t="s">
        <v>58</v>
      </c>
      <c r="G949" s="1" t="s">
        <v>59</v>
      </c>
      <c r="H949" s="1" t="s">
        <v>223</v>
      </c>
      <c r="I949" s="1" t="s">
        <v>15</v>
      </c>
      <c r="J949" s="1" t="s">
        <v>61</v>
      </c>
      <c r="K949" s="1" t="s">
        <v>62</v>
      </c>
      <c r="L949" s="1" t="s">
        <v>63</v>
      </c>
      <c r="M949" s="1" t="s">
        <v>64</v>
      </c>
      <c r="N949" s="1" t="s">
        <v>72</v>
      </c>
      <c r="O949" s="1" t="s">
        <v>73</v>
      </c>
      <c r="P949" s="1" t="s">
        <v>67</v>
      </c>
      <c r="Q949" s="1" t="s">
        <v>68</v>
      </c>
      <c r="R949" s="2">
        <v>346065.37</v>
      </c>
      <c r="S949" s="1" t="s">
        <v>69</v>
      </c>
      <c r="T949" s="50">
        <v>3.6409330899207657E-4</v>
      </c>
      <c r="U949" s="16">
        <v>6833.9645986590767</v>
      </c>
      <c r="V949" s="17">
        <v>1025.0946897988615</v>
      </c>
      <c r="W949" s="17">
        <v>5808.8699088602152</v>
      </c>
      <c r="X949" s="1" t="s">
        <v>13</v>
      </c>
    </row>
    <row r="950" spans="1:24" x14ac:dyDescent="0.25">
      <c r="A950" s="1" t="s">
        <v>53</v>
      </c>
      <c r="B950" s="1" t="s">
        <v>54</v>
      </c>
      <c r="C950" s="1" t="s">
        <v>87</v>
      </c>
      <c r="D950" s="1" t="s">
        <v>88</v>
      </c>
      <c r="E950" s="1" t="s">
        <v>57</v>
      </c>
      <c r="F950" s="1" t="s">
        <v>58</v>
      </c>
      <c r="G950" s="1" t="s">
        <v>59</v>
      </c>
      <c r="H950" s="1" t="s">
        <v>223</v>
      </c>
      <c r="I950" s="1" t="s">
        <v>15</v>
      </c>
      <c r="J950" s="1" t="s">
        <v>61</v>
      </c>
      <c r="K950" s="1" t="s">
        <v>62</v>
      </c>
      <c r="L950" s="1" t="s">
        <v>127</v>
      </c>
      <c r="M950" s="1" t="s">
        <v>128</v>
      </c>
      <c r="N950" s="1" t="s">
        <v>232</v>
      </c>
      <c r="O950" s="1" t="s">
        <v>233</v>
      </c>
      <c r="P950" s="1" t="s">
        <v>67</v>
      </c>
      <c r="Q950" s="1" t="s">
        <v>68</v>
      </c>
      <c r="R950" s="2">
        <v>289889.41000000003</v>
      </c>
      <c r="S950" s="1" t="s">
        <v>69</v>
      </c>
      <c r="T950" s="50">
        <v>3.0499091697230721E-4</v>
      </c>
      <c r="U950" s="16">
        <v>5724.6235457369421</v>
      </c>
      <c r="V950" s="17">
        <v>858.69353186054127</v>
      </c>
      <c r="W950" s="17">
        <v>4865.9300138764011</v>
      </c>
      <c r="X950" s="1" t="s">
        <v>13</v>
      </c>
    </row>
    <row r="951" spans="1:24" x14ac:dyDescent="0.25">
      <c r="A951" s="1" t="s">
        <v>53</v>
      </c>
      <c r="B951" s="1" t="s">
        <v>54</v>
      </c>
      <c r="C951" s="1" t="s">
        <v>149</v>
      </c>
      <c r="D951" s="1" t="s">
        <v>150</v>
      </c>
      <c r="E951" s="1" t="s">
        <v>57</v>
      </c>
      <c r="F951" s="1" t="s">
        <v>58</v>
      </c>
      <c r="G951" s="1" t="s">
        <v>59</v>
      </c>
      <c r="H951" s="1" t="s">
        <v>223</v>
      </c>
      <c r="I951" s="1" t="s">
        <v>15</v>
      </c>
      <c r="J951" s="1" t="s">
        <v>61</v>
      </c>
      <c r="K951" s="1" t="s">
        <v>62</v>
      </c>
      <c r="L951" s="1" t="s">
        <v>82</v>
      </c>
      <c r="M951" s="1" t="s">
        <v>83</v>
      </c>
      <c r="N951" s="1" t="s">
        <v>105</v>
      </c>
      <c r="O951" s="1" t="s">
        <v>106</v>
      </c>
      <c r="P951" s="1" t="s">
        <v>67</v>
      </c>
      <c r="Q951" s="1" t="s">
        <v>68</v>
      </c>
      <c r="R951" s="2">
        <v>192126.13</v>
      </c>
      <c r="S951" s="1" t="s">
        <v>69</v>
      </c>
      <c r="T951" s="50">
        <v>2.0213475394993111E-4</v>
      </c>
      <c r="U951" s="16">
        <v>3794.0322399128572</v>
      </c>
      <c r="V951" s="17">
        <v>569.10483598692861</v>
      </c>
      <c r="W951" s="17">
        <v>3224.9274039259285</v>
      </c>
      <c r="X951" s="1" t="s">
        <v>13</v>
      </c>
    </row>
    <row r="952" spans="1:24" x14ac:dyDescent="0.25">
      <c r="A952" s="1" t="s">
        <v>53</v>
      </c>
      <c r="B952" s="1" t="s">
        <v>54</v>
      </c>
      <c r="C952" s="1" t="s">
        <v>155</v>
      </c>
      <c r="D952" s="1" t="s">
        <v>156</v>
      </c>
      <c r="E952" s="1" t="s">
        <v>57</v>
      </c>
      <c r="F952" s="1" t="s">
        <v>58</v>
      </c>
      <c r="G952" s="1" t="s">
        <v>59</v>
      </c>
      <c r="H952" s="1" t="s">
        <v>223</v>
      </c>
      <c r="I952" s="1" t="s">
        <v>15</v>
      </c>
      <c r="J952" s="1" t="s">
        <v>61</v>
      </c>
      <c r="K952" s="1" t="s">
        <v>62</v>
      </c>
      <c r="L952" s="1" t="s">
        <v>82</v>
      </c>
      <c r="M952" s="1" t="s">
        <v>83</v>
      </c>
      <c r="N952" s="1" t="s">
        <v>161</v>
      </c>
      <c r="O952" s="1" t="s">
        <v>162</v>
      </c>
      <c r="P952" s="1" t="s">
        <v>67</v>
      </c>
      <c r="Q952" s="1" t="s">
        <v>68</v>
      </c>
      <c r="R952" s="2">
        <v>23420.760000000002</v>
      </c>
      <c r="S952" s="1" t="s">
        <v>69</v>
      </c>
      <c r="T952" s="50">
        <v>2.464084172163562E-5</v>
      </c>
      <c r="U952" s="16">
        <v>462.50407752064467</v>
      </c>
      <c r="V952" s="17">
        <v>69.375611628096692</v>
      </c>
      <c r="W952" s="17">
        <v>393.12846589254798</v>
      </c>
      <c r="X952" s="1" t="s">
        <v>13</v>
      </c>
    </row>
    <row r="953" spans="1:24" x14ac:dyDescent="0.25">
      <c r="A953" s="1" t="s">
        <v>53</v>
      </c>
      <c r="B953" s="1" t="s">
        <v>54</v>
      </c>
      <c r="C953" s="1" t="s">
        <v>70</v>
      </c>
      <c r="D953" s="1" t="s">
        <v>71</v>
      </c>
      <c r="E953" s="1" t="s">
        <v>57</v>
      </c>
      <c r="F953" s="1" t="s">
        <v>58</v>
      </c>
      <c r="G953" s="1" t="s">
        <v>59</v>
      </c>
      <c r="H953" s="1" t="s">
        <v>223</v>
      </c>
      <c r="I953" s="1" t="s">
        <v>15</v>
      </c>
      <c r="J953" s="1" t="s">
        <v>61</v>
      </c>
      <c r="K953" s="1" t="s">
        <v>62</v>
      </c>
      <c r="L953" s="1" t="s">
        <v>127</v>
      </c>
      <c r="M953" s="1" t="s">
        <v>128</v>
      </c>
      <c r="N953" s="1" t="s">
        <v>228</v>
      </c>
      <c r="O953" s="1" t="s">
        <v>229</v>
      </c>
      <c r="P953" s="1" t="s">
        <v>67</v>
      </c>
      <c r="Q953" s="1" t="s">
        <v>68</v>
      </c>
      <c r="R953" s="2">
        <v>1207489.9099999999</v>
      </c>
      <c r="S953" s="1" t="s">
        <v>69</v>
      </c>
      <c r="T953" s="50">
        <v>1.2703929228932809E-3</v>
      </c>
      <c r="U953" s="16">
        <v>23845.042045605529</v>
      </c>
      <c r="V953" s="17">
        <v>3576.7563068408294</v>
      </c>
      <c r="W953" s="17">
        <v>20268.285738764698</v>
      </c>
      <c r="X953" s="1" t="s">
        <v>13</v>
      </c>
    </row>
    <row r="954" spans="1:24" x14ac:dyDescent="0.25">
      <c r="A954" s="1" t="s">
        <v>53</v>
      </c>
      <c r="B954" s="1" t="s">
        <v>54</v>
      </c>
      <c r="C954" s="1" t="s">
        <v>143</v>
      </c>
      <c r="D954" s="1" t="s">
        <v>144</v>
      </c>
      <c r="E954" s="1" t="s">
        <v>57</v>
      </c>
      <c r="F954" s="1" t="s">
        <v>58</v>
      </c>
      <c r="G954" s="1" t="s">
        <v>59</v>
      </c>
      <c r="H954" s="1" t="s">
        <v>223</v>
      </c>
      <c r="I954" s="1" t="s">
        <v>15</v>
      </c>
      <c r="J954" s="1" t="s">
        <v>244</v>
      </c>
      <c r="K954" s="1" t="s">
        <v>245</v>
      </c>
      <c r="L954" s="1" t="s">
        <v>127</v>
      </c>
      <c r="M954" s="1" t="s">
        <v>128</v>
      </c>
      <c r="N954" s="1" t="s">
        <v>230</v>
      </c>
      <c r="O954" s="1" t="s">
        <v>231</v>
      </c>
      <c r="P954" s="1" t="s">
        <v>67</v>
      </c>
      <c r="Q954" s="1" t="s">
        <v>68</v>
      </c>
      <c r="R954" s="2">
        <v>33848.1</v>
      </c>
      <c r="S954" s="1" t="s">
        <v>69</v>
      </c>
      <c r="T954" s="50">
        <v>3.5611383861074297E-5</v>
      </c>
      <c r="U954" s="16">
        <v>668.419140383426</v>
      </c>
      <c r="V954" s="17">
        <v>100.26287105751389</v>
      </c>
      <c r="W954" s="17">
        <v>568.15626932591204</v>
      </c>
      <c r="X954" s="1" t="s">
        <v>13</v>
      </c>
    </row>
    <row r="955" spans="1:24" x14ac:dyDescent="0.25">
      <c r="A955" s="1" t="s">
        <v>53</v>
      </c>
      <c r="B955" s="1" t="s">
        <v>54</v>
      </c>
      <c r="C955" s="1" t="s">
        <v>70</v>
      </c>
      <c r="D955" s="1" t="s">
        <v>71</v>
      </c>
      <c r="E955" s="1" t="s">
        <v>57</v>
      </c>
      <c r="F955" s="1" t="s">
        <v>58</v>
      </c>
      <c r="G955" s="1" t="s">
        <v>59</v>
      </c>
      <c r="H955" s="1" t="s">
        <v>223</v>
      </c>
      <c r="I955" s="1" t="s">
        <v>15</v>
      </c>
      <c r="J955" s="1" t="s">
        <v>61</v>
      </c>
      <c r="K955" s="1" t="s">
        <v>62</v>
      </c>
      <c r="L955" s="1" t="s">
        <v>89</v>
      </c>
      <c r="M955" s="1" t="s">
        <v>90</v>
      </c>
      <c r="N955" s="1" t="s">
        <v>121</v>
      </c>
      <c r="O955" s="1" t="s">
        <v>122</v>
      </c>
      <c r="P955" s="1" t="s">
        <v>67</v>
      </c>
      <c r="Q955" s="1" t="s">
        <v>68</v>
      </c>
      <c r="R955" s="2">
        <v>3767955.88</v>
      </c>
      <c r="S955" s="1" t="s">
        <v>69</v>
      </c>
      <c r="T955" s="50">
        <v>3.964243878216857E-3</v>
      </c>
      <c r="U955" s="16">
        <v>74408.130155378749</v>
      </c>
      <c r="V955" s="17">
        <v>11161.219523306812</v>
      </c>
      <c r="W955" s="17">
        <v>63246.910632071937</v>
      </c>
      <c r="X955" s="1" t="s">
        <v>13</v>
      </c>
    </row>
    <row r="956" spans="1:24" x14ac:dyDescent="0.25">
      <c r="A956" s="1" t="s">
        <v>53</v>
      </c>
      <c r="B956" s="1" t="s">
        <v>54</v>
      </c>
      <c r="C956" s="1" t="s">
        <v>70</v>
      </c>
      <c r="D956" s="1" t="s">
        <v>71</v>
      </c>
      <c r="E956" s="1" t="s">
        <v>57</v>
      </c>
      <c r="F956" s="1" t="s">
        <v>58</v>
      </c>
      <c r="G956" s="1" t="s">
        <v>59</v>
      </c>
      <c r="H956" s="1" t="s">
        <v>223</v>
      </c>
      <c r="I956" s="1" t="s">
        <v>15</v>
      </c>
      <c r="J956" s="1" t="s">
        <v>61</v>
      </c>
      <c r="K956" s="1" t="s">
        <v>62</v>
      </c>
      <c r="L956" s="1" t="s">
        <v>89</v>
      </c>
      <c r="M956" s="1" t="s">
        <v>90</v>
      </c>
      <c r="N956" s="1" t="s">
        <v>151</v>
      </c>
      <c r="O956" s="1" t="s">
        <v>152</v>
      </c>
      <c r="P956" s="1" t="s">
        <v>67</v>
      </c>
      <c r="Q956" s="1" t="s">
        <v>68</v>
      </c>
      <c r="R956" s="2">
        <v>3681.01</v>
      </c>
      <c r="S956" s="1" t="s">
        <v>69</v>
      </c>
      <c r="T956" s="50">
        <v>3.8727686371303889E-6</v>
      </c>
      <c r="U956" s="16">
        <v>72.691156665892493</v>
      </c>
      <c r="V956" s="17">
        <v>10.903673499883874</v>
      </c>
      <c r="W956" s="17">
        <v>61.78748316600862</v>
      </c>
      <c r="X956" s="1" t="s">
        <v>13</v>
      </c>
    </row>
    <row r="957" spans="1:24" x14ac:dyDescent="0.25">
      <c r="A957" s="1" t="s">
        <v>53</v>
      </c>
      <c r="B957" s="1" t="s">
        <v>54</v>
      </c>
      <c r="C957" s="1" t="s">
        <v>155</v>
      </c>
      <c r="D957" s="1" t="s">
        <v>156</v>
      </c>
      <c r="E957" s="1" t="s">
        <v>57</v>
      </c>
      <c r="F957" s="1" t="s">
        <v>58</v>
      </c>
      <c r="G957" s="1" t="s">
        <v>59</v>
      </c>
      <c r="H957" s="1" t="s">
        <v>223</v>
      </c>
      <c r="I957" s="1" t="s">
        <v>15</v>
      </c>
      <c r="J957" s="1" t="s">
        <v>61</v>
      </c>
      <c r="K957" s="1" t="s">
        <v>62</v>
      </c>
      <c r="L957" s="1" t="s">
        <v>63</v>
      </c>
      <c r="M957" s="1" t="s">
        <v>64</v>
      </c>
      <c r="N957" s="1" t="s">
        <v>72</v>
      </c>
      <c r="O957" s="1" t="s">
        <v>73</v>
      </c>
      <c r="P957" s="1" t="s">
        <v>67</v>
      </c>
      <c r="Q957" s="1" t="s">
        <v>68</v>
      </c>
      <c r="R957" s="2">
        <v>203359.71</v>
      </c>
      <c r="S957" s="1" t="s">
        <v>69</v>
      </c>
      <c r="T957" s="50">
        <v>2.1395353637831223E-4</v>
      </c>
      <c r="U957" s="16">
        <v>4015.8686173469951</v>
      </c>
      <c r="V957" s="17">
        <v>602.38029260204928</v>
      </c>
      <c r="W957" s="17">
        <v>3413.4883247449457</v>
      </c>
      <c r="X957" s="1" t="s">
        <v>13</v>
      </c>
    </row>
    <row r="958" spans="1:24" x14ac:dyDescent="0.25">
      <c r="A958" s="1" t="s">
        <v>53</v>
      </c>
      <c r="B958" s="1" t="s">
        <v>54</v>
      </c>
      <c r="C958" s="1" t="s">
        <v>155</v>
      </c>
      <c r="D958" s="1" t="s">
        <v>156</v>
      </c>
      <c r="E958" s="1" t="s">
        <v>57</v>
      </c>
      <c r="F958" s="1" t="s">
        <v>58</v>
      </c>
      <c r="G958" s="1" t="s">
        <v>59</v>
      </c>
      <c r="H958" s="1" t="s">
        <v>223</v>
      </c>
      <c r="I958" s="1" t="s">
        <v>15</v>
      </c>
      <c r="J958" s="1" t="s">
        <v>226</v>
      </c>
      <c r="K958" s="1" t="s">
        <v>227</v>
      </c>
      <c r="L958" s="1" t="s">
        <v>63</v>
      </c>
      <c r="M958" s="1" t="s">
        <v>64</v>
      </c>
      <c r="N958" s="1" t="s">
        <v>131</v>
      </c>
      <c r="O958" s="1" t="s">
        <v>132</v>
      </c>
      <c r="P958" s="1" t="s">
        <v>67</v>
      </c>
      <c r="Q958" s="1" t="s">
        <v>68</v>
      </c>
      <c r="R958" s="2">
        <v>1546.45</v>
      </c>
      <c r="S958" s="1" t="s">
        <v>69</v>
      </c>
      <c r="T958" s="50">
        <v>1.6270108092317842E-6</v>
      </c>
      <c r="U958" s="16">
        <v>30.538694332797096</v>
      </c>
      <c r="V958" s="17">
        <v>4.5808041499195644</v>
      </c>
      <c r="W958" s="17">
        <v>25.957890182877531</v>
      </c>
      <c r="X958" s="1" t="s">
        <v>13</v>
      </c>
    </row>
    <row r="959" spans="1:24" x14ac:dyDescent="0.25">
      <c r="A959" s="1" t="s">
        <v>53</v>
      </c>
      <c r="B959" s="1" t="s">
        <v>54</v>
      </c>
      <c r="C959" s="1" t="s">
        <v>70</v>
      </c>
      <c r="D959" s="1" t="s">
        <v>71</v>
      </c>
      <c r="E959" s="1" t="s">
        <v>57</v>
      </c>
      <c r="F959" s="1" t="s">
        <v>58</v>
      </c>
      <c r="G959" s="1" t="s">
        <v>59</v>
      </c>
      <c r="H959" s="1" t="s">
        <v>223</v>
      </c>
      <c r="I959" s="1" t="s">
        <v>15</v>
      </c>
      <c r="J959" s="1" t="s">
        <v>61</v>
      </c>
      <c r="K959" s="1" t="s">
        <v>62</v>
      </c>
      <c r="L959" s="1" t="s">
        <v>63</v>
      </c>
      <c r="M959" s="1" t="s">
        <v>64</v>
      </c>
      <c r="N959" s="1" t="s">
        <v>65</v>
      </c>
      <c r="O959" s="1" t="s">
        <v>66</v>
      </c>
      <c r="P959" s="1" t="s">
        <v>67</v>
      </c>
      <c r="Q959" s="1" t="s">
        <v>68</v>
      </c>
      <c r="R959" s="2">
        <v>801252.75</v>
      </c>
      <c r="S959" s="1" t="s">
        <v>69</v>
      </c>
      <c r="T959" s="50">
        <v>8.4299323300248471E-4</v>
      </c>
      <c r="U959" s="16">
        <v>15822.828294198382</v>
      </c>
      <c r="V959" s="17">
        <v>2373.424244129757</v>
      </c>
      <c r="W959" s="17">
        <v>13449.404050068624</v>
      </c>
      <c r="X959" s="1" t="s">
        <v>13</v>
      </c>
    </row>
    <row r="960" spans="1:24" x14ac:dyDescent="0.25">
      <c r="A960" s="1" t="s">
        <v>53</v>
      </c>
      <c r="B960" s="1" t="s">
        <v>54</v>
      </c>
      <c r="C960" s="1" t="s">
        <v>155</v>
      </c>
      <c r="D960" s="1" t="s">
        <v>156</v>
      </c>
      <c r="E960" s="1" t="s">
        <v>57</v>
      </c>
      <c r="F960" s="1" t="s">
        <v>58</v>
      </c>
      <c r="G960" s="1" t="s">
        <v>59</v>
      </c>
      <c r="H960" s="1" t="s">
        <v>223</v>
      </c>
      <c r="I960" s="1" t="s">
        <v>15</v>
      </c>
      <c r="J960" s="1" t="s">
        <v>61</v>
      </c>
      <c r="K960" s="1" t="s">
        <v>62</v>
      </c>
      <c r="L960" s="1" t="s">
        <v>63</v>
      </c>
      <c r="M960" s="1" t="s">
        <v>64</v>
      </c>
      <c r="N960" s="1" t="s">
        <v>131</v>
      </c>
      <c r="O960" s="1" t="s">
        <v>132</v>
      </c>
      <c r="P960" s="1" t="s">
        <v>67</v>
      </c>
      <c r="Q960" s="1" t="s">
        <v>68</v>
      </c>
      <c r="R960" s="2">
        <v>340557.08</v>
      </c>
      <c r="S960" s="1" t="s">
        <v>69</v>
      </c>
      <c r="T960" s="50">
        <v>3.5829806997989813E-4</v>
      </c>
      <c r="U960" s="16">
        <v>6725.1890258268468</v>
      </c>
      <c r="V960" s="17">
        <v>1008.7783538740269</v>
      </c>
      <c r="W960" s="17">
        <v>5716.4106719528199</v>
      </c>
      <c r="X960" s="1" t="s">
        <v>13</v>
      </c>
    </row>
    <row r="961" spans="1:24" x14ac:dyDescent="0.25">
      <c r="A961" s="1" t="s">
        <v>53</v>
      </c>
      <c r="B961" s="1" t="s">
        <v>54</v>
      </c>
      <c r="C961" s="1" t="s">
        <v>93</v>
      </c>
      <c r="D961" s="1" t="s">
        <v>94</v>
      </c>
      <c r="E961" s="1" t="s">
        <v>57</v>
      </c>
      <c r="F961" s="1" t="s">
        <v>58</v>
      </c>
      <c r="G961" s="1" t="s">
        <v>59</v>
      </c>
      <c r="H961" s="1" t="s">
        <v>223</v>
      </c>
      <c r="I961" s="1" t="s">
        <v>15</v>
      </c>
      <c r="J961" s="1" t="s">
        <v>61</v>
      </c>
      <c r="K961" s="1" t="s">
        <v>62</v>
      </c>
      <c r="L961" s="1" t="s">
        <v>95</v>
      </c>
      <c r="M961" s="1" t="s">
        <v>96</v>
      </c>
      <c r="N961" s="1" t="s">
        <v>125</v>
      </c>
      <c r="O961" s="1" t="s">
        <v>126</v>
      </c>
      <c r="P961" s="1" t="s">
        <v>67</v>
      </c>
      <c r="Q961" s="1" t="s">
        <v>68</v>
      </c>
      <c r="R961" s="2">
        <v>674355.44000000006</v>
      </c>
      <c r="S961" s="1" t="s">
        <v>69</v>
      </c>
      <c r="T961" s="50">
        <v>7.0948533101248407E-4</v>
      </c>
      <c r="U961" s="16">
        <v>13316.909472546085</v>
      </c>
      <c r="V961" s="17">
        <v>1997.5364208819128</v>
      </c>
      <c r="W961" s="17">
        <v>11319.373051664172</v>
      </c>
      <c r="X961" s="1" t="s">
        <v>13</v>
      </c>
    </row>
    <row r="962" spans="1:24" x14ac:dyDescent="0.25">
      <c r="A962" s="1" t="s">
        <v>53</v>
      </c>
      <c r="B962" s="1" t="s">
        <v>54</v>
      </c>
      <c r="C962" s="1" t="s">
        <v>153</v>
      </c>
      <c r="D962" s="1" t="s">
        <v>154</v>
      </c>
      <c r="E962" s="1" t="s">
        <v>57</v>
      </c>
      <c r="F962" s="1" t="s">
        <v>58</v>
      </c>
      <c r="G962" s="1" t="s">
        <v>59</v>
      </c>
      <c r="H962" s="1" t="s">
        <v>223</v>
      </c>
      <c r="I962" s="1" t="s">
        <v>15</v>
      </c>
      <c r="J962" s="1" t="s">
        <v>61</v>
      </c>
      <c r="K962" s="1" t="s">
        <v>62</v>
      </c>
      <c r="L962" s="1" t="s">
        <v>95</v>
      </c>
      <c r="M962" s="1" t="s">
        <v>96</v>
      </c>
      <c r="N962" s="1" t="s">
        <v>113</v>
      </c>
      <c r="O962" s="1" t="s">
        <v>114</v>
      </c>
      <c r="P962" s="1" t="s">
        <v>67</v>
      </c>
      <c r="Q962" s="1" t="s">
        <v>68</v>
      </c>
      <c r="R962" s="2">
        <v>1394568.62</v>
      </c>
      <c r="S962" s="1" t="s">
        <v>69</v>
      </c>
      <c r="T962" s="50">
        <v>1.4672173164056081E-3</v>
      </c>
      <c r="U962" s="16">
        <v>27539.399794555706</v>
      </c>
      <c r="V962" s="17">
        <v>4130.9099691833553</v>
      </c>
      <c r="W962" s="17">
        <v>23408.489825372348</v>
      </c>
      <c r="X962" s="1" t="s">
        <v>13</v>
      </c>
    </row>
    <row r="963" spans="1:24" x14ac:dyDescent="0.25">
      <c r="A963" s="1" t="s">
        <v>53</v>
      </c>
      <c r="B963" s="1" t="s">
        <v>54</v>
      </c>
      <c r="C963" s="1" t="s">
        <v>135</v>
      </c>
      <c r="D963" s="1" t="s">
        <v>136</v>
      </c>
      <c r="E963" s="1" t="s">
        <v>57</v>
      </c>
      <c r="F963" s="1" t="s">
        <v>58</v>
      </c>
      <c r="G963" s="1" t="s">
        <v>59</v>
      </c>
      <c r="H963" s="1" t="s">
        <v>223</v>
      </c>
      <c r="I963" s="1" t="s">
        <v>15</v>
      </c>
      <c r="J963" s="1" t="s">
        <v>61</v>
      </c>
      <c r="K963" s="1" t="s">
        <v>62</v>
      </c>
      <c r="L963" s="1" t="s">
        <v>127</v>
      </c>
      <c r="M963" s="1" t="s">
        <v>128</v>
      </c>
      <c r="N963" s="1" t="s">
        <v>236</v>
      </c>
      <c r="O963" s="1" t="s">
        <v>237</v>
      </c>
      <c r="P963" s="1" t="s">
        <v>67</v>
      </c>
      <c r="Q963" s="1" t="s">
        <v>68</v>
      </c>
      <c r="R963" s="2">
        <v>342565.49</v>
      </c>
      <c r="S963" s="1" t="s">
        <v>69</v>
      </c>
      <c r="T963" s="50">
        <v>3.6041110614619458E-4</v>
      </c>
      <c r="U963" s="16">
        <v>6764.8503269260946</v>
      </c>
      <c r="V963" s="17">
        <v>1014.7275490389142</v>
      </c>
      <c r="W963" s="17">
        <v>5750.1227778871798</v>
      </c>
      <c r="X963" s="1" t="s">
        <v>13</v>
      </c>
    </row>
    <row r="964" spans="1:24" x14ac:dyDescent="0.25">
      <c r="A964" s="1" t="s">
        <v>53</v>
      </c>
      <c r="B964" s="1" t="s">
        <v>54</v>
      </c>
      <c r="C964" s="1" t="s">
        <v>173</v>
      </c>
      <c r="D964" s="1" t="s">
        <v>174</v>
      </c>
      <c r="E964" s="1" t="s">
        <v>57</v>
      </c>
      <c r="F964" s="1" t="s">
        <v>58</v>
      </c>
      <c r="G964" s="1" t="s">
        <v>59</v>
      </c>
      <c r="H964" s="1" t="s">
        <v>223</v>
      </c>
      <c r="I964" s="1" t="s">
        <v>15</v>
      </c>
      <c r="J964" s="1" t="s">
        <v>61</v>
      </c>
      <c r="K964" s="1" t="s">
        <v>62</v>
      </c>
      <c r="L964" s="1" t="s">
        <v>127</v>
      </c>
      <c r="M964" s="1" t="s">
        <v>128</v>
      </c>
      <c r="N964" s="1" t="s">
        <v>254</v>
      </c>
      <c r="O964" s="1" t="s">
        <v>255</v>
      </c>
      <c r="P964" s="1" t="s">
        <v>67</v>
      </c>
      <c r="Q964" s="1" t="s">
        <v>68</v>
      </c>
      <c r="R964" s="2">
        <v>82008.33</v>
      </c>
      <c r="S964" s="1" t="s">
        <v>69</v>
      </c>
      <c r="T964" s="50">
        <v>8.6280474219694919E-5</v>
      </c>
      <c r="U964" s="16">
        <v>1619.4686686366542</v>
      </c>
      <c r="V964" s="17">
        <v>242.92030029549812</v>
      </c>
      <c r="W964" s="17">
        <v>1376.548368341156</v>
      </c>
      <c r="X964" s="1" t="s">
        <v>13</v>
      </c>
    </row>
    <row r="965" spans="1:24" x14ac:dyDescent="0.25">
      <c r="A965" s="1" t="s">
        <v>53</v>
      </c>
      <c r="B965" s="1" t="s">
        <v>54</v>
      </c>
      <c r="C965" s="1" t="s">
        <v>173</v>
      </c>
      <c r="D965" s="1" t="s">
        <v>174</v>
      </c>
      <c r="E965" s="1" t="s">
        <v>57</v>
      </c>
      <c r="F965" s="1" t="s">
        <v>58</v>
      </c>
      <c r="G965" s="1" t="s">
        <v>59</v>
      </c>
      <c r="H965" s="1" t="s">
        <v>223</v>
      </c>
      <c r="I965" s="1" t="s">
        <v>15</v>
      </c>
      <c r="J965" s="1" t="s">
        <v>226</v>
      </c>
      <c r="K965" s="1" t="s">
        <v>227</v>
      </c>
      <c r="L965" s="1" t="s">
        <v>127</v>
      </c>
      <c r="M965" s="1" t="s">
        <v>128</v>
      </c>
      <c r="N965" s="1" t="s">
        <v>224</v>
      </c>
      <c r="O965" s="1" t="s">
        <v>225</v>
      </c>
      <c r="P965" s="1" t="s">
        <v>67</v>
      </c>
      <c r="Q965" s="1" t="s">
        <v>68</v>
      </c>
      <c r="R965" s="2">
        <v>20216.82</v>
      </c>
      <c r="S965" s="1" t="s">
        <v>69</v>
      </c>
      <c r="T965" s="50">
        <v>2.1269995582329409E-5</v>
      </c>
      <c r="U965" s="16">
        <v>399.23391403613368</v>
      </c>
      <c r="V965" s="17">
        <v>59.885087105420048</v>
      </c>
      <c r="W965" s="17">
        <v>339.34882693071364</v>
      </c>
      <c r="X965" s="1" t="s">
        <v>13</v>
      </c>
    </row>
    <row r="966" spans="1:24" x14ac:dyDescent="0.25">
      <c r="A966" s="1" t="s">
        <v>53</v>
      </c>
      <c r="B966" s="1" t="s">
        <v>54</v>
      </c>
      <c r="C966" s="1" t="s">
        <v>70</v>
      </c>
      <c r="D966" s="1" t="s">
        <v>71</v>
      </c>
      <c r="E966" s="1" t="s">
        <v>57</v>
      </c>
      <c r="F966" s="1" t="s">
        <v>58</v>
      </c>
      <c r="G966" s="1" t="s">
        <v>59</v>
      </c>
      <c r="H966" s="1" t="s">
        <v>223</v>
      </c>
      <c r="I966" s="1" t="s">
        <v>15</v>
      </c>
      <c r="J966" s="1" t="s">
        <v>248</v>
      </c>
      <c r="K966" s="1" t="s">
        <v>249</v>
      </c>
      <c r="L966" s="1" t="s">
        <v>63</v>
      </c>
      <c r="M966" s="1" t="s">
        <v>64</v>
      </c>
      <c r="N966" s="1" t="s">
        <v>131</v>
      </c>
      <c r="O966" s="1" t="s">
        <v>132</v>
      </c>
      <c r="P966" s="1" t="s">
        <v>67</v>
      </c>
      <c r="Q966" s="1" t="s">
        <v>68</v>
      </c>
      <c r="R966" s="2">
        <v>89666.73</v>
      </c>
      <c r="S966" s="1" t="s">
        <v>69</v>
      </c>
      <c r="T966" s="50">
        <v>9.4337831121903642E-5</v>
      </c>
      <c r="U966" s="16">
        <v>1770.7037791661205</v>
      </c>
      <c r="V966" s="17">
        <v>265.60556687491805</v>
      </c>
      <c r="W966" s="17">
        <v>1505.0982122912023</v>
      </c>
      <c r="X966" s="1" t="s">
        <v>13</v>
      </c>
    </row>
    <row r="967" spans="1:24" x14ac:dyDescent="0.25">
      <c r="A967" s="1" t="s">
        <v>53</v>
      </c>
      <c r="B967" s="1" t="s">
        <v>54</v>
      </c>
      <c r="C967" s="1" t="s">
        <v>155</v>
      </c>
      <c r="D967" s="1" t="s">
        <v>156</v>
      </c>
      <c r="E967" s="1" t="s">
        <v>57</v>
      </c>
      <c r="F967" s="1" t="s">
        <v>58</v>
      </c>
      <c r="G967" s="1" t="s">
        <v>59</v>
      </c>
      <c r="H967" s="1" t="s">
        <v>223</v>
      </c>
      <c r="I967" s="1" t="s">
        <v>15</v>
      </c>
      <c r="J967" s="1" t="s">
        <v>61</v>
      </c>
      <c r="K967" s="1" t="s">
        <v>62</v>
      </c>
      <c r="L967" s="1" t="s">
        <v>89</v>
      </c>
      <c r="M967" s="1" t="s">
        <v>90</v>
      </c>
      <c r="N967" s="1" t="s">
        <v>192</v>
      </c>
      <c r="O967" s="1" t="s">
        <v>193</v>
      </c>
      <c r="P967" s="1" t="s">
        <v>67</v>
      </c>
      <c r="Q967" s="1" t="s">
        <v>68</v>
      </c>
      <c r="R967" s="2">
        <v>215660.16</v>
      </c>
      <c r="S967" s="1" t="s">
        <v>69</v>
      </c>
      <c r="T967" s="50">
        <v>2.2689476636209127E-4</v>
      </c>
      <c r="U967" s="16">
        <v>4258.773129426826</v>
      </c>
      <c r="V967" s="17">
        <v>638.81596941402393</v>
      </c>
      <c r="W967" s="17">
        <v>3619.957160012802</v>
      </c>
      <c r="X967" s="1" t="s">
        <v>13</v>
      </c>
    </row>
    <row r="968" spans="1:24" x14ac:dyDescent="0.25">
      <c r="A968" s="1" t="s">
        <v>53</v>
      </c>
      <c r="B968" s="1" t="s">
        <v>54</v>
      </c>
      <c r="C968" s="1" t="s">
        <v>123</v>
      </c>
      <c r="D968" s="1" t="s">
        <v>124</v>
      </c>
      <c r="E968" s="1" t="s">
        <v>57</v>
      </c>
      <c r="F968" s="1" t="s">
        <v>58</v>
      </c>
      <c r="G968" s="1" t="s">
        <v>59</v>
      </c>
      <c r="H968" s="1" t="s">
        <v>223</v>
      </c>
      <c r="I968" s="1" t="s">
        <v>15</v>
      </c>
      <c r="J968" s="1" t="s">
        <v>61</v>
      </c>
      <c r="K968" s="1" t="s">
        <v>62</v>
      </c>
      <c r="L968" s="1" t="s">
        <v>89</v>
      </c>
      <c r="M968" s="1" t="s">
        <v>90</v>
      </c>
      <c r="N968" s="1" t="s">
        <v>266</v>
      </c>
      <c r="O968" s="1" t="s">
        <v>267</v>
      </c>
      <c r="P968" s="1" t="s">
        <v>67</v>
      </c>
      <c r="Q968" s="1" t="s">
        <v>68</v>
      </c>
      <c r="R968" s="2">
        <v>79109.91</v>
      </c>
      <c r="S968" s="1" t="s">
        <v>69</v>
      </c>
      <c r="T968" s="50">
        <v>8.3231063847750413E-5</v>
      </c>
      <c r="U968" s="16">
        <v>1562.2317955220592</v>
      </c>
      <c r="V968" s="17">
        <v>234.33476932830888</v>
      </c>
      <c r="W968" s="17">
        <v>1327.8970261937502</v>
      </c>
      <c r="X968" s="1" t="s">
        <v>13</v>
      </c>
    </row>
    <row r="969" spans="1:24" x14ac:dyDescent="0.25">
      <c r="A969" s="1" t="s">
        <v>53</v>
      </c>
      <c r="B969" s="1" t="s">
        <v>54</v>
      </c>
      <c r="C969" s="1" t="s">
        <v>173</v>
      </c>
      <c r="D969" s="1" t="s">
        <v>174</v>
      </c>
      <c r="E969" s="1" t="s">
        <v>57</v>
      </c>
      <c r="F969" s="1" t="s">
        <v>58</v>
      </c>
      <c r="G969" s="1" t="s">
        <v>59</v>
      </c>
      <c r="H969" s="1" t="s">
        <v>223</v>
      </c>
      <c r="I969" s="1" t="s">
        <v>15</v>
      </c>
      <c r="J969" s="1" t="s">
        <v>226</v>
      </c>
      <c r="K969" s="1" t="s">
        <v>227</v>
      </c>
      <c r="L969" s="1" t="s">
        <v>63</v>
      </c>
      <c r="M969" s="1" t="s">
        <v>64</v>
      </c>
      <c r="N969" s="1" t="s">
        <v>65</v>
      </c>
      <c r="O969" s="1" t="s">
        <v>66</v>
      </c>
      <c r="P969" s="1" t="s">
        <v>67</v>
      </c>
      <c r="Q969" s="1" t="s">
        <v>68</v>
      </c>
      <c r="R969" s="2">
        <v>15877.1</v>
      </c>
      <c r="S969" s="1" t="s">
        <v>69</v>
      </c>
      <c r="T969" s="50">
        <v>1.6704202088172241E-5</v>
      </c>
      <c r="U969" s="16">
        <v>313.53480797390978</v>
      </c>
      <c r="V969" s="17">
        <v>47.030221196086465</v>
      </c>
      <c r="W969" s="17">
        <v>266.50458677782331</v>
      </c>
      <c r="X969" s="1" t="s">
        <v>13</v>
      </c>
    </row>
    <row r="970" spans="1:24" x14ac:dyDescent="0.25">
      <c r="A970" s="1" t="s">
        <v>53</v>
      </c>
      <c r="B970" s="1" t="s">
        <v>54</v>
      </c>
      <c r="C970" s="1" t="s">
        <v>70</v>
      </c>
      <c r="D970" s="1" t="s">
        <v>71</v>
      </c>
      <c r="E970" s="1" t="s">
        <v>57</v>
      </c>
      <c r="F970" s="1" t="s">
        <v>58</v>
      </c>
      <c r="G970" s="1" t="s">
        <v>59</v>
      </c>
      <c r="H970" s="1" t="s">
        <v>223</v>
      </c>
      <c r="I970" s="1" t="s">
        <v>15</v>
      </c>
      <c r="J970" s="1" t="s">
        <v>61</v>
      </c>
      <c r="K970" s="1" t="s">
        <v>62</v>
      </c>
      <c r="L970" s="1" t="s">
        <v>63</v>
      </c>
      <c r="M970" s="1" t="s">
        <v>64</v>
      </c>
      <c r="N970" s="1" t="s">
        <v>196</v>
      </c>
      <c r="O970" s="1" t="s">
        <v>197</v>
      </c>
      <c r="P970" s="1" t="s">
        <v>67</v>
      </c>
      <c r="Q970" s="1" t="s">
        <v>68</v>
      </c>
      <c r="R970" s="2">
        <v>1303265.53</v>
      </c>
      <c r="S970" s="1" t="s">
        <v>69</v>
      </c>
      <c r="T970" s="50">
        <v>1.3711578807004366E-3</v>
      </c>
      <c r="U970" s="16">
        <v>25736.381813276086</v>
      </c>
      <c r="V970" s="17">
        <v>3860.4572719914127</v>
      </c>
      <c r="W970" s="17">
        <v>21875.924541284672</v>
      </c>
      <c r="X970" s="1" t="s">
        <v>13</v>
      </c>
    </row>
    <row r="971" spans="1:24" x14ac:dyDescent="0.25">
      <c r="A971" s="1" t="s">
        <v>53</v>
      </c>
      <c r="B971" s="1" t="s">
        <v>54</v>
      </c>
      <c r="C971" s="1" t="s">
        <v>155</v>
      </c>
      <c r="D971" s="1" t="s">
        <v>156</v>
      </c>
      <c r="E971" s="1" t="s">
        <v>57</v>
      </c>
      <c r="F971" s="1" t="s">
        <v>58</v>
      </c>
      <c r="G971" s="1" t="s">
        <v>59</v>
      </c>
      <c r="H971" s="1" t="s">
        <v>223</v>
      </c>
      <c r="I971" s="1" t="s">
        <v>15</v>
      </c>
      <c r="J971" s="1" t="s">
        <v>226</v>
      </c>
      <c r="K971" s="1" t="s">
        <v>227</v>
      </c>
      <c r="L971" s="1" t="s">
        <v>82</v>
      </c>
      <c r="M971" s="1" t="s">
        <v>83</v>
      </c>
      <c r="N971" s="1" t="s">
        <v>101</v>
      </c>
      <c r="O971" s="1" t="s">
        <v>102</v>
      </c>
      <c r="P971" s="1" t="s">
        <v>67</v>
      </c>
      <c r="Q971" s="1" t="s">
        <v>68</v>
      </c>
      <c r="R971" s="2">
        <v>419353.27</v>
      </c>
      <c r="S971" s="1" t="s">
        <v>69</v>
      </c>
      <c r="T971" s="50">
        <v>4.4119907088925923E-4</v>
      </c>
      <c r="U971" s="16">
        <v>8281.2256005618874</v>
      </c>
      <c r="V971" s="17">
        <v>1242.183840084283</v>
      </c>
      <c r="W971" s="17">
        <v>7039.0417604776039</v>
      </c>
      <c r="X971" s="1" t="s">
        <v>13</v>
      </c>
    </row>
    <row r="972" spans="1:24" x14ac:dyDescent="0.25">
      <c r="A972" s="1" t="s">
        <v>53</v>
      </c>
      <c r="B972" s="1" t="s">
        <v>54</v>
      </c>
      <c r="C972" s="1" t="s">
        <v>159</v>
      </c>
      <c r="D972" s="1" t="s">
        <v>160</v>
      </c>
      <c r="E972" s="1" t="s">
        <v>57</v>
      </c>
      <c r="F972" s="1" t="s">
        <v>58</v>
      </c>
      <c r="G972" s="1" t="s">
        <v>59</v>
      </c>
      <c r="H972" s="1" t="s">
        <v>223</v>
      </c>
      <c r="I972" s="1" t="s">
        <v>15</v>
      </c>
      <c r="J972" s="1" t="s">
        <v>61</v>
      </c>
      <c r="K972" s="1" t="s">
        <v>62</v>
      </c>
      <c r="L972" s="1" t="s">
        <v>63</v>
      </c>
      <c r="M972" s="1" t="s">
        <v>64</v>
      </c>
      <c r="N972" s="1" t="s">
        <v>147</v>
      </c>
      <c r="O972" s="1" t="s">
        <v>148</v>
      </c>
      <c r="P972" s="1" t="s">
        <v>67</v>
      </c>
      <c r="Q972" s="1" t="s">
        <v>68</v>
      </c>
      <c r="R972" s="2">
        <v>46921.23</v>
      </c>
      <c r="S972" s="1" t="s">
        <v>69</v>
      </c>
      <c r="T972" s="50">
        <v>4.9365545858224106E-5</v>
      </c>
      <c r="U972" s="16">
        <v>926.58223718120144</v>
      </c>
      <c r="V972" s="17">
        <v>138.9873355771802</v>
      </c>
      <c r="W972" s="17">
        <v>787.59490160402117</v>
      </c>
      <c r="X972" s="1" t="s">
        <v>13</v>
      </c>
    </row>
    <row r="973" spans="1:24" x14ac:dyDescent="0.25">
      <c r="A973" s="1" t="s">
        <v>53</v>
      </c>
      <c r="B973" s="1" t="s">
        <v>54</v>
      </c>
      <c r="C973" s="1" t="s">
        <v>155</v>
      </c>
      <c r="D973" s="1" t="s">
        <v>156</v>
      </c>
      <c r="E973" s="1" t="s">
        <v>57</v>
      </c>
      <c r="F973" s="1" t="s">
        <v>58</v>
      </c>
      <c r="G973" s="1" t="s">
        <v>59</v>
      </c>
      <c r="H973" s="1" t="s">
        <v>223</v>
      </c>
      <c r="I973" s="1" t="s">
        <v>15</v>
      </c>
      <c r="J973" s="1" t="s">
        <v>234</v>
      </c>
      <c r="K973" s="1" t="s">
        <v>235</v>
      </c>
      <c r="L973" s="1" t="s">
        <v>63</v>
      </c>
      <c r="M973" s="1" t="s">
        <v>64</v>
      </c>
      <c r="N973" s="1" t="s">
        <v>196</v>
      </c>
      <c r="O973" s="1" t="s">
        <v>197</v>
      </c>
      <c r="P973" s="1" t="s">
        <v>67</v>
      </c>
      <c r="Q973" s="1" t="s">
        <v>68</v>
      </c>
      <c r="R973" s="2">
        <v>943005.75</v>
      </c>
      <c r="S973" s="1" t="s">
        <v>69</v>
      </c>
      <c r="T973" s="50">
        <v>9.921307177197618E-4</v>
      </c>
      <c r="U973" s="16">
        <v>18622.111515613229</v>
      </c>
      <c r="V973" s="17">
        <v>2793.3167273419845</v>
      </c>
      <c r="W973" s="17">
        <v>15828.794788271245</v>
      </c>
      <c r="X973" s="1" t="s">
        <v>13</v>
      </c>
    </row>
    <row r="974" spans="1:24" x14ac:dyDescent="0.25">
      <c r="A974" s="1" t="s">
        <v>53</v>
      </c>
      <c r="B974" s="1" t="s">
        <v>54</v>
      </c>
      <c r="C974" s="1" t="s">
        <v>155</v>
      </c>
      <c r="D974" s="1" t="s">
        <v>156</v>
      </c>
      <c r="E974" s="1" t="s">
        <v>57</v>
      </c>
      <c r="F974" s="1" t="s">
        <v>58</v>
      </c>
      <c r="G974" s="1" t="s">
        <v>59</v>
      </c>
      <c r="H974" s="1" t="s">
        <v>223</v>
      </c>
      <c r="I974" s="1" t="s">
        <v>15</v>
      </c>
      <c r="J974" s="1" t="s">
        <v>226</v>
      </c>
      <c r="K974" s="1" t="s">
        <v>227</v>
      </c>
      <c r="L974" s="1" t="s">
        <v>63</v>
      </c>
      <c r="M974" s="1" t="s">
        <v>64</v>
      </c>
      <c r="N974" s="1" t="s">
        <v>196</v>
      </c>
      <c r="O974" s="1" t="s">
        <v>197</v>
      </c>
      <c r="P974" s="1" t="s">
        <v>67</v>
      </c>
      <c r="Q974" s="1" t="s">
        <v>68</v>
      </c>
      <c r="R974" s="2">
        <v>42296.3</v>
      </c>
      <c r="S974" s="1" t="s">
        <v>69</v>
      </c>
      <c r="T974" s="50">
        <v>4.4499684626409074E-5</v>
      </c>
      <c r="U974" s="16">
        <v>835.25091474556939</v>
      </c>
      <c r="V974" s="17">
        <v>125.2876372118354</v>
      </c>
      <c r="W974" s="17">
        <v>709.96327753373396</v>
      </c>
      <c r="X974" s="1" t="s">
        <v>13</v>
      </c>
    </row>
    <row r="975" spans="1:24" x14ac:dyDescent="0.25">
      <c r="A975" s="1" t="s">
        <v>53</v>
      </c>
      <c r="B975" s="1" t="s">
        <v>54</v>
      </c>
      <c r="C975" s="1" t="s">
        <v>173</v>
      </c>
      <c r="D975" s="1" t="s">
        <v>174</v>
      </c>
      <c r="E975" s="1" t="s">
        <v>57</v>
      </c>
      <c r="F975" s="1" t="s">
        <v>58</v>
      </c>
      <c r="G975" s="1" t="s">
        <v>59</v>
      </c>
      <c r="H975" s="1" t="s">
        <v>223</v>
      </c>
      <c r="I975" s="1" t="s">
        <v>15</v>
      </c>
      <c r="J975" s="1" t="s">
        <v>61</v>
      </c>
      <c r="K975" s="1" t="s">
        <v>62</v>
      </c>
      <c r="L975" s="1" t="s">
        <v>63</v>
      </c>
      <c r="M975" s="1" t="s">
        <v>64</v>
      </c>
      <c r="N975" s="1" t="s">
        <v>65</v>
      </c>
      <c r="O975" s="1" t="s">
        <v>66</v>
      </c>
      <c r="P975" s="1" t="s">
        <v>67</v>
      </c>
      <c r="Q975" s="1" t="s">
        <v>68</v>
      </c>
      <c r="R975" s="2">
        <v>230284.65</v>
      </c>
      <c r="S975" s="1" t="s">
        <v>69</v>
      </c>
      <c r="T975" s="50">
        <v>2.4228110495014916E-4</v>
      </c>
      <c r="U975" s="16">
        <v>4547.5718813315416</v>
      </c>
      <c r="V975" s="17">
        <v>682.13578219973124</v>
      </c>
      <c r="W975" s="17">
        <v>3865.4360991318104</v>
      </c>
      <c r="X975" s="1" t="s">
        <v>13</v>
      </c>
    </row>
    <row r="976" spans="1:24" x14ac:dyDescent="0.25">
      <c r="A976" s="1" t="s">
        <v>53</v>
      </c>
      <c r="B976" s="1" t="s">
        <v>54</v>
      </c>
      <c r="C976" s="1" t="s">
        <v>99</v>
      </c>
      <c r="D976" s="1" t="s">
        <v>100</v>
      </c>
      <c r="E976" s="1" t="s">
        <v>57</v>
      </c>
      <c r="F976" s="1" t="s">
        <v>58</v>
      </c>
      <c r="G976" s="1" t="s">
        <v>59</v>
      </c>
      <c r="H976" s="1" t="s">
        <v>223</v>
      </c>
      <c r="I976" s="1" t="s">
        <v>15</v>
      </c>
      <c r="J976" s="1" t="s">
        <v>226</v>
      </c>
      <c r="K976" s="1" t="s">
        <v>227</v>
      </c>
      <c r="L976" s="1" t="s">
        <v>63</v>
      </c>
      <c r="M976" s="1" t="s">
        <v>64</v>
      </c>
      <c r="N976" s="1" t="s">
        <v>72</v>
      </c>
      <c r="O976" s="1" t="s">
        <v>73</v>
      </c>
      <c r="P976" s="1" t="s">
        <v>67</v>
      </c>
      <c r="Q976" s="1" t="s">
        <v>68</v>
      </c>
      <c r="R976" s="2">
        <v>11550.59</v>
      </c>
      <c r="S976" s="1" t="s">
        <v>69</v>
      </c>
      <c r="T976" s="50">
        <v>1.2152306756121797E-5</v>
      </c>
      <c r="U976" s="16">
        <v>228.09656786411639</v>
      </c>
      <c r="V976" s="17">
        <v>34.214485179617455</v>
      </c>
      <c r="W976" s="17">
        <v>193.88208268449893</v>
      </c>
      <c r="X976" s="1" t="s">
        <v>13</v>
      </c>
    </row>
    <row r="977" spans="1:24" x14ac:dyDescent="0.25">
      <c r="A977" s="1" t="s">
        <v>53</v>
      </c>
      <c r="B977" s="1" t="s">
        <v>54</v>
      </c>
      <c r="C977" s="1" t="s">
        <v>70</v>
      </c>
      <c r="D977" s="1" t="s">
        <v>71</v>
      </c>
      <c r="E977" s="1" t="s">
        <v>57</v>
      </c>
      <c r="F977" s="1" t="s">
        <v>58</v>
      </c>
      <c r="G977" s="1" t="s">
        <v>59</v>
      </c>
      <c r="H977" s="1" t="s">
        <v>223</v>
      </c>
      <c r="I977" s="1" t="s">
        <v>15</v>
      </c>
      <c r="J977" s="1" t="s">
        <v>61</v>
      </c>
      <c r="K977" s="1" t="s">
        <v>62</v>
      </c>
      <c r="L977" s="1" t="s">
        <v>63</v>
      </c>
      <c r="M977" s="1" t="s">
        <v>64</v>
      </c>
      <c r="N977" s="1" t="s">
        <v>72</v>
      </c>
      <c r="O977" s="1" t="s">
        <v>73</v>
      </c>
      <c r="P977" s="1" t="s">
        <v>67</v>
      </c>
      <c r="Q977" s="1" t="s">
        <v>68</v>
      </c>
      <c r="R977" s="2">
        <v>788600.44000000006</v>
      </c>
      <c r="S977" s="1" t="s">
        <v>69</v>
      </c>
      <c r="T977" s="50">
        <v>8.2968181321409749E-4</v>
      </c>
      <c r="U977" s="16">
        <v>15572.975387415885</v>
      </c>
      <c r="V977" s="17">
        <v>2335.9463081123827</v>
      </c>
      <c r="W977" s="17">
        <v>13237.029079303502</v>
      </c>
      <c r="X977" s="1" t="s">
        <v>13</v>
      </c>
    </row>
    <row r="978" spans="1:24" x14ac:dyDescent="0.25">
      <c r="A978" s="1" t="s">
        <v>53</v>
      </c>
      <c r="B978" s="1" t="s">
        <v>54</v>
      </c>
      <c r="C978" s="1" t="s">
        <v>153</v>
      </c>
      <c r="D978" s="1" t="s">
        <v>154</v>
      </c>
      <c r="E978" s="1" t="s">
        <v>57</v>
      </c>
      <c r="F978" s="1" t="s">
        <v>58</v>
      </c>
      <c r="G978" s="1" t="s">
        <v>59</v>
      </c>
      <c r="H978" s="1" t="s">
        <v>223</v>
      </c>
      <c r="I978" s="1" t="s">
        <v>15</v>
      </c>
      <c r="J978" s="1" t="s">
        <v>61</v>
      </c>
      <c r="K978" s="1" t="s">
        <v>62</v>
      </c>
      <c r="L978" s="1" t="s">
        <v>127</v>
      </c>
      <c r="M978" s="1" t="s">
        <v>128</v>
      </c>
      <c r="N978" s="1" t="s">
        <v>165</v>
      </c>
      <c r="O978" s="1" t="s">
        <v>166</v>
      </c>
      <c r="P978" s="1" t="s">
        <v>67</v>
      </c>
      <c r="Q978" s="1" t="s">
        <v>68</v>
      </c>
      <c r="R978" s="2">
        <v>114265.71</v>
      </c>
      <c r="S978" s="1" t="s">
        <v>69</v>
      </c>
      <c r="T978" s="50">
        <v>1.2021827106892843E-4</v>
      </c>
      <c r="U978" s="16">
        <v>2256.4748879110457</v>
      </c>
      <c r="V978" s="17">
        <v>338.47123318665683</v>
      </c>
      <c r="W978" s="17">
        <v>1918.0036547243888</v>
      </c>
      <c r="X978" s="1" t="s">
        <v>13</v>
      </c>
    </row>
    <row r="979" spans="1:24" x14ac:dyDescent="0.25">
      <c r="A979" s="1" t="s">
        <v>53</v>
      </c>
      <c r="B979" s="1" t="s">
        <v>54</v>
      </c>
      <c r="C979" s="1" t="s">
        <v>87</v>
      </c>
      <c r="D979" s="1" t="s">
        <v>88</v>
      </c>
      <c r="E979" s="1" t="s">
        <v>57</v>
      </c>
      <c r="F979" s="1" t="s">
        <v>58</v>
      </c>
      <c r="G979" s="1" t="s">
        <v>59</v>
      </c>
      <c r="H979" s="1" t="s">
        <v>223</v>
      </c>
      <c r="I979" s="1" t="s">
        <v>15</v>
      </c>
      <c r="J979" s="1" t="s">
        <v>226</v>
      </c>
      <c r="K979" s="1" t="s">
        <v>227</v>
      </c>
      <c r="L979" s="1" t="s">
        <v>63</v>
      </c>
      <c r="M979" s="1" t="s">
        <v>64</v>
      </c>
      <c r="N979" s="1" t="s">
        <v>65</v>
      </c>
      <c r="O979" s="1" t="s">
        <v>66</v>
      </c>
      <c r="P979" s="1" t="s">
        <v>67</v>
      </c>
      <c r="Q979" s="1" t="s">
        <v>68</v>
      </c>
      <c r="R979" s="2">
        <v>18817.09</v>
      </c>
      <c r="S979" s="1" t="s">
        <v>69</v>
      </c>
      <c r="T979" s="50">
        <v>1.9797348008850795E-5</v>
      </c>
      <c r="U979" s="16">
        <v>371.5925893127698</v>
      </c>
      <c r="V979" s="17">
        <v>55.73888839691547</v>
      </c>
      <c r="W979" s="17">
        <v>315.85370091585435</v>
      </c>
      <c r="X979" s="1" t="s">
        <v>13</v>
      </c>
    </row>
    <row r="980" spans="1:24" x14ac:dyDescent="0.25">
      <c r="A980" s="1" t="s">
        <v>53</v>
      </c>
      <c r="B980" s="1" t="s">
        <v>54</v>
      </c>
      <c r="C980" s="1" t="s">
        <v>123</v>
      </c>
      <c r="D980" s="1" t="s">
        <v>124</v>
      </c>
      <c r="E980" s="1" t="s">
        <v>57</v>
      </c>
      <c r="F980" s="1" t="s">
        <v>58</v>
      </c>
      <c r="G980" s="1" t="s">
        <v>59</v>
      </c>
      <c r="H980" s="1" t="s">
        <v>223</v>
      </c>
      <c r="I980" s="1" t="s">
        <v>15</v>
      </c>
      <c r="J980" s="1" t="s">
        <v>240</v>
      </c>
      <c r="K980" s="1" t="s">
        <v>241</v>
      </c>
      <c r="L980" s="1" t="s">
        <v>177</v>
      </c>
      <c r="M980" s="1" t="s">
        <v>178</v>
      </c>
      <c r="N980" s="1" t="s">
        <v>185</v>
      </c>
      <c r="O980" s="1" t="s">
        <v>186</v>
      </c>
      <c r="P980" s="1" t="s">
        <v>67</v>
      </c>
      <c r="Q980" s="1" t="s">
        <v>68</v>
      </c>
      <c r="R980" s="2">
        <v>2998.48</v>
      </c>
      <c r="S980" s="1" t="s">
        <v>69</v>
      </c>
      <c r="T980" s="50">
        <v>3.1546829003623267E-6</v>
      </c>
      <c r="U980" s="16">
        <v>59.212819155488653</v>
      </c>
      <c r="V980" s="17">
        <v>8.8819228733232976</v>
      </c>
      <c r="W980" s="17">
        <v>50.330896282165355</v>
      </c>
      <c r="X980" s="1" t="s">
        <v>13</v>
      </c>
    </row>
    <row r="981" spans="1:24" x14ac:dyDescent="0.25">
      <c r="A981" s="1" t="s">
        <v>53</v>
      </c>
      <c r="B981" s="1" t="s">
        <v>54</v>
      </c>
      <c r="C981" s="1" t="s">
        <v>173</v>
      </c>
      <c r="D981" s="1" t="s">
        <v>174</v>
      </c>
      <c r="E981" s="1" t="s">
        <v>57</v>
      </c>
      <c r="F981" s="1" t="s">
        <v>58</v>
      </c>
      <c r="G981" s="1" t="s">
        <v>59</v>
      </c>
      <c r="H981" s="1" t="s">
        <v>223</v>
      </c>
      <c r="I981" s="1" t="s">
        <v>15</v>
      </c>
      <c r="J981" s="1" t="s">
        <v>61</v>
      </c>
      <c r="K981" s="1" t="s">
        <v>62</v>
      </c>
      <c r="L981" s="1" t="s">
        <v>63</v>
      </c>
      <c r="M981" s="1" t="s">
        <v>64</v>
      </c>
      <c r="N981" s="1" t="s">
        <v>196</v>
      </c>
      <c r="O981" s="1" t="s">
        <v>197</v>
      </c>
      <c r="P981" s="1" t="s">
        <v>67</v>
      </c>
      <c r="Q981" s="1" t="s">
        <v>68</v>
      </c>
      <c r="R981" s="2">
        <v>55201.96</v>
      </c>
      <c r="S981" s="1" t="s">
        <v>69</v>
      </c>
      <c r="T981" s="50">
        <v>5.8077652436729656E-5</v>
      </c>
      <c r="U981" s="16">
        <v>1090.1068789881936</v>
      </c>
      <c r="V981" s="17">
        <v>163.51603184822903</v>
      </c>
      <c r="W981" s="17">
        <v>926.59084713996447</v>
      </c>
      <c r="X981" s="1" t="s">
        <v>13</v>
      </c>
    </row>
    <row r="982" spans="1:24" x14ac:dyDescent="0.25">
      <c r="A982" s="1" t="s">
        <v>53</v>
      </c>
      <c r="B982" s="1" t="s">
        <v>54</v>
      </c>
      <c r="C982" s="1" t="s">
        <v>99</v>
      </c>
      <c r="D982" s="1" t="s">
        <v>100</v>
      </c>
      <c r="E982" s="1" t="s">
        <v>57</v>
      </c>
      <c r="F982" s="1" t="s">
        <v>58</v>
      </c>
      <c r="G982" s="1" t="s">
        <v>59</v>
      </c>
      <c r="H982" s="1" t="s">
        <v>223</v>
      </c>
      <c r="I982" s="1" t="s">
        <v>15</v>
      </c>
      <c r="J982" s="1" t="s">
        <v>61</v>
      </c>
      <c r="K982" s="1" t="s">
        <v>62</v>
      </c>
      <c r="L982" s="1" t="s">
        <v>63</v>
      </c>
      <c r="M982" s="1" t="s">
        <v>64</v>
      </c>
      <c r="N982" s="1" t="s">
        <v>72</v>
      </c>
      <c r="O982" s="1" t="s">
        <v>73</v>
      </c>
      <c r="P982" s="1" t="s">
        <v>67</v>
      </c>
      <c r="Q982" s="1" t="s">
        <v>68</v>
      </c>
      <c r="R982" s="2">
        <v>306917.77</v>
      </c>
      <c r="S982" s="1" t="s">
        <v>69</v>
      </c>
      <c r="T982" s="50">
        <v>3.2290635283088016E-4</v>
      </c>
      <c r="U982" s="16">
        <v>6060.8929893198756</v>
      </c>
      <c r="V982" s="17">
        <v>909.13394839798127</v>
      </c>
      <c r="W982" s="17">
        <v>5151.7590409218938</v>
      </c>
      <c r="X982" s="1" t="s">
        <v>13</v>
      </c>
    </row>
    <row r="983" spans="1:24" x14ac:dyDescent="0.25">
      <c r="A983" s="1" t="s">
        <v>53</v>
      </c>
      <c r="B983" s="1" t="s">
        <v>54</v>
      </c>
      <c r="C983" s="1" t="s">
        <v>74</v>
      </c>
      <c r="D983" s="1" t="s">
        <v>75</v>
      </c>
      <c r="E983" s="1" t="s">
        <v>57</v>
      </c>
      <c r="F983" s="1" t="s">
        <v>58</v>
      </c>
      <c r="G983" s="1" t="s">
        <v>59</v>
      </c>
      <c r="H983" s="1" t="s">
        <v>223</v>
      </c>
      <c r="I983" s="1" t="s">
        <v>15</v>
      </c>
      <c r="J983" s="1" t="s">
        <v>61</v>
      </c>
      <c r="K983" s="1" t="s">
        <v>62</v>
      </c>
      <c r="L983" s="1" t="s">
        <v>95</v>
      </c>
      <c r="M983" s="1" t="s">
        <v>96</v>
      </c>
      <c r="N983" s="1" t="s">
        <v>97</v>
      </c>
      <c r="O983" s="1" t="s">
        <v>98</v>
      </c>
      <c r="P983" s="1" t="s">
        <v>67</v>
      </c>
      <c r="Q983" s="1" t="s">
        <v>68</v>
      </c>
      <c r="R983" s="2">
        <v>1390631.38</v>
      </c>
      <c r="S983" s="1" t="s">
        <v>69</v>
      </c>
      <c r="T983" s="50">
        <v>1.4630749697157441E-3</v>
      </c>
      <c r="U983" s="16">
        <v>27461.648707307573</v>
      </c>
      <c r="V983" s="17">
        <v>4119.2473060961356</v>
      </c>
      <c r="W983" s="17">
        <v>23342.401401211435</v>
      </c>
      <c r="X983" s="1" t="s">
        <v>13</v>
      </c>
    </row>
    <row r="984" spans="1:24" x14ac:dyDescent="0.25">
      <c r="A984" s="1" t="s">
        <v>53</v>
      </c>
      <c r="B984" s="1" t="s">
        <v>54</v>
      </c>
      <c r="C984" s="1" t="s">
        <v>123</v>
      </c>
      <c r="D984" s="1" t="s">
        <v>124</v>
      </c>
      <c r="E984" s="1" t="s">
        <v>57</v>
      </c>
      <c r="F984" s="1" t="s">
        <v>58</v>
      </c>
      <c r="G984" s="1" t="s">
        <v>59</v>
      </c>
      <c r="H984" s="1" t="s">
        <v>223</v>
      </c>
      <c r="I984" s="1" t="s">
        <v>15</v>
      </c>
      <c r="J984" s="1" t="s">
        <v>61</v>
      </c>
      <c r="K984" s="1" t="s">
        <v>62</v>
      </c>
      <c r="L984" s="1" t="s">
        <v>95</v>
      </c>
      <c r="M984" s="1" t="s">
        <v>96</v>
      </c>
      <c r="N984" s="1" t="s">
        <v>125</v>
      </c>
      <c r="O984" s="1" t="s">
        <v>126</v>
      </c>
      <c r="P984" s="1" t="s">
        <v>67</v>
      </c>
      <c r="Q984" s="1" t="s">
        <v>68</v>
      </c>
      <c r="R984" s="2">
        <v>1237503.3700000001</v>
      </c>
      <c r="S984" s="1" t="s">
        <v>69</v>
      </c>
      <c r="T984" s="50">
        <v>1.30196990491174E-3</v>
      </c>
      <c r="U984" s="16">
        <v>24437.736203715809</v>
      </c>
      <c r="V984" s="17">
        <v>3665.6604305573715</v>
      </c>
      <c r="W984" s="17">
        <v>20772.075773158438</v>
      </c>
      <c r="X984" s="1" t="s">
        <v>13</v>
      </c>
    </row>
    <row r="985" spans="1:24" x14ac:dyDescent="0.25">
      <c r="A985" s="1" t="s">
        <v>53</v>
      </c>
      <c r="B985" s="1" t="s">
        <v>54</v>
      </c>
      <c r="C985" s="1" t="s">
        <v>143</v>
      </c>
      <c r="D985" s="1" t="s">
        <v>144</v>
      </c>
      <c r="E985" s="1" t="s">
        <v>57</v>
      </c>
      <c r="F985" s="1" t="s">
        <v>58</v>
      </c>
      <c r="G985" s="1" t="s">
        <v>59</v>
      </c>
      <c r="H985" s="1" t="s">
        <v>223</v>
      </c>
      <c r="I985" s="1" t="s">
        <v>15</v>
      </c>
      <c r="J985" s="1" t="s">
        <v>61</v>
      </c>
      <c r="K985" s="1" t="s">
        <v>62</v>
      </c>
      <c r="L985" s="1" t="s">
        <v>95</v>
      </c>
      <c r="M985" s="1" t="s">
        <v>96</v>
      </c>
      <c r="N985" s="1" t="s">
        <v>125</v>
      </c>
      <c r="O985" s="1" t="s">
        <v>126</v>
      </c>
      <c r="P985" s="1" t="s">
        <v>67</v>
      </c>
      <c r="Q985" s="1" t="s">
        <v>68</v>
      </c>
      <c r="R985" s="2">
        <v>853870.99</v>
      </c>
      <c r="S985" s="1" t="s">
        <v>69</v>
      </c>
      <c r="T985" s="50">
        <v>8.9835256905780635E-4</v>
      </c>
      <c r="U985" s="16">
        <v>16861.912873518602</v>
      </c>
      <c r="V985" s="17">
        <v>2529.2869310277902</v>
      </c>
      <c r="W985" s="17">
        <v>14332.625942490811</v>
      </c>
      <c r="X985" s="1" t="s">
        <v>13</v>
      </c>
    </row>
    <row r="986" spans="1:24" x14ac:dyDescent="0.25">
      <c r="A986" s="1" t="s">
        <v>53</v>
      </c>
      <c r="B986" s="1" t="s">
        <v>54</v>
      </c>
      <c r="C986" s="1" t="s">
        <v>135</v>
      </c>
      <c r="D986" s="1" t="s">
        <v>136</v>
      </c>
      <c r="E986" s="1" t="s">
        <v>57</v>
      </c>
      <c r="F986" s="1" t="s">
        <v>58</v>
      </c>
      <c r="G986" s="1" t="s">
        <v>59</v>
      </c>
      <c r="H986" s="1" t="s">
        <v>223</v>
      </c>
      <c r="I986" s="1" t="s">
        <v>15</v>
      </c>
      <c r="J986" s="1" t="s">
        <v>226</v>
      </c>
      <c r="K986" s="1" t="s">
        <v>227</v>
      </c>
      <c r="L986" s="1" t="s">
        <v>63</v>
      </c>
      <c r="M986" s="1" t="s">
        <v>64</v>
      </c>
      <c r="N986" s="1" t="s">
        <v>72</v>
      </c>
      <c r="O986" s="1" t="s">
        <v>73</v>
      </c>
      <c r="P986" s="1" t="s">
        <v>67</v>
      </c>
      <c r="Q986" s="1" t="s">
        <v>68</v>
      </c>
      <c r="R986" s="2">
        <v>93792.97</v>
      </c>
      <c r="S986" s="1" t="s">
        <v>69</v>
      </c>
      <c r="T986" s="50">
        <v>9.8679023583014293E-5</v>
      </c>
      <c r="U986" s="16">
        <v>1852.1871650523508</v>
      </c>
      <c r="V986" s="17">
        <v>277.82807475785262</v>
      </c>
      <c r="W986" s="17">
        <v>1574.3590902944982</v>
      </c>
      <c r="X986" s="1" t="s">
        <v>13</v>
      </c>
    </row>
    <row r="987" spans="1:24" x14ac:dyDescent="0.25">
      <c r="A987" s="1" t="s">
        <v>53</v>
      </c>
      <c r="B987" s="1" t="s">
        <v>54</v>
      </c>
      <c r="C987" s="1" t="s">
        <v>135</v>
      </c>
      <c r="D987" s="1" t="s">
        <v>136</v>
      </c>
      <c r="E987" s="1" t="s">
        <v>57</v>
      </c>
      <c r="F987" s="1" t="s">
        <v>58</v>
      </c>
      <c r="G987" s="1" t="s">
        <v>59</v>
      </c>
      <c r="H987" s="1" t="s">
        <v>223</v>
      </c>
      <c r="I987" s="1" t="s">
        <v>15</v>
      </c>
      <c r="J987" s="1" t="s">
        <v>61</v>
      </c>
      <c r="K987" s="1" t="s">
        <v>62</v>
      </c>
      <c r="L987" s="1" t="s">
        <v>89</v>
      </c>
      <c r="M987" s="1" t="s">
        <v>90</v>
      </c>
      <c r="N987" s="1" t="s">
        <v>91</v>
      </c>
      <c r="O987" s="1" t="s">
        <v>92</v>
      </c>
      <c r="P987" s="1" t="s">
        <v>67</v>
      </c>
      <c r="Q987" s="1" t="s">
        <v>68</v>
      </c>
      <c r="R987" s="2">
        <v>3451828.47</v>
      </c>
      <c r="S987" s="1" t="s">
        <v>69</v>
      </c>
      <c r="T987" s="50">
        <v>3.6316481181441441E-3</v>
      </c>
      <c r="U987" s="16">
        <v>68165.368770135901</v>
      </c>
      <c r="V987" s="17">
        <v>10224.805315520385</v>
      </c>
      <c r="W987" s="17">
        <v>57940.563454615512</v>
      </c>
      <c r="X987" s="1" t="s">
        <v>13</v>
      </c>
    </row>
    <row r="988" spans="1:24" x14ac:dyDescent="0.25">
      <c r="A988" s="1" t="s">
        <v>53</v>
      </c>
      <c r="B988" s="1" t="s">
        <v>54</v>
      </c>
      <c r="C988" s="1" t="s">
        <v>135</v>
      </c>
      <c r="D988" s="1" t="s">
        <v>136</v>
      </c>
      <c r="E988" s="1" t="s">
        <v>57</v>
      </c>
      <c r="F988" s="1" t="s">
        <v>58</v>
      </c>
      <c r="G988" s="1" t="s">
        <v>59</v>
      </c>
      <c r="H988" s="1" t="s">
        <v>223</v>
      </c>
      <c r="I988" s="1" t="s">
        <v>15</v>
      </c>
      <c r="J988" s="1" t="s">
        <v>226</v>
      </c>
      <c r="K988" s="1" t="s">
        <v>227</v>
      </c>
      <c r="L988" s="1" t="s">
        <v>89</v>
      </c>
      <c r="M988" s="1" t="s">
        <v>90</v>
      </c>
      <c r="N988" s="1" t="s">
        <v>121</v>
      </c>
      <c r="O988" s="1" t="s">
        <v>122</v>
      </c>
      <c r="P988" s="1" t="s">
        <v>67</v>
      </c>
      <c r="Q988" s="1" t="s">
        <v>68</v>
      </c>
      <c r="R988" s="2">
        <v>676.87</v>
      </c>
      <c r="S988" s="1" t="s">
        <v>69</v>
      </c>
      <c r="T988" s="50">
        <v>7.1213088457093201E-7</v>
      </c>
      <c r="U988" s="16">
        <v>13.366566027379076</v>
      </c>
      <c r="V988" s="17">
        <v>2.0049849041068613</v>
      </c>
      <c r="W988" s="17">
        <v>11.361581123272215</v>
      </c>
      <c r="X988" s="1" t="s">
        <v>13</v>
      </c>
    </row>
    <row r="989" spans="1:24" x14ac:dyDescent="0.25">
      <c r="A989" s="1" t="s">
        <v>53</v>
      </c>
      <c r="B989" s="1" t="s">
        <v>54</v>
      </c>
      <c r="C989" s="1" t="s">
        <v>135</v>
      </c>
      <c r="D989" s="1" t="s">
        <v>136</v>
      </c>
      <c r="E989" s="1" t="s">
        <v>57</v>
      </c>
      <c r="F989" s="1" t="s">
        <v>58</v>
      </c>
      <c r="G989" s="1" t="s">
        <v>59</v>
      </c>
      <c r="H989" s="1" t="s">
        <v>223</v>
      </c>
      <c r="I989" s="1" t="s">
        <v>15</v>
      </c>
      <c r="J989" s="1" t="s">
        <v>61</v>
      </c>
      <c r="K989" s="1" t="s">
        <v>62</v>
      </c>
      <c r="L989" s="1" t="s">
        <v>89</v>
      </c>
      <c r="M989" s="1" t="s">
        <v>90</v>
      </c>
      <c r="N989" s="1" t="s">
        <v>121</v>
      </c>
      <c r="O989" s="1" t="s">
        <v>122</v>
      </c>
      <c r="P989" s="1" t="s">
        <v>67</v>
      </c>
      <c r="Q989" s="1" t="s">
        <v>68</v>
      </c>
      <c r="R989" s="2">
        <v>575214.68000000005</v>
      </c>
      <c r="S989" s="1" t="s">
        <v>69</v>
      </c>
      <c r="T989" s="50">
        <v>6.0517992950874706E-4</v>
      </c>
      <c r="U989" s="16">
        <v>11359.116226362117</v>
      </c>
      <c r="V989" s="17">
        <v>1703.8674339543174</v>
      </c>
      <c r="W989" s="17">
        <v>9655.2487924077996</v>
      </c>
      <c r="X989" s="1" t="s">
        <v>13</v>
      </c>
    </row>
    <row r="990" spans="1:24" x14ac:dyDescent="0.25">
      <c r="A990" s="1" t="s">
        <v>53</v>
      </c>
      <c r="B990" s="1" t="s">
        <v>54</v>
      </c>
      <c r="C990" s="1" t="s">
        <v>99</v>
      </c>
      <c r="D990" s="1" t="s">
        <v>100</v>
      </c>
      <c r="E990" s="1" t="s">
        <v>57</v>
      </c>
      <c r="F990" s="1" t="s">
        <v>58</v>
      </c>
      <c r="G990" s="1" t="s">
        <v>59</v>
      </c>
      <c r="H990" s="1" t="s">
        <v>223</v>
      </c>
      <c r="I990" s="1" t="s">
        <v>15</v>
      </c>
      <c r="J990" s="1" t="s">
        <v>276</v>
      </c>
      <c r="K990" s="1" t="s">
        <v>277</v>
      </c>
      <c r="L990" s="1" t="s">
        <v>89</v>
      </c>
      <c r="M990" s="1" t="s">
        <v>90</v>
      </c>
      <c r="N990" s="1" t="s">
        <v>121</v>
      </c>
      <c r="O990" s="1" t="s">
        <v>122</v>
      </c>
      <c r="P990" s="1" t="s">
        <v>67</v>
      </c>
      <c r="Q990" s="1" t="s">
        <v>68</v>
      </c>
      <c r="R990" s="2">
        <v>181068.39</v>
      </c>
      <c r="S990" s="1" t="s">
        <v>69</v>
      </c>
      <c r="T990" s="50">
        <v>1.9050097173539158E-4</v>
      </c>
      <c r="U990" s="16">
        <v>3575.6682825449866</v>
      </c>
      <c r="V990" s="17">
        <v>536.35024238174799</v>
      </c>
      <c r="W990" s="17">
        <v>3039.3180401632385</v>
      </c>
      <c r="X990" s="1" t="s">
        <v>13</v>
      </c>
    </row>
    <row r="991" spans="1:24" x14ac:dyDescent="0.25">
      <c r="A991" s="1" t="s">
        <v>53</v>
      </c>
      <c r="B991" s="1" t="s">
        <v>54</v>
      </c>
      <c r="C991" s="1" t="s">
        <v>135</v>
      </c>
      <c r="D991" s="1" t="s">
        <v>136</v>
      </c>
      <c r="E991" s="1" t="s">
        <v>57</v>
      </c>
      <c r="F991" s="1" t="s">
        <v>58</v>
      </c>
      <c r="G991" s="1" t="s">
        <v>59</v>
      </c>
      <c r="H991" s="1" t="s">
        <v>223</v>
      </c>
      <c r="I991" s="1" t="s">
        <v>15</v>
      </c>
      <c r="J991" s="1" t="s">
        <v>61</v>
      </c>
      <c r="K991" s="1" t="s">
        <v>62</v>
      </c>
      <c r="L991" s="1" t="s">
        <v>63</v>
      </c>
      <c r="M991" s="1" t="s">
        <v>64</v>
      </c>
      <c r="N991" s="1" t="s">
        <v>65</v>
      </c>
      <c r="O991" s="1" t="s">
        <v>66</v>
      </c>
      <c r="P991" s="1" t="s">
        <v>67</v>
      </c>
      <c r="Q991" s="1" t="s">
        <v>68</v>
      </c>
      <c r="R991" s="2">
        <v>568012.56000000006</v>
      </c>
      <c r="S991" s="1" t="s">
        <v>69</v>
      </c>
      <c r="T991" s="50">
        <v>5.9760262206952537E-4</v>
      </c>
      <c r="U991" s="16">
        <v>11216.891556163842</v>
      </c>
      <c r="V991" s="17">
        <v>1682.5337334245762</v>
      </c>
      <c r="W991" s="17">
        <v>9534.3578227392663</v>
      </c>
      <c r="X991" s="1" t="s">
        <v>13</v>
      </c>
    </row>
    <row r="992" spans="1:24" x14ac:dyDescent="0.25">
      <c r="A992" s="1" t="s">
        <v>53</v>
      </c>
      <c r="B992" s="1" t="s">
        <v>54</v>
      </c>
      <c r="C992" s="1" t="s">
        <v>109</v>
      </c>
      <c r="D992" s="1" t="s">
        <v>110</v>
      </c>
      <c r="E992" s="1" t="s">
        <v>57</v>
      </c>
      <c r="F992" s="1" t="s">
        <v>58</v>
      </c>
      <c r="G992" s="1" t="s">
        <v>59</v>
      </c>
      <c r="H992" s="1" t="s">
        <v>223</v>
      </c>
      <c r="I992" s="1" t="s">
        <v>15</v>
      </c>
      <c r="J992" s="1" t="s">
        <v>61</v>
      </c>
      <c r="K992" s="1" t="s">
        <v>62</v>
      </c>
      <c r="L992" s="1" t="s">
        <v>127</v>
      </c>
      <c r="M992" s="1" t="s">
        <v>128</v>
      </c>
      <c r="N992" s="1" t="s">
        <v>129</v>
      </c>
      <c r="O992" s="1" t="s">
        <v>130</v>
      </c>
      <c r="P992" s="1" t="s">
        <v>67</v>
      </c>
      <c r="Q992" s="1" t="s">
        <v>68</v>
      </c>
      <c r="R992" s="2">
        <v>810009.1</v>
      </c>
      <c r="S992" s="1" t="s">
        <v>69</v>
      </c>
      <c r="T992" s="50">
        <v>8.5220573654247412E-4</v>
      </c>
      <c r="U992" s="16">
        <v>15995.745295149583</v>
      </c>
      <c r="V992" s="17">
        <v>2399.3617942724372</v>
      </c>
      <c r="W992" s="17">
        <v>13596.383500877146</v>
      </c>
      <c r="X992" s="1" t="s">
        <v>13</v>
      </c>
    </row>
    <row r="993" spans="1:24" x14ac:dyDescent="0.25">
      <c r="A993" s="1" t="s">
        <v>53</v>
      </c>
      <c r="B993" s="1" t="s">
        <v>54</v>
      </c>
      <c r="C993" s="1" t="s">
        <v>103</v>
      </c>
      <c r="D993" s="1" t="s">
        <v>104</v>
      </c>
      <c r="E993" s="1" t="s">
        <v>57</v>
      </c>
      <c r="F993" s="1" t="s">
        <v>58</v>
      </c>
      <c r="G993" s="1" t="s">
        <v>59</v>
      </c>
      <c r="H993" s="1" t="s">
        <v>223</v>
      </c>
      <c r="I993" s="1" t="s">
        <v>15</v>
      </c>
      <c r="J993" s="1" t="s">
        <v>61</v>
      </c>
      <c r="K993" s="1" t="s">
        <v>62</v>
      </c>
      <c r="L993" s="1" t="s">
        <v>82</v>
      </c>
      <c r="M993" s="1" t="s">
        <v>83</v>
      </c>
      <c r="N993" s="1" t="s">
        <v>105</v>
      </c>
      <c r="O993" s="1" t="s">
        <v>106</v>
      </c>
      <c r="P993" s="1" t="s">
        <v>67</v>
      </c>
      <c r="Q993" s="1" t="s">
        <v>68</v>
      </c>
      <c r="R993" s="2">
        <v>108748.88</v>
      </c>
      <c r="S993" s="1" t="s">
        <v>69</v>
      </c>
      <c r="T993" s="50">
        <v>1.1441404717375291E-4</v>
      </c>
      <c r="U993" s="16">
        <v>2147.5306704736859</v>
      </c>
      <c r="V993" s="17">
        <v>322.12960057105289</v>
      </c>
      <c r="W993" s="17">
        <v>1825.401069902633</v>
      </c>
      <c r="X993" s="1" t="s">
        <v>13</v>
      </c>
    </row>
    <row r="994" spans="1:24" x14ac:dyDescent="0.25">
      <c r="A994" s="1" t="s">
        <v>53</v>
      </c>
      <c r="B994" s="1" t="s">
        <v>54</v>
      </c>
      <c r="C994" s="1" t="s">
        <v>79</v>
      </c>
      <c r="D994" s="1" t="s">
        <v>80</v>
      </c>
      <c r="E994" s="1" t="s">
        <v>57</v>
      </c>
      <c r="F994" s="1" t="s">
        <v>58</v>
      </c>
      <c r="G994" s="1" t="s">
        <v>59</v>
      </c>
      <c r="H994" s="1" t="s">
        <v>223</v>
      </c>
      <c r="I994" s="1" t="s">
        <v>15</v>
      </c>
      <c r="J994" s="1" t="s">
        <v>61</v>
      </c>
      <c r="K994" s="1" t="s">
        <v>62</v>
      </c>
      <c r="L994" s="1" t="s">
        <v>63</v>
      </c>
      <c r="M994" s="1" t="s">
        <v>64</v>
      </c>
      <c r="N994" s="1" t="s">
        <v>119</v>
      </c>
      <c r="O994" s="1" t="s">
        <v>120</v>
      </c>
      <c r="P994" s="1" t="s">
        <v>67</v>
      </c>
      <c r="Q994" s="1" t="s">
        <v>68</v>
      </c>
      <c r="R994" s="2">
        <v>372063.26</v>
      </c>
      <c r="S994" s="1" t="s">
        <v>69</v>
      </c>
      <c r="T994" s="50">
        <v>3.914455337954772E-4</v>
      </c>
      <c r="U994" s="16">
        <v>7347.3608390856552</v>
      </c>
      <c r="V994" s="17">
        <v>1102.1041258628482</v>
      </c>
      <c r="W994" s="17">
        <v>6245.2567132228069</v>
      </c>
      <c r="X994" s="1" t="s">
        <v>13</v>
      </c>
    </row>
    <row r="995" spans="1:24" x14ac:dyDescent="0.25">
      <c r="A995" s="1" t="s">
        <v>53</v>
      </c>
      <c r="B995" s="1" t="s">
        <v>54</v>
      </c>
      <c r="C995" s="1" t="s">
        <v>135</v>
      </c>
      <c r="D995" s="1" t="s">
        <v>136</v>
      </c>
      <c r="E995" s="1" t="s">
        <v>57</v>
      </c>
      <c r="F995" s="1" t="s">
        <v>58</v>
      </c>
      <c r="G995" s="1" t="s">
        <v>59</v>
      </c>
      <c r="H995" s="1" t="s">
        <v>223</v>
      </c>
      <c r="I995" s="1" t="s">
        <v>15</v>
      </c>
      <c r="J995" s="1" t="s">
        <v>61</v>
      </c>
      <c r="K995" s="1" t="s">
        <v>62</v>
      </c>
      <c r="L995" s="1" t="s">
        <v>198</v>
      </c>
      <c r="M995" s="1" t="s">
        <v>199</v>
      </c>
      <c r="N995" s="1" t="s">
        <v>274</v>
      </c>
      <c r="O995" s="1" t="s">
        <v>275</v>
      </c>
      <c r="P995" s="1" t="s">
        <v>67</v>
      </c>
      <c r="Q995" s="1" t="s">
        <v>68</v>
      </c>
      <c r="R995" s="2">
        <v>117238.83</v>
      </c>
      <c r="S995" s="1" t="s">
        <v>69</v>
      </c>
      <c r="T995" s="50">
        <v>1.2334627286474673E-4</v>
      </c>
      <c r="U995" s="16">
        <v>2315.1869076302255</v>
      </c>
      <c r="V995" s="17">
        <v>347.27803614453381</v>
      </c>
      <c r="W995" s="17">
        <v>1967.9088714856916</v>
      </c>
      <c r="X995" s="1" t="s">
        <v>13</v>
      </c>
    </row>
    <row r="996" spans="1:24" x14ac:dyDescent="0.25">
      <c r="A996" s="1" t="s">
        <v>53</v>
      </c>
      <c r="B996" s="1" t="s">
        <v>54</v>
      </c>
      <c r="C996" s="1" t="s">
        <v>135</v>
      </c>
      <c r="D996" s="1" t="s">
        <v>136</v>
      </c>
      <c r="E996" s="1" t="s">
        <v>57</v>
      </c>
      <c r="F996" s="1" t="s">
        <v>58</v>
      </c>
      <c r="G996" s="1" t="s">
        <v>59</v>
      </c>
      <c r="H996" s="1" t="s">
        <v>223</v>
      </c>
      <c r="I996" s="1" t="s">
        <v>15</v>
      </c>
      <c r="J996" s="1" t="s">
        <v>61</v>
      </c>
      <c r="K996" s="1" t="s">
        <v>62</v>
      </c>
      <c r="L996" s="1" t="s">
        <v>177</v>
      </c>
      <c r="M996" s="1" t="s">
        <v>178</v>
      </c>
      <c r="N996" s="1" t="s">
        <v>179</v>
      </c>
      <c r="O996" s="1" t="s">
        <v>180</v>
      </c>
      <c r="P996" s="1" t="s">
        <v>67</v>
      </c>
      <c r="Q996" s="1" t="s">
        <v>68</v>
      </c>
      <c r="R996" s="2">
        <v>70414.63</v>
      </c>
      <c r="S996" s="1" t="s">
        <v>69</v>
      </c>
      <c r="T996" s="50">
        <v>7.4082811690036324E-5</v>
      </c>
      <c r="U996" s="16">
        <v>1390.5207812260367</v>
      </c>
      <c r="V996" s="17">
        <v>208.5781171839055</v>
      </c>
      <c r="W996" s="17">
        <v>1181.9426640421311</v>
      </c>
      <c r="X996" s="1" t="s">
        <v>13</v>
      </c>
    </row>
    <row r="997" spans="1:24" x14ac:dyDescent="0.25">
      <c r="A997" s="1" t="s">
        <v>53</v>
      </c>
      <c r="B997" s="1" t="s">
        <v>54</v>
      </c>
      <c r="C997" s="1" t="s">
        <v>74</v>
      </c>
      <c r="D997" s="1" t="s">
        <v>75</v>
      </c>
      <c r="E997" s="1" t="s">
        <v>57</v>
      </c>
      <c r="F997" s="1" t="s">
        <v>58</v>
      </c>
      <c r="G997" s="1" t="s">
        <v>59</v>
      </c>
      <c r="H997" s="1" t="s">
        <v>223</v>
      </c>
      <c r="I997" s="1" t="s">
        <v>15</v>
      </c>
      <c r="J997" s="1" t="s">
        <v>61</v>
      </c>
      <c r="K997" s="1" t="s">
        <v>62</v>
      </c>
      <c r="L997" s="1" t="s">
        <v>127</v>
      </c>
      <c r="M997" s="1" t="s">
        <v>128</v>
      </c>
      <c r="N997" s="1" t="s">
        <v>232</v>
      </c>
      <c r="O997" s="1" t="s">
        <v>233</v>
      </c>
      <c r="P997" s="1" t="s">
        <v>67</v>
      </c>
      <c r="Q997" s="1" t="s">
        <v>68</v>
      </c>
      <c r="R997" s="2">
        <v>143167</v>
      </c>
      <c r="S997" s="1" t="s">
        <v>69</v>
      </c>
      <c r="T997" s="50">
        <v>1.5062514567253183E-4</v>
      </c>
      <c r="U997" s="16">
        <v>2827.2063445591916</v>
      </c>
      <c r="V997" s="17">
        <v>424.08095168387871</v>
      </c>
      <c r="W997" s="17">
        <v>2403.1253928753126</v>
      </c>
      <c r="X997" s="1" t="s">
        <v>13</v>
      </c>
    </row>
    <row r="998" spans="1:24" x14ac:dyDescent="0.25">
      <c r="A998" s="1" t="s">
        <v>53</v>
      </c>
      <c r="B998" s="1" t="s">
        <v>54</v>
      </c>
      <c r="C998" s="1" t="s">
        <v>109</v>
      </c>
      <c r="D998" s="1" t="s">
        <v>110</v>
      </c>
      <c r="E998" s="1" t="s">
        <v>57</v>
      </c>
      <c r="F998" s="1" t="s">
        <v>58</v>
      </c>
      <c r="G998" s="1" t="s">
        <v>59</v>
      </c>
      <c r="H998" s="1" t="s">
        <v>223</v>
      </c>
      <c r="I998" s="1" t="s">
        <v>15</v>
      </c>
      <c r="J998" s="1" t="s">
        <v>61</v>
      </c>
      <c r="K998" s="1" t="s">
        <v>62</v>
      </c>
      <c r="L998" s="1" t="s">
        <v>127</v>
      </c>
      <c r="M998" s="1" t="s">
        <v>128</v>
      </c>
      <c r="N998" s="1" t="s">
        <v>228</v>
      </c>
      <c r="O998" s="1" t="s">
        <v>229</v>
      </c>
      <c r="P998" s="1" t="s">
        <v>67</v>
      </c>
      <c r="Q998" s="1" t="s">
        <v>68</v>
      </c>
      <c r="R998" s="2">
        <v>187654.91</v>
      </c>
      <c r="S998" s="1" t="s">
        <v>69</v>
      </c>
      <c r="T998" s="50">
        <v>1.974306100911233E-4</v>
      </c>
      <c r="U998" s="16">
        <v>3705.7363228934328</v>
      </c>
      <c r="V998" s="17">
        <v>555.86044843401487</v>
      </c>
      <c r="W998" s="17">
        <v>3149.8758744594179</v>
      </c>
      <c r="X998" s="1" t="s">
        <v>13</v>
      </c>
    </row>
    <row r="999" spans="1:24" x14ac:dyDescent="0.25">
      <c r="A999" s="1" t="s">
        <v>53</v>
      </c>
      <c r="B999" s="1" t="s">
        <v>54</v>
      </c>
      <c r="C999" s="1" t="s">
        <v>153</v>
      </c>
      <c r="D999" s="1" t="s">
        <v>154</v>
      </c>
      <c r="E999" s="1" t="s">
        <v>57</v>
      </c>
      <c r="F999" s="1" t="s">
        <v>58</v>
      </c>
      <c r="G999" s="1" t="s">
        <v>59</v>
      </c>
      <c r="H999" s="1" t="s">
        <v>223</v>
      </c>
      <c r="I999" s="1" t="s">
        <v>15</v>
      </c>
      <c r="J999" s="1" t="s">
        <v>61</v>
      </c>
      <c r="K999" s="1" t="s">
        <v>62</v>
      </c>
      <c r="L999" s="1" t="s">
        <v>89</v>
      </c>
      <c r="M999" s="1" t="s">
        <v>90</v>
      </c>
      <c r="N999" s="1" t="s">
        <v>121</v>
      </c>
      <c r="O999" s="1" t="s">
        <v>122</v>
      </c>
      <c r="P999" s="1" t="s">
        <v>67</v>
      </c>
      <c r="Q999" s="1" t="s">
        <v>68</v>
      </c>
      <c r="R999" s="2">
        <v>380041.95</v>
      </c>
      <c r="S999" s="1" t="s">
        <v>69</v>
      </c>
      <c r="T999" s="50">
        <v>3.9983986589383767E-4</v>
      </c>
      <c r="U999" s="16">
        <v>7504.9209122119419</v>
      </c>
      <c r="V999" s="17">
        <v>1125.7381368317913</v>
      </c>
      <c r="W999" s="17">
        <v>6379.1827753801508</v>
      </c>
      <c r="X999" s="1" t="s">
        <v>13</v>
      </c>
    </row>
    <row r="1000" spans="1:24" x14ac:dyDescent="0.25">
      <c r="A1000" s="1" t="s">
        <v>53</v>
      </c>
      <c r="B1000" s="1" t="s">
        <v>54</v>
      </c>
      <c r="C1000" s="1" t="s">
        <v>143</v>
      </c>
      <c r="D1000" s="1" t="s">
        <v>144</v>
      </c>
      <c r="E1000" s="1" t="s">
        <v>57</v>
      </c>
      <c r="F1000" s="1" t="s">
        <v>58</v>
      </c>
      <c r="G1000" s="1" t="s">
        <v>59</v>
      </c>
      <c r="H1000" s="1" t="s">
        <v>223</v>
      </c>
      <c r="I1000" s="1" t="s">
        <v>15</v>
      </c>
      <c r="J1000" s="1" t="s">
        <v>61</v>
      </c>
      <c r="K1000" s="1" t="s">
        <v>62</v>
      </c>
      <c r="L1000" s="1" t="s">
        <v>89</v>
      </c>
      <c r="M1000" s="1" t="s">
        <v>90</v>
      </c>
      <c r="N1000" s="1" t="s">
        <v>121</v>
      </c>
      <c r="O1000" s="1" t="s">
        <v>122</v>
      </c>
      <c r="P1000" s="1" t="s">
        <v>67</v>
      </c>
      <c r="Q1000" s="1" t="s">
        <v>68</v>
      </c>
      <c r="R1000" s="2">
        <v>508814.56</v>
      </c>
      <c r="S1000" s="1" t="s">
        <v>69</v>
      </c>
      <c r="T1000" s="50">
        <v>5.3532075981409949E-4</v>
      </c>
      <c r="U1000" s="16">
        <v>10047.872430351221</v>
      </c>
      <c r="V1000" s="17">
        <v>1507.180864552683</v>
      </c>
      <c r="W1000" s="17">
        <v>8540.6915657985373</v>
      </c>
      <c r="X1000" s="1" t="s">
        <v>13</v>
      </c>
    </row>
    <row r="1001" spans="1:24" x14ac:dyDescent="0.25">
      <c r="A1001" s="1" t="s">
        <v>53</v>
      </c>
      <c r="B1001" s="1" t="s">
        <v>54</v>
      </c>
      <c r="C1001" s="1" t="s">
        <v>135</v>
      </c>
      <c r="D1001" s="1" t="s">
        <v>136</v>
      </c>
      <c r="E1001" s="1" t="s">
        <v>57</v>
      </c>
      <c r="F1001" s="1" t="s">
        <v>58</v>
      </c>
      <c r="G1001" s="1" t="s">
        <v>59</v>
      </c>
      <c r="H1001" s="1" t="s">
        <v>223</v>
      </c>
      <c r="I1001" s="1" t="s">
        <v>15</v>
      </c>
      <c r="J1001" s="1" t="s">
        <v>61</v>
      </c>
      <c r="K1001" s="1" t="s">
        <v>62</v>
      </c>
      <c r="L1001" s="1" t="s">
        <v>89</v>
      </c>
      <c r="M1001" s="1" t="s">
        <v>90</v>
      </c>
      <c r="N1001" s="1" t="s">
        <v>167</v>
      </c>
      <c r="O1001" s="1" t="s">
        <v>168</v>
      </c>
      <c r="P1001" s="1" t="s">
        <v>67</v>
      </c>
      <c r="Q1001" s="1" t="s">
        <v>68</v>
      </c>
      <c r="R1001" s="2">
        <v>1800310.67</v>
      </c>
      <c r="S1001" s="1" t="s">
        <v>69</v>
      </c>
      <c r="T1001" s="50">
        <v>1.894096104022319E-3</v>
      </c>
      <c r="U1001" s="16">
        <v>35551.836305863842</v>
      </c>
      <c r="V1001" s="17">
        <v>5332.7754458795762</v>
      </c>
      <c r="W1001" s="17">
        <v>30219.060859984264</v>
      </c>
      <c r="X1001" s="1" t="s">
        <v>13</v>
      </c>
    </row>
    <row r="1002" spans="1:24" x14ac:dyDescent="0.25">
      <c r="A1002" s="1" t="s">
        <v>53</v>
      </c>
      <c r="B1002" s="1" t="s">
        <v>54</v>
      </c>
      <c r="C1002" s="1" t="s">
        <v>143</v>
      </c>
      <c r="D1002" s="1" t="s">
        <v>144</v>
      </c>
      <c r="E1002" s="1" t="s">
        <v>57</v>
      </c>
      <c r="F1002" s="1" t="s">
        <v>58</v>
      </c>
      <c r="G1002" s="1" t="s">
        <v>59</v>
      </c>
      <c r="H1002" s="1" t="s">
        <v>223</v>
      </c>
      <c r="I1002" s="1" t="s">
        <v>15</v>
      </c>
      <c r="J1002" s="1" t="s">
        <v>248</v>
      </c>
      <c r="K1002" s="1" t="s">
        <v>249</v>
      </c>
      <c r="L1002" s="1" t="s">
        <v>63</v>
      </c>
      <c r="M1002" s="1" t="s">
        <v>64</v>
      </c>
      <c r="N1002" s="1" t="s">
        <v>72</v>
      </c>
      <c r="O1002" s="1" t="s">
        <v>73</v>
      </c>
      <c r="P1002" s="1" t="s">
        <v>67</v>
      </c>
      <c r="Q1002" s="1" t="s">
        <v>68</v>
      </c>
      <c r="R1002" s="2">
        <v>99251.62</v>
      </c>
      <c r="S1002" s="1" t="s">
        <v>69</v>
      </c>
      <c r="T1002" s="50">
        <v>1.0442203664765465E-4</v>
      </c>
      <c r="U1002" s="16">
        <v>1959.982466432753</v>
      </c>
      <c r="V1002" s="17">
        <v>293.99736996491293</v>
      </c>
      <c r="W1002" s="17">
        <v>1665.9850964678401</v>
      </c>
      <c r="X1002" s="1" t="s">
        <v>13</v>
      </c>
    </row>
    <row r="1003" spans="1:24" x14ac:dyDescent="0.25">
      <c r="A1003" s="1" t="s">
        <v>53</v>
      </c>
      <c r="B1003" s="1" t="s">
        <v>54</v>
      </c>
      <c r="C1003" s="1" t="s">
        <v>159</v>
      </c>
      <c r="D1003" s="1" t="s">
        <v>160</v>
      </c>
      <c r="E1003" s="1" t="s">
        <v>57</v>
      </c>
      <c r="F1003" s="1" t="s">
        <v>58</v>
      </c>
      <c r="G1003" s="1" t="s">
        <v>59</v>
      </c>
      <c r="H1003" s="1" t="s">
        <v>223</v>
      </c>
      <c r="I1003" s="1" t="s">
        <v>15</v>
      </c>
      <c r="J1003" s="1" t="s">
        <v>61</v>
      </c>
      <c r="K1003" s="1" t="s">
        <v>62</v>
      </c>
      <c r="L1003" s="1" t="s">
        <v>89</v>
      </c>
      <c r="M1003" s="1" t="s">
        <v>90</v>
      </c>
      <c r="N1003" s="1" t="s">
        <v>167</v>
      </c>
      <c r="O1003" s="1" t="s">
        <v>168</v>
      </c>
      <c r="P1003" s="1" t="s">
        <v>67</v>
      </c>
      <c r="Q1003" s="1" t="s">
        <v>68</v>
      </c>
      <c r="R1003" s="2">
        <v>921021.75</v>
      </c>
      <c r="S1003" s="1" t="s">
        <v>69</v>
      </c>
      <c r="T1003" s="50">
        <v>9.6900148261345272E-4</v>
      </c>
      <c r="U1003" s="16">
        <v>18187.980016882448</v>
      </c>
      <c r="V1003" s="17">
        <v>2728.1970025323672</v>
      </c>
      <c r="W1003" s="17">
        <v>15459.78301435008</v>
      </c>
      <c r="X1003" s="1" t="s">
        <v>13</v>
      </c>
    </row>
    <row r="1004" spans="1:24" x14ac:dyDescent="0.25">
      <c r="A1004" s="1" t="s">
        <v>53</v>
      </c>
      <c r="B1004" s="1" t="s">
        <v>54</v>
      </c>
      <c r="C1004" s="1" t="s">
        <v>93</v>
      </c>
      <c r="D1004" s="1" t="s">
        <v>94</v>
      </c>
      <c r="E1004" s="1" t="s">
        <v>57</v>
      </c>
      <c r="F1004" s="1" t="s">
        <v>58</v>
      </c>
      <c r="G1004" s="1" t="s">
        <v>59</v>
      </c>
      <c r="H1004" s="1" t="s">
        <v>223</v>
      </c>
      <c r="I1004" s="1" t="s">
        <v>15</v>
      </c>
      <c r="J1004" s="1" t="s">
        <v>61</v>
      </c>
      <c r="K1004" s="1" t="s">
        <v>62</v>
      </c>
      <c r="L1004" s="1" t="s">
        <v>63</v>
      </c>
      <c r="M1004" s="1" t="s">
        <v>64</v>
      </c>
      <c r="N1004" s="1" t="s">
        <v>72</v>
      </c>
      <c r="O1004" s="1" t="s">
        <v>73</v>
      </c>
      <c r="P1004" s="1" t="s">
        <v>67</v>
      </c>
      <c r="Q1004" s="1" t="s">
        <v>68</v>
      </c>
      <c r="R1004" s="2">
        <v>202693.19</v>
      </c>
      <c r="S1004" s="1" t="s">
        <v>69</v>
      </c>
      <c r="T1004" s="50">
        <v>2.1325229466692862E-4</v>
      </c>
      <c r="U1004" s="16">
        <v>4002.7064391021786</v>
      </c>
      <c r="V1004" s="17">
        <v>600.40596586532672</v>
      </c>
      <c r="W1004" s="17">
        <v>3402.3004732368518</v>
      </c>
      <c r="X1004" s="1" t="s">
        <v>13</v>
      </c>
    </row>
    <row r="1005" spans="1:24" x14ac:dyDescent="0.25">
      <c r="A1005" s="1" t="s">
        <v>53</v>
      </c>
      <c r="B1005" s="1" t="s">
        <v>54</v>
      </c>
      <c r="C1005" s="1" t="s">
        <v>153</v>
      </c>
      <c r="D1005" s="1" t="s">
        <v>154</v>
      </c>
      <c r="E1005" s="1" t="s">
        <v>57</v>
      </c>
      <c r="F1005" s="1" t="s">
        <v>58</v>
      </c>
      <c r="G1005" s="1" t="s">
        <v>59</v>
      </c>
      <c r="H1005" s="1" t="s">
        <v>223</v>
      </c>
      <c r="I1005" s="1" t="s">
        <v>15</v>
      </c>
      <c r="J1005" s="1" t="s">
        <v>61</v>
      </c>
      <c r="K1005" s="1" t="s">
        <v>62</v>
      </c>
      <c r="L1005" s="1" t="s">
        <v>127</v>
      </c>
      <c r="M1005" s="1" t="s">
        <v>128</v>
      </c>
      <c r="N1005" s="1" t="s">
        <v>224</v>
      </c>
      <c r="O1005" s="1" t="s">
        <v>225</v>
      </c>
      <c r="P1005" s="1" t="s">
        <v>67</v>
      </c>
      <c r="Q1005" s="1" t="s">
        <v>68</v>
      </c>
      <c r="R1005" s="2">
        <v>1219283.74</v>
      </c>
      <c r="S1005" s="1" t="s">
        <v>69</v>
      </c>
      <c r="T1005" s="50">
        <v>1.2828011410007153E-3</v>
      </c>
      <c r="U1005" s="16">
        <v>24077.942022574054</v>
      </c>
      <c r="V1005" s="17">
        <v>3611.6913033861078</v>
      </c>
      <c r="W1005" s="17">
        <v>20466.250719187945</v>
      </c>
      <c r="X1005" s="1" t="s">
        <v>13</v>
      </c>
    </row>
    <row r="1006" spans="1:24" x14ac:dyDescent="0.25">
      <c r="A1006" s="1" t="s">
        <v>53</v>
      </c>
      <c r="B1006" s="1" t="s">
        <v>54</v>
      </c>
      <c r="C1006" s="1" t="s">
        <v>153</v>
      </c>
      <c r="D1006" s="1" t="s">
        <v>154</v>
      </c>
      <c r="E1006" s="1" t="s">
        <v>57</v>
      </c>
      <c r="F1006" s="1" t="s">
        <v>58</v>
      </c>
      <c r="G1006" s="1" t="s">
        <v>59</v>
      </c>
      <c r="H1006" s="1" t="s">
        <v>223</v>
      </c>
      <c r="I1006" s="1" t="s">
        <v>15</v>
      </c>
      <c r="J1006" s="1" t="s">
        <v>61</v>
      </c>
      <c r="K1006" s="1" t="s">
        <v>62</v>
      </c>
      <c r="L1006" s="1" t="s">
        <v>82</v>
      </c>
      <c r="M1006" s="1" t="s">
        <v>83</v>
      </c>
      <c r="N1006" s="1" t="s">
        <v>161</v>
      </c>
      <c r="O1006" s="1" t="s">
        <v>162</v>
      </c>
      <c r="P1006" s="1" t="s">
        <v>67</v>
      </c>
      <c r="Q1006" s="1" t="s">
        <v>68</v>
      </c>
      <c r="R1006" s="2">
        <v>43947.21</v>
      </c>
      <c r="S1006" s="1" t="s">
        <v>69</v>
      </c>
      <c r="T1006" s="50">
        <v>4.623659717778082E-5</v>
      </c>
      <c r="U1006" s="16">
        <v>867.85244461136392</v>
      </c>
      <c r="V1006" s="17">
        <v>130.17786669170459</v>
      </c>
      <c r="W1006" s="17">
        <v>737.67457791965933</v>
      </c>
      <c r="X1006" s="1" t="s">
        <v>13</v>
      </c>
    </row>
    <row r="1007" spans="1:24" x14ac:dyDescent="0.25">
      <c r="A1007" s="1" t="s">
        <v>53</v>
      </c>
      <c r="B1007" s="1" t="s">
        <v>54</v>
      </c>
      <c r="C1007" s="1" t="s">
        <v>79</v>
      </c>
      <c r="D1007" s="1" t="s">
        <v>80</v>
      </c>
      <c r="E1007" s="1" t="s">
        <v>57</v>
      </c>
      <c r="F1007" s="1" t="s">
        <v>58</v>
      </c>
      <c r="G1007" s="1" t="s">
        <v>59</v>
      </c>
      <c r="H1007" s="1" t="s">
        <v>223</v>
      </c>
      <c r="I1007" s="1" t="s">
        <v>15</v>
      </c>
      <c r="J1007" s="1" t="s">
        <v>226</v>
      </c>
      <c r="K1007" s="1" t="s">
        <v>227</v>
      </c>
      <c r="L1007" s="1" t="s">
        <v>63</v>
      </c>
      <c r="M1007" s="1" t="s">
        <v>64</v>
      </c>
      <c r="N1007" s="1" t="s">
        <v>157</v>
      </c>
      <c r="O1007" s="1" t="s">
        <v>158</v>
      </c>
      <c r="P1007" s="1" t="s">
        <v>67</v>
      </c>
      <c r="Q1007" s="1" t="s">
        <v>68</v>
      </c>
      <c r="R1007" s="2">
        <v>34079.480000000003</v>
      </c>
      <c r="S1007" s="1" t="s">
        <v>69</v>
      </c>
      <c r="T1007" s="50">
        <v>3.5854817377217762E-5</v>
      </c>
      <c r="U1007" s="16">
        <v>672.98834281138863</v>
      </c>
      <c r="V1007" s="17">
        <v>100.94825142170829</v>
      </c>
      <c r="W1007" s="17">
        <v>572.04009138968036</v>
      </c>
      <c r="X1007" s="1" t="s">
        <v>13</v>
      </c>
    </row>
    <row r="1008" spans="1:24" x14ac:dyDescent="0.25">
      <c r="A1008" s="1" t="s">
        <v>53</v>
      </c>
      <c r="B1008" s="1" t="s">
        <v>54</v>
      </c>
      <c r="C1008" s="1" t="s">
        <v>99</v>
      </c>
      <c r="D1008" s="1" t="s">
        <v>100</v>
      </c>
      <c r="E1008" s="1" t="s">
        <v>57</v>
      </c>
      <c r="F1008" s="1" t="s">
        <v>58</v>
      </c>
      <c r="G1008" s="1" t="s">
        <v>59</v>
      </c>
      <c r="H1008" s="1" t="s">
        <v>223</v>
      </c>
      <c r="I1008" s="1" t="s">
        <v>15</v>
      </c>
      <c r="J1008" s="1" t="s">
        <v>61</v>
      </c>
      <c r="K1008" s="1" t="s">
        <v>62</v>
      </c>
      <c r="L1008" s="1" t="s">
        <v>63</v>
      </c>
      <c r="M1008" s="1" t="s">
        <v>64</v>
      </c>
      <c r="N1008" s="1" t="s">
        <v>107</v>
      </c>
      <c r="O1008" s="1" t="s">
        <v>108</v>
      </c>
      <c r="P1008" s="1" t="s">
        <v>67</v>
      </c>
      <c r="Q1008" s="1" t="s">
        <v>68</v>
      </c>
      <c r="R1008" s="2">
        <v>1662537.37</v>
      </c>
      <c r="S1008" s="1" t="s">
        <v>69</v>
      </c>
      <c r="T1008" s="50">
        <v>1.7491456379073247E-3</v>
      </c>
      <c r="U1008" s="16">
        <v>32831.142655295931</v>
      </c>
      <c r="V1008" s="17">
        <v>4924.6713982943893</v>
      </c>
      <c r="W1008" s="17">
        <v>27906.47125700154</v>
      </c>
      <c r="X1008" s="1" t="s">
        <v>13</v>
      </c>
    </row>
    <row r="1009" spans="1:24" x14ac:dyDescent="0.25">
      <c r="A1009" s="1" t="s">
        <v>53</v>
      </c>
      <c r="B1009" s="1" t="s">
        <v>54</v>
      </c>
      <c r="C1009" s="1" t="s">
        <v>115</v>
      </c>
      <c r="D1009" s="1" t="s">
        <v>116</v>
      </c>
      <c r="E1009" s="1" t="s">
        <v>57</v>
      </c>
      <c r="F1009" s="1" t="s">
        <v>58</v>
      </c>
      <c r="G1009" s="1" t="s">
        <v>59</v>
      </c>
      <c r="H1009" s="1" t="s">
        <v>223</v>
      </c>
      <c r="I1009" s="1" t="s">
        <v>15</v>
      </c>
      <c r="J1009" s="1" t="s">
        <v>61</v>
      </c>
      <c r="K1009" s="1" t="s">
        <v>62</v>
      </c>
      <c r="L1009" s="1" t="s">
        <v>82</v>
      </c>
      <c r="M1009" s="1" t="s">
        <v>83</v>
      </c>
      <c r="N1009" s="1" t="s">
        <v>101</v>
      </c>
      <c r="O1009" s="1" t="s">
        <v>102</v>
      </c>
      <c r="P1009" s="1" t="s">
        <v>67</v>
      </c>
      <c r="Q1009" s="1" t="s">
        <v>68</v>
      </c>
      <c r="R1009" s="2">
        <v>7828309.7400000002</v>
      </c>
      <c r="S1009" s="1" t="s">
        <v>69</v>
      </c>
      <c r="T1009" s="50">
        <v>8.2361179249212449E-3</v>
      </c>
      <c r="U1009" s="16">
        <v>154590.42212313254</v>
      </c>
      <c r="V1009" s="17">
        <v>23188.563318469878</v>
      </c>
      <c r="W1009" s="17">
        <v>131401.85880466265</v>
      </c>
      <c r="X1009" s="1" t="s">
        <v>13</v>
      </c>
    </row>
    <row r="1010" spans="1:24" x14ac:dyDescent="0.25">
      <c r="A1010" s="1" t="s">
        <v>53</v>
      </c>
      <c r="B1010" s="1" t="s">
        <v>54</v>
      </c>
      <c r="C1010" s="1" t="s">
        <v>79</v>
      </c>
      <c r="D1010" s="1" t="s">
        <v>80</v>
      </c>
      <c r="E1010" s="1" t="s">
        <v>57</v>
      </c>
      <c r="F1010" s="1" t="s">
        <v>58</v>
      </c>
      <c r="G1010" s="1" t="s">
        <v>59</v>
      </c>
      <c r="H1010" s="1" t="s">
        <v>223</v>
      </c>
      <c r="I1010" s="1" t="s">
        <v>15</v>
      </c>
      <c r="J1010" s="1" t="s">
        <v>61</v>
      </c>
      <c r="K1010" s="1" t="s">
        <v>62</v>
      </c>
      <c r="L1010" s="1" t="s">
        <v>127</v>
      </c>
      <c r="M1010" s="1" t="s">
        <v>128</v>
      </c>
      <c r="N1010" s="1" t="s">
        <v>228</v>
      </c>
      <c r="O1010" s="1" t="s">
        <v>229</v>
      </c>
      <c r="P1010" s="1" t="s">
        <v>67</v>
      </c>
      <c r="Q1010" s="1" t="s">
        <v>68</v>
      </c>
      <c r="R1010" s="2">
        <v>289698</v>
      </c>
      <c r="S1010" s="1" t="s">
        <v>69</v>
      </c>
      <c r="T1010" s="50">
        <v>3.0478953565445338E-4</v>
      </c>
      <c r="U1010" s="16">
        <v>5720.843655354297</v>
      </c>
      <c r="V1010" s="17">
        <v>858.12654830314455</v>
      </c>
      <c r="W1010" s="17">
        <v>4862.7171070511522</v>
      </c>
      <c r="X1010" s="1" t="s">
        <v>13</v>
      </c>
    </row>
    <row r="1011" spans="1:24" x14ac:dyDescent="0.25">
      <c r="A1011" s="1" t="s">
        <v>53</v>
      </c>
      <c r="B1011" s="1" t="s">
        <v>54</v>
      </c>
      <c r="C1011" s="1" t="s">
        <v>79</v>
      </c>
      <c r="D1011" s="1" t="s">
        <v>80</v>
      </c>
      <c r="E1011" s="1" t="s">
        <v>57</v>
      </c>
      <c r="F1011" s="1" t="s">
        <v>58</v>
      </c>
      <c r="G1011" s="1" t="s">
        <v>59</v>
      </c>
      <c r="H1011" s="1" t="s">
        <v>223</v>
      </c>
      <c r="I1011" s="1" t="s">
        <v>15</v>
      </c>
      <c r="J1011" s="1" t="s">
        <v>61</v>
      </c>
      <c r="K1011" s="1" t="s">
        <v>62</v>
      </c>
      <c r="L1011" s="1" t="s">
        <v>177</v>
      </c>
      <c r="M1011" s="1" t="s">
        <v>178</v>
      </c>
      <c r="N1011" s="1" t="s">
        <v>179</v>
      </c>
      <c r="O1011" s="1" t="s">
        <v>180</v>
      </c>
      <c r="P1011" s="1" t="s">
        <v>67</v>
      </c>
      <c r="Q1011" s="1" t="s">
        <v>68</v>
      </c>
      <c r="R1011" s="2">
        <v>119212.82</v>
      </c>
      <c r="S1011" s="1" t="s">
        <v>69</v>
      </c>
      <c r="T1011" s="50">
        <v>1.2542309595460767E-4</v>
      </c>
      <c r="U1011" s="16">
        <v>2354.1684959298782</v>
      </c>
      <c r="V1011" s="17">
        <v>353.12527438948172</v>
      </c>
      <c r="W1011" s="17">
        <v>2001.0432215403964</v>
      </c>
      <c r="X1011" s="1" t="s">
        <v>13</v>
      </c>
    </row>
    <row r="1012" spans="1:24" x14ac:dyDescent="0.25">
      <c r="A1012" s="1" t="s">
        <v>53</v>
      </c>
      <c r="B1012" s="1" t="s">
        <v>54</v>
      </c>
      <c r="C1012" s="1" t="s">
        <v>79</v>
      </c>
      <c r="D1012" s="1" t="s">
        <v>80</v>
      </c>
      <c r="E1012" s="1" t="s">
        <v>57</v>
      </c>
      <c r="F1012" s="1" t="s">
        <v>58</v>
      </c>
      <c r="G1012" s="1" t="s">
        <v>59</v>
      </c>
      <c r="H1012" s="1" t="s">
        <v>223</v>
      </c>
      <c r="I1012" s="1" t="s">
        <v>15</v>
      </c>
      <c r="J1012" s="1" t="s">
        <v>61</v>
      </c>
      <c r="K1012" s="1" t="s">
        <v>62</v>
      </c>
      <c r="L1012" s="1" t="s">
        <v>82</v>
      </c>
      <c r="M1012" s="1" t="s">
        <v>83</v>
      </c>
      <c r="N1012" s="1" t="s">
        <v>105</v>
      </c>
      <c r="O1012" s="1" t="s">
        <v>106</v>
      </c>
      <c r="P1012" s="1" t="s">
        <v>67</v>
      </c>
      <c r="Q1012" s="1" t="s">
        <v>68</v>
      </c>
      <c r="R1012" s="2">
        <v>324438.89</v>
      </c>
      <c r="S1012" s="1" t="s">
        <v>69</v>
      </c>
      <c r="T1012" s="50">
        <v>3.4134021854257285E-4</v>
      </c>
      <c r="U1012" s="16">
        <v>6406.8932661139897</v>
      </c>
      <c r="V1012" s="17">
        <v>961.03398991709844</v>
      </c>
      <c r="W1012" s="17">
        <v>5445.8592761968912</v>
      </c>
      <c r="X1012" s="1" t="s">
        <v>13</v>
      </c>
    </row>
    <row r="1013" spans="1:24" x14ac:dyDescent="0.25">
      <c r="A1013" s="1" t="s">
        <v>53</v>
      </c>
      <c r="B1013" s="1" t="s">
        <v>54</v>
      </c>
      <c r="C1013" s="1" t="s">
        <v>103</v>
      </c>
      <c r="D1013" s="1" t="s">
        <v>104</v>
      </c>
      <c r="E1013" s="1" t="s">
        <v>57</v>
      </c>
      <c r="F1013" s="1" t="s">
        <v>58</v>
      </c>
      <c r="G1013" s="1" t="s">
        <v>59</v>
      </c>
      <c r="H1013" s="1" t="s">
        <v>223</v>
      </c>
      <c r="I1013" s="1" t="s">
        <v>15</v>
      </c>
      <c r="J1013" s="1" t="s">
        <v>226</v>
      </c>
      <c r="K1013" s="1" t="s">
        <v>227</v>
      </c>
      <c r="L1013" s="1" t="s">
        <v>82</v>
      </c>
      <c r="M1013" s="1" t="s">
        <v>83</v>
      </c>
      <c r="N1013" s="1" t="s">
        <v>105</v>
      </c>
      <c r="O1013" s="1" t="s">
        <v>106</v>
      </c>
      <c r="P1013" s="1" t="s">
        <v>67</v>
      </c>
      <c r="Q1013" s="1" t="s">
        <v>68</v>
      </c>
      <c r="R1013" s="2">
        <v>7736.1500000000005</v>
      </c>
      <c r="S1013" s="1" t="s">
        <v>69</v>
      </c>
      <c r="T1013" s="50">
        <v>8.1391572128671916E-6</v>
      </c>
      <c r="U1013" s="16">
        <v>152.77048735016862</v>
      </c>
      <c r="V1013" s="17">
        <v>22.915573102525293</v>
      </c>
      <c r="W1013" s="17">
        <v>129.85491424764334</v>
      </c>
      <c r="X1013" s="1" t="s">
        <v>13</v>
      </c>
    </row>
    <row r="1014" spans="1:24" x14ac:dyDescent="0.25">
      <c r="A1014" s="1" t="s">
        <v>53</v>
      </c>
      <c r="B1014" s="1" t="s">
        <v>54</v>
      </c>
      <c r="C1014" s="1" t="s">
        <v>79</v>
      </c>
      <c r="D1014" s="1" t="s">
        <v>80</v>
      </c>
      <c r="E1014" s="1" t="s">
        <v>57</v>
      </c>
      <c r="F1014" s="1" t="s">
        <v>58</v>
      </c>
      <c r="G1014" s="1" t="s">
        <v>59</v>
      </c>
      <c r="H1014" s="1" t="s">
        <v>223</v>
      </c>
      <c r="I1014" s="1" t="s">
        <v>15</v>
      </c>
      <c r="J1014" s="1" t="s">
        <v>61</v>
      </c>
      <c r="K1014" s="1" t="s">
        <v>62</v>
      </c>
      <c r="L1014" s="1" t="s">
        <v>82</v>
      </c>
      <c r="M1014" s="1" t="s">
        <v>83</v>
      </c>
      <c r="N1014" s="1" t="s">
        <v>101</v>
      </c>
      <c r="O1014" s="1" t="s">
        <v>102</v>
      </c>
      <c r="P1014" s="1" t="s">
        <v>67</v>
      </c>
      <c r="Q1014" s="1" t="s">
        <v>68</v>
      </c>
      <c r="R1014" s="2">
        <v>28431217.66</v>
      </c>
      <c r="S1014" s="1" t="s">
        <v>69</v>
      </c>
      <c r="T1014" s="50">
        <v>2.9912314302073518E-2</v>
      </c>
      <c r="U1014" s="16">
        <v>561448.65054024546</v>
      </c>
      <c r="V1014" s="17">
        <v>84217.297581036823</v>
      </c>
      <c r="W1014" s="17">
        <v>477231.35295920866</v>
      </c>
      <c r="X1014" s="1" t="s">
        <v>13</v>
      </c>
    </row>
    <row r="1015" spans="1:24" x14ac:dyDescent="0.25">
      <c r="A1015" s="1" t="s">
        <v>53</v>
      </c>
      <c r="B1015" s="1" t="s">
        <v>54</v>
      </c>
      <c r="C1015" s="1" t="s">
        <v>76</v>
      </c>
      <c r="D1015" s="1" t="s">
        <v>77</v>
      </c>
      <c r="E1015" s="1" t="s">
        <v>57</v>
      </c>
      <c r="F1015" s="1" t="s">
        <v>58</v>
      </c>
      <c r="G1015" s="1" t="s">
        <v>59</v>
      </c>
      <c r="H1015" s="1" t="s">
        <v>223</v>
      </c>
      <c r="I1015" s="1" t="s">
        <v>15</v>
      </c>
      <c r="J1015" s="1" t="s">
        <v>61</v>
      </c>
      <c r="K1015" s="1" t="s">
        <v>62</v>
      </c>
      <c r="L1015" s="1" t="s">
        <v>89</v>
      </c>
      <c r="M1015" s="1" t="s">
        <v>90</v>
      </c>
      <c r="N1015" s="1" t="s">
        <v>151</v>
      </c>
      <c r="O1015" s="1" t="s">
        <v>152</v>
      </c>
      <c r="P1015" s="1" t="s">
        <v>67</v>
      </c>
      <c r="Q1015" s="1" t="s">
        <v>68</v>
      </c>
      <c r="R1015" s="2">
        <v>149721.12</v>
      </c>
      <c r="S1015" s="1" t="s">
        <v>69</v>
      </c>
      <c r="T1015" s="50">
        <v>1.5752069618176406E-4</v>
      </c>
      <c r="U1015" s="16">
        <v>2956.6345622839622</v>
      </c>
      <c r="V1015" s="17">
        <v>443.49518434259431</v>
      </c>
      <c r="W1015" s="17">
        <v>2513.1393779413679</v>
      </c>
      <c r="X1015" s="1" t="s">
        <v>13</v>
      </c>
    </row>
    <row r="1016" spans="1:24" x14ac:dyDescent="0.25">
      <c r="A1016" s="1" t="s">
        <v>53</v>
      </c>
      <c r="B1016" s="1" t="s">
        <v>54</v>
      </c>
      <c r="C1016" s="1" t="s">
        <v>153</v>
      </c>
      <c r="D1016" s="1" t="s">
        <v>154</v>
      </c>
      <c r="E1016" s="1" t="s">
        <v>57</v>
      </c>
      <c r="F1016" s="1" t="s">
        <v>58</v>
      </c>
      <c r="G1016" s="1" t="s">
        <v>59</v>
      </c>
      <c r="H1016" s="1" t="s">
        <v>223</v>
      </c>
      <c r="I1016" s="1" t="s">
        <v>15</v>
      </c>
      <c r="J1016" s="1" t="s">
        <v>61</v>
      </c>
      <c r="K1016" s="1" t="s">
        <v>62</v>
      </c>
      <c r="L1016" s="1" t="s">
        <v>89</v>
      </c>
      <c r="M1016" s="1" t="s">
        <v>90</v>
      </c>
      <c r="N1016" s="1" t="s">
        <v>151</v>
      </c>
      <c r="O1016" s="1" t="s">
        <v>152</v>
      </c>
      <c r="P1016" s="1" t="s">
        <v>67</v>
      </c>
      <c r="Q1016" s="1" t="s">
        <v>68</v>
      </c>
      <c r="R1016" s="2">
        <v>132347.18</v>
      </c>
      <c r="S1016" s="1" t="s">
        <v>69</v>
      </c>
      <c r="T1016" s="50">
        <v>1.3924167766907728E-4</v>
      </c>
      <c r="U1016" s="16">
        <v>2613.5407390007285</v>
      </c>
      <c r="V1016" s="17">
        <v>392.03111085010926</v>
      </c>
      <c r="W1016" s="17">
        <v>2221.5096281506194</v>
      </c>
      <c r="X1016" s="1" t="s">
        <v>13</v>
      </c>
    </row>
    <row r="1017" spans="1:24" x14ac:dyDescent="0.25">
      <c r="A1017" s="1" t="s">
        <v>53</v>
      </c>
      <c r="B1017" s="1" t="s">
        <v>54</v>
      </c>
      <c r="C1017" s="1" t="s">
        <v>135</v>
      </c>
      <c r="D1017" s="1" t="s">
        <v>136</v>
      </c>
      <c r="E1017" s="1" t="s">
        <v>57</v>
      </c>
      <c r="F1017" s="1" t="s">
        <v>58</v>
      </c>
      <c r="G1017" s="1" t="s">
        <v>59</v>
      </c>
      <c r="H1017" s="1" t="s">
        <v>223</v>
      </c>
      <c r="I1017" s="1" t="s">
        <v>15</v>
      </c>
      <c r="J1017" s="1" t="s">
        <v>61</v>
      </c>
      <c r="K1017" s="1" t="s">
        <v>62</v>
      </c>
      <c r="L1017" s="1" t="s">
        <v>82</v>
      </c>
      <c r="M1017" s="1" t="s">
        <v>83</v>
      </c>
      <c r="N1017" s="1" t="s">
        <v>161</v>
      </c>
      <c r="O1017" s="1" t="s">
        <v>162</v>
      </c>
      <c r="P1017" s="1" t="s">
        <v>67</v>
      </c>
      <c r="Q1017" s="1" t="s">
        <v>68</v>
      </c>
      <c r="R1017" s="2">
        <v>221565.95</v>
      </c>
      <c r="S1017" s="1" t="s">
        <v>69</v>
      </c>
      <c r="T1017" s="50">
        <v>2.3310821275030491E-4</v>
      </c>
      <c r="U1017" s="16">
        <v>4375.3983779661839</v>
      </c>
      <c r="V1017" s="17">
        <v>656.30975669492761</v>
      </c>
      <c r="W1017" s="17">
        <v>3719.0886212712562</v>
      </c>
      <c r="X1017" s="1" t="s">
        <v>13</v>
      </c>
    </row>
    <row r="1018" spans="1:24" x14ac:dyDescent="0.25">
      <c r="A1018" s="1" t="s">
        <v>53</v>
      </c>
      <c r="B1018" s="1" t="s">
        <v>54</v>
      </c>
      <c r="C1018" s="1" t="s">
        <v>103</v>
      </c>
      <c r="D1018" s="1" t="s">
        <v>104</v>
      </c>
      <c r="E1018" s="1" t="s">
        <v>57</v>
      </c>
      <c r="F1018" s="1" t="s">
        <v>58</v>
      </c>
      <c r="G1018" s="1" t="s">
        <v>59</v>
      </c>
      <c r="H1018" s="1" t="s">
        <v>223</v>
      </c>
      <c r="I1018" s="1" t="s">
        <v>15</v>
      </c>
      <c r="J1018" s="1" t="s">
        <v>248</v>
      </c>
      <c r="K1018" s="1" t="s">
        <v>249</v>
      </c>
      <c r="L1018" s="1" t="s">
        <v>63</v>
      </c>
      <c r="M1018" s="1" t="s">
        <v>64</v>
      </c>
      <c r="N1018" s="1" t="s">
        <v>107</v>
      </c>
      <c r="O1018" s="1" t="s">
        <v>108</v>
      </c>
      <c r="P1018" s="1" t="s">
        <v>67</v>
      </c>
      <c r="Q1018" s="1" t="s">
        <v>68</v>
      </c>
      <c r="R1018" s="2">
        <v>10690.800000000001</v>
      </c>
      <c r="S1018" s="1" t="s">
        <v>69</v>
      </c>
      <c r="T1018" s="50">
        <v>1.1247726831992732E-5</v>
      </c>
      <c r="U1018" s="16">
        <v>211.11776867862991</v>
      </c>
      <c r="V1018" s="17">
        <v>31.667665301794486</v>
      </c>
      <c r="W1018" s="17">
        <v>179.45010337683541</v>
      </c>
      <c r="X1018" s="1" t="s">
        <v>13</v>
      </c>
    </row>
    <row r="1019" spans="1:24" x14ac:dyDescent="0.25">
      <c r="A1019" s="1" t="s">
        <v>53</v>
      </c>
      <c r="B1019" s="1" t="s">
        <v>54</v>
      </c>
      <c r="C1019" s="1" t="s">
        <v>103</v>
      </c>
      <c r="D1019" s="1" t="s">
        <v>104</v>
      </c>
      <c r="E1019" s="1" t="s">
        <v>57</v>
      </c>
      <c r="F1019" s="1" t="s">
        <v>58</v>
      </c>
      <c r="G1019" s="1" t="s">
        <v>59</v>
      </c>
      <c r="H1019" s="1" t="s">
        <v>223</v>
      </c>
      <c r="I1019" s="1" t="s">
        <v>15</v>
      </c>
      <c r="J1019" s="1" t="s">
        <v>226</v>
      </c>
      <c r="K1019" s="1" t="s">
        <v>227</v>
      </c>
      <c r="L1019" s="1" t="s">
        <v>63</v>
      </c>
      <c r="M1019" s="1" t="s">
        <v>64</v>
      </c>
      <c r="N1019" s="1" t="s">
        <v>107</v>
      </c>
      <c r="O1019" s="1" t="s">
        <v>108</v>
      </c>
      <c r="P1019" s="1" t="s">
        <v>67</v>
      </c>
      <c r="Q1019" s="1" t="s">
        <v>68</v>
      </c>
      <c r="R1019" s="2">
        <v>107443.02</v>
      </c>
      <c r="S1019" s="1" t="s">
        <v>69</v>
      </c>
      <c r="T1019" s="50">
        <v>1.1304015966666027E-4</v>
      </c>
      <c r="U1019" s="16">
        <v>2121.7430540739142</v>
      </c>
      <c r="V1019" s="17">
        <v>318.26145811108711</v>
      </c>
      <c r="W1019" s="17">
        <v>1803.481595962827</v>
      </c>
      <c r="X1019" s="1" t="s">
        <v>13</v>
      </c>
    </row>
    <row r="1020" spans="1:24" x14ac:dyDescent="0.25">
      <c r="A1020" s="1" t="s">
        <v>53</v>
      </c>
      <c r="B1020" s="1" t="s">
        <v>54</v>
      </c>
      <c r="C1020" s="1" t="s">
        <v>143</v>
      </c>
      <c r="D1020" s="1" t="s">
        <v>144</v>
      </c>
      <c r="E1020" s="1" t="s">
        <v>57</v>
      </c>
      <c r="F1020" s="1" t="s">
        <v>58</v>
      </c>
      <c r="G1020" s="1" t="s">
        <v>59</v>
      </c>
      <c r="H1020" s="1" t="s">
        <v>223</v>
      </c>
      <c r="I1020" s="1" t="s">
        <v>15</v>
      </c>
      <c r="J1020" s="1" t="s">
        <v>61</v>
      </c>
      <c r="K1020" s="1" t="s">
        <v>62</v>
      </c>
      <c r="L1020" s="1" t="s">
        <v>89</v>
      </c>
      <c r="M1020" s="1" t="s">
        <v>90</v>
      </c>
      <c r="N1020" s="1" t="s">
        <v>151</v>
      </c>
      <c r="O1020" s="1" t="s">
        <v>152</v>
      </c>
      <c r="P1020" s="1" t="s">
        <v>67</v>
      </c>
      <c r="Q1020" s="1" t="s">
        <v>68</v>
      </c>
      <c r="R1020" s="2">
        <v>55802.020000000004</v>
      </c>
      <c r="S1020" s="1" t="s">
        <v>69</v>
      </c>
      <c r="T1020" s="50">
        <v>5.870897197902823E-5</v>
      </c>
      <c r="U1020" s="16">
        <v>1101.9566309500017</v>
      </c>
      <c r="V1020" s="17">
        <v>165.29349464250024</v>
      </c>
      <c r="W1020" s="17">
        <v>936.66313630750142</v>
      </c>
      <c r="X1020" s="1" t="s">
        <v>13</v>
      </c>
    </row>
    <row r="1021" spans="1:24" x14ac:dyDescent="0.25">
      <c r="A1021" s="1" t="s">
        <v>53</v>
      </c>
      <c r="B1021" s="1" t="s">
        <v>54</v>
      </c>
      <c r="C1021" s="1" t="s">
        <v>109</v>
      </c>
      <c r="D1021" s="1" t="s">
        <v>110</v>
      </c>
      <c r="E1021" s="1" t="s">
        <v>57</v>
      </c>
      <c r="F1021" s="1" t="s">
        <v>58</v>
      </c>
      <c r="G1021" s="1" t="s">
        <v>59</v>
      </c>
      <c r="H1021" s="1" t="s">
        <v>223</v>
      </c>
      <c r="I1021" s="1" t="s">
        <v>15</v>
      </c>
      <c r="J1021" s="1" t="s">
        <v>61</v>
      </c>
      <c r="K1021" s="1" t="s">
        <v>62</v>
      </c>
      <c r="L1021" s="1" t="s">
        <v>127</v>
      </c>
      <c r="M1021" s="1" t="s">
        <v>128</v>
      </c>
      <c r="N1021" s="1" t="s">
        <v>232</v>
      </c>
      <c r="O1021" s="1" t="s">
        <v>233</v>
      </c>
      <c r="P1021" s="1" t="s">
        <v>67</v>
      </c>
      <c r="Q1021" s="1" t="s">
        <v>68</v>
      </c>
      <c r="R1021" s="2">
        <v>42044.91</v>
      </c>
      <c r="S1021" s="1" t="s">
        <v>69</v>
      </c>
      <c r="T1021" s="50">
        <v>4.4235198708770113E-5</v>
      </c>
      <c r="U1021" s="16">
        <v>830.28656260465198</v>
      </c>
      <c r="V1021" s="17">
        <v>124.5429843906978</v>
      </c>
      <c r="W1021" s="17">
        <v>705.74357821395415</v>
      </c>
      <c r="X1021" s="1" t="s">
        <v>13</v>
      </c>
    </row>
    <row r="1022" spans="1:24" x14ac:dyDescent="0.25">
      <c r="A1022" s="1" t="s">
        <v>53</v>
      </c>
      <c r="B1022" s="1" t="s">
        <v>54</v>
      </c>
      <c r="C1022" s="1" t="s">
        <v>109</v>
      </c>
      <c r="D1022" s="1" t="s">
        <v>110</v>
      </c>
      <c r="E1022" s="1" t="s">
        <v>57</v>
      </c>
      <c r="F1022" s="1" t="s">
        <v>58</v>
      </c>
      <c r="G1022" s="1" t="s">
        <v>59</v>
      </c>
      <c r="H1022" s="1" t="s">
        <v>223</v>
      </c>
      <c r="I1022" s="1" t="s">
        <v>15</v>
      </c>
      <c r="J1022" s="1" t="s">
        <v>61</v>
      </c>
      <c r="K1022" s="1" t="s">
        <v>62</v>
      </c>
      <c r="L1022" s="1" t="s">
        <v>127</v>
      </c>
      <c r="M1022" s="1" t="s">
        <v>128</v>
      </c>
      <c r="N1022" s="1" t="s">
        <v>230</v>
      </c>
      <c r="O1022" s="1" t="s">
        <v>231</v>
      </c>
      <c r="P1022" s="1" t="s">
        <v>67</v>
      </c>
      <c r="Q1022" s="1" t="s">
        <v>68</v>
      </c>
      <c r="R1022" s="2">
        <v>338999.92</v>
      </c>
      <c r="S1022" s="1" t="s">
        <v>69</v>
      </c>
      <c r="T1022" s="50">
        <v>3.56659791243629E-4</v>
      </c>
      <c r="U1022" s="16">
        <v>6694.4388345712232</v>
      </c>
      <c r="V1022" s="17">
        <v>1004.1658251856834</v>
      </c>
      <c r="W1022" s="17">
        <v>5690.2730093855398</v>
      </c>
      <c r="X1022" s="1" t="s">
        <v>13</v>
      </c>
    </row>
    <row r="1023" spans="1:24" x14ac:dyDescent="0.25">
      <c r="A1023" s="1" t="s">
        <v>53</v>
      </c>
      <c r="B1023" s="1" t="s">
        <v>54</v>
      </c>
      <c r="C1023" s="1" t="s">
        <v>143</v>
      </c>
      <c r="D1023" s="1" t="s">
        <v>144</v>
      </c>
      <c r="E1023" s="1" t="s">
        <v>57</v>
      </c>
      <c r="F1023" s="1" t="s">
        <v>58</v>
      </c>
      <c r="G1023" s="1" t="s">
        <v>59</v>
      </c>
      <c r="H1023" s="1" t="s">
        <v>223</v>
      </c>
      <c r="I1023" s="1" t="s">
        <v>15</v>
      </c>
      <c r="J1023" s="1" t="s">
        <v>61</v>
      </c>
      <c r="K1023" s="1" t="s">
        <v>62</v>
      </c>
      <c r="L1023" s="1" t="s">
        <v>82</v>
      </c>
      <c r="M1023" s="1" t="s">
        <v>83</v>
      </c>
      <c r="N1023" s="1" t="s">
        <v>105</v>
      </c>
      <c r="O1023" s="1" t="s">
        <v>106</v>
      </c>
      <c r="P1023" s="1" t="s">
        <v>67</v>
      </c>
      <c r="Q1023" s="1" t="s">
        <v>68</v>
      </c>
      <c r="R1023" s="2">
        <v>7654.14</v>
      </c>
      <c r="S1023" s="1" t="s">
        <v>69</v>
      </c>
      <c r="T1023" s="50">
        <v>8.0528749816504698E-6</v>
      </c>
      <c r="U1023" s="16">
        <v>151.15098570302018</v>
      </c>
      <c r="V1023" s="17">
        <v>22.672647855453025</v>
      </c>
      <c r="W1023" s="17">
        <v>128.47833784756716</v>
      </c>
      <c r="X1023" s="1" t="s">
        <v>13</v>
      </c>
    </row>
    <row r="1024" spans="1:24" x14ac:dyDescent="0.25">
      <c r="A1024" s="1" t="s">
        <v>53</v>
      </c>
      <c r="B1024" s="1" t="s">
        <v>54</v>
      </c>
      <c r="C1024" s="1" t="s">
        <v>153</v>
      </c>
      <c r="D1024" s="1" t="s">
        <v>154</v>
      </c>
      <c r="E1024" s="1" t="s">
        <v>57</v>
      </c>
      <c r="F1024" s="1" t="s">
        <v>58</v>
      </c>
      <c r="G1024" s="1" t="s">
        <v>59</v>
      </c>
      <c r="H1024" s="1" t="s">
        <v>223</v>
      </c>
      <c r="I1024" s="1" t="s">
        <v>15</v>
      </c>
      <c r="J1024" s="1" t="s">
        <v>61</v>
      </c>
      <c r="K1024" s="1" t="s">
        <v>62</v>
      </c>
      <c r="L1024" s="1" t="s">
        <v>95</v>
      </c>
      <c r="M1024" s="1" t="s">
        <v>96</v>
      </c>
      <c r="N1024" s="1" t="s">
        <v>145</v>
      </c>
      <c r="O1024" s="1" t="s">
        <v>146</v>
      </c>
      <c r="P1024" s="1" t="s">
        <v>67</v>
      </c>
      <c r="Q1024" s="1" t="s">
        <v>68</v>
      </c>
      <c r="R1024" s="2">
        <v>916740.81</v>
      </c>
      <c r="S1024" s="1" t="s">
        <v>69</v>
      </c>
      <c r="T1024" s="50">
        <v>9.6449753120624742E-4</v>
      </c>
      <c r="U1024" s="16">
        <v>18103.441675444286</v>
      </c>
      <c r="V1024" s="17">
        <v>2715.5162513166429</v>
      </c>
      <c r="W1024" s="17">
        <v>15387.925424127643</v>
      </c>
      <c r="X1024" s="1" t="s">
        <v>13</v>
      </c>
    </row>
    <row r="1025" spans="1:24" x14ac:dyDescent="0.25">
      <c r="A1025" s="1" t="s">
        <v>53</v>
      </c>
      <c r="B1025" s="1" t="s">
        <v>54</v>
      </c>
      <c r="C1025" s="1" t="s">
        <v>153</v>
      </c>
      <c r="D1025" s="1" t="s">
        <v>154</v>
      </c>
      <c r="E1025" s="1" t="s">
        <v>57</v>
      </c>
      <c r="F1025" s="1" t="s">
        <v>58</v>
      </c>
      <c r="G1025" s="1" t="s">
        <v>59</v>
      </c>
      <c r="H1025" s="1" t="s">
        <v>223</v>
      </c>
      <c r="I1025" s="1" t="s">
        <v>15</v>
      </c>
      <c r="J1025" s="1" t="s">
        <v>226</v>
      </c>
      <c r="K1025" s="1" t="s">
        <v>227</v>
      </c>
      <c r="L1025" s="1" t="s">
        <v>63</v>
      </c>
      <c r="M1025" s="1" t="s">
        <v>64</v>
      </c>
      <c r="N1025" s="1" t="s">
        <v>196</v>
      </c>
      <c r="O1025" s="1" t="s">
        <v>197</v>
      </c>
      <c r="P1025" s="1" t="s">
        <v>67</v>
      </c>
      <c r="Q1025" s="1" t="s">
        <v>68</v>
      </c>
      <c r="R1025" s="2">
        <v>48392.85</v>
      </c>
      <c r="S1025" s="1" t="s">
        <v>69</v>
      </c>
      <c r="T1025" s="50">
        <v>5.0913828471358491E-5</v>
      </c>
      <c r="U1025" s="16">
        <v>955.64321771987443</v>
      </c>
      <c r="V1025" s="17">
        <v>143.34648265798117</v>
      </c>
      <c r="W1025" s="17">
        <v>812.29673506189329</v>
      </c>
      <c r="X1025" s="1" t="s">
        <v>13</v>
      </c>
    </row>
    <row r="1026" spans="1:24" x14ac:dyDescent="0.25">
      <c r="A1026" s="1" t="s">
        <v>53</v>
      </c>
      <c r="B1026" s="1" t="s">
        <v>54</v>
      </c>
      <c r="C1026" s="1" t="s">
        <v>74</v>
      </c>
      <c r="D1026" s="1" t="s">
        <v>75</v>
      </c>
      <c r="E1026" s="1" t="s">
        <v>57</v>
      </c>
      <c r="F1026" s="1" t="s">
        <v>58</v>
      </c>
      <c r="G1026" s="1" t="s">
        <v>59</v>
      </c>
      <c r="H1026" s="1" t="s">
        <v>223</v>
      </c>
      <c r="I1026" s="1" t="s">
        <v>15</v>
      </c>
      <c r="J1026" s="1" t="s">
        <v>61</v>
      </c>
      <c r="K1026" s="1" t="s">
        <v>62</v>
      </c>
      <c r="L1026" s="1" t="s">
        <v>127</v>
      </c>
      <c r="M1026" s="1" t="s">
        <v>128</v>
      </c>
      <c r="N1026" s="1" t="s">
        <v>254</v>
      </c>
      <c r="O1026" s="1" t="s">
        <v>255</v>
      </c>
      <c r="P1026" s="1" t="s">
        <v>67</v>
      </c>
      <c r="Q1026" s="1" t="s">
        <v>68</v>
      </c>
      <c r="R1026" s="2">
        <v>26841.21</v>
      </c>
      <c r="S1026" s="1" t="s">
        <v>69</v>
      </c>
      <c r="T1026" s="50">
        <v>2.8239476738892468E-5</v>
      </c>
      <c r="U1026" s="16">
        <v>530.0497964450301</v>
      </c>
      <c r="V1026" s="17">
        <v>79.507469466754515</v>
      </c>
      <c r="W1026" s="17">
        <v>450.54232697827558</v>
      </c>
      <c r="X1026" s="1" t="s">
        <v>13</v>
      </c>
    </row>
    <row r="1027" spans="1:24" x14ac:dyDescent="0.25">
      <c r="A1027" s="1" t="s">
        <v>53</v>
      </c>
      <c r="B1027" s="1" t="s">
        <v>54</v>
      </c>
      <c r="C1027" s="1" t="s">
        <v>76</v>
      </c>
      <c r="D1027" s="1" t="s">
        <v>77</v>
      </c>
      <c r="E1027" s="1" t="s">
        <v>57</v>
      </c>
      <c r="F1027" s="1" t="s">
        <v>58</v>
      </c>
      <c r="G1027" s="1" t="s">
        <v>59</v>
      </c>
      <c r="H1027" s="1" t="s">
        <v>223</v>
      </c>
      <c r="I1027" s="1" t="s">
        <v>15</v>
      </c>
      <c r="J1027" s="1" t="s">
        <v>242</v>
      </c>
      <c r="K1027" s="1" t="s">
        <v>243</v>
      </c>
      <c r="L1027" s="1" t="s">
        <v>95</v>
      </c>
      <c r="M1027" s="1" t="s">
        <v>96</v>
      </c>
      <c r="N1027" s="1" t="s">
        <v>175</v>
      </c>
      <c r="O1027" s="1" t="s">
        <v>176</v>
      </c>
      <c r="P1027" s="1" t="s">
        <v>67</v>
      </c>
      <c r="Q1027" s="1" t="s">
        <v>68</v>
      </c>
      <c r="R1027" s="2">
        <v>522138.55</v>
      </c>
      <c r="S1027" s="1" t="s">
        <v>69</v>
      </c>
      <c r="T1027" s="50">
        <v>5.4933885011905351E-4</v>
      </c>
      <c r="U1027" s="16">
        <v>10310.989413055637</v>
      </c>
      <c r="V1027" s="17">
        <v>1546.6484119583454</v>
      </c>
      <c r="W1027" s="17">
        <v>8764.3410010972912</v>
      </c>
      <c r="X1027" s="1" t="s">
        <v>13</v>
      </c>
    </row>
    <row r="1028" spans="1:24" x14ac:dyDescent="0.25">
      <c r="A1028" s="1" t="s">
        <v>53</v>
      </c>
      <c r="B1028" s="1" t="s">
        <v>54</v>
      </c>
      <c r="C1028" s="1" t="s">
        <v>74</v>
      </c>
      <c r="D1028" s="1" t="s">
        <v>75</v>
      </c>
      <c r="E1028" s="1" t="s">
        <v>57</v>
      </c>
      <c r="F1028" s="1" t="s">
        <v>58</v>
      </c>
      <c r="G1028" s="1" t="s">
        <v>59</v>
      </c>
      <c r="H1028" s="1" t="s">
        <v>223</v>
      </c>
      <c r="I1028" s="1" t="s">
        <v>15</v>
      </c>
      <c r="J1028" s="1" t="s">
        <v>61</v>
      </c>
      <c r="K1028" s="1" t="s">
        <v>62</v>
      </c>
      <c r="L1028" s="1" t="s">
        <v>89</v>
      </c>
      <c r="M1028" s="1" t="s">
        <v>90</v>
      </c>
      <c r="N1028" s="1" t="s">
        <v>91</v>
      </c>
      <c r="O1028" s="1" t="s">
        <v>92</v>
      </c>
      <c r="P1028" s="1" t="s">
        <v>67</v>
      </c>
      <c r="Q1028" s="1" t="s">
        <v>68</v>
      </c>
      <c r="R1028" s="2">
        <v>3256777.77</v>
      </c>
      <c r="S1028" s="1" t="s">
        <v>69</v>
      </c>
      <c r="T1028" s="50">
        <v>3.4264364415634422E-3</v>
      </c>
      <c r="U1028" s="16">
        <v>64313.583257058781</v>
      </c>
      <c r="V1028" s="17">
        <v>9647.0374885588171</v>
      </c>
      <c r="W1028" s="17">
        <v>54666.545768499964</v>
      </c>
      <c r="X1028" s="1" t="s">
        <v>13</v>
      </c>
    </row>
    <row r="1029" spans="1:24" x14ac:dyDescent="0.25">
      <c r="A1029" s="1" t="s">
        <v>53</v>
      </c>
      <c r="B1029" s="1" t="s">
        <v>54</v>
      </c>
      <c r="C1029" s="1" t="s">
        <v>115</v>
      </c>
      <c r="D1029" s="1" t="s">
        <v>116</v>
      </c>
      <c r="E1029" s="1" t="s">
        <v>57</v>
      </c>
      <c r="F1029" s="1" t="s">
        <v>58</v>
      </c>
      <c r="G1029" s="1" t="s">
        <v>59</v>
      </c>
      <c r="H1029" s="1" t="s">
        <v>223</v>
      </c>
      <c r="I1029" s="1" t="s">
        <v>15</v>
      </c>
      <c r="J1029" s="1" t="s">
        <v>61</v>
      </c>
      <c r="K1029" s="1" t="s">
        <v>62</v>
      </c>
      <c r="L1029" s="1" t="s">
        <v>127</v>
      </c>
      <c r="M1029" s="1" t="s">
        <v>128</v>
      </c>
      <c r="N1029" s="1" t="s">
        <v>246</v>
      </c>
      <c r="O1029" s="1" t="s">
        <v>247</v>
      </c>
      <c r="P1029" s="1" t="s">
        <v>67</v>
      </c>
      <c r="Q1029" s="1" t="s">
        <v>68</v>
      </c>
      <c r="R1029" s="2">
        <v>233322.51</v>
      </c>
      <c r="S1029" s="1" t="s">
        <v>69</v>
      </c>
      <c r="T1029" s="50">
        <v>2.4547721931332474E-4</v>
      </c>
      <c r="U1029" s="16">
        <v>4607.5623614413616</v>
      </c>
      <c r="V1029" s="17">
        <v>691.1343542162042</v>
      </c>
      <c r="W1029" s="17">
        <v>3916.4280072251572</v>
      </c>
      <c r="X1029" s="1" t="s">
        <v>13</v>
      </c>
    </row>
    <row r="1030" spans="1:24" x14ac:dyDescent="0.25">
      <c r="A1030" s="1" t="s">
        <v>53</v>
      </c>
      <c r="B1030" s="1" t="s">
        <v>54</v>
      </c>
      <c r="C1030" s="1" t="s">
        <v>153</v>
      </c>
      <c r="D1030" s="1" t="s">
        <v>154</v>
      </c>
      <c r="E1030" s="1" t="s">
        <v>57</v>
      </c>
      <c r="F1030" s="1" t="s">
        <v>58</v>
      </c>
      <c r="G1030" s="1" t="s">
        <v>59</v>
      </c>
      <c r="H1030" s="1" t="s">
        <v>223</v>
      </c>
      <c r="I1030" s="1" t="s">
        <v>15</v>
      </c>
      <c r="J1030" s="1" t="s">
        <v>61</v>
      </c>
      <c r="K1030" s="1" t="s">
        <v>62</v>
      </c>
      <c r="L1030" s="1" t="s">
        <v>63</v>
      </c>
      <c r="M1030" s="1" t="s">
        <v>64</v>
      </c>
      <c r="N1030" s="1" t="s">
        <v>119</v>
      </c>
      <c r="O1030" s="1" t="s">
        <v>120</v>
      </c>
      <c r="P1030" s="1" t="s">
        <v>67</v>
      </c>
      <c r="Q1030" s="1" t="s">
        <v>68</v>
      </c>
      <c r="R1030" s="2">
        <v>369513.66000000003</v>
      </c>
      <c r="S1030" s="1" t="s">
        <v>69</v>
      </c>
      <c r="T1030" s="50">
        <v>3.8876311486229646E-4</v>
      </c>
      <c r="U1030" s="16">
        <v>7297.0123279337276</v>
      </c>
      <c r="V1030" s="17">
        <v>1094.5518491900591</v>
      </c>
      <c r="W1030" s="17">
        <v>6202.4604787436683</v>
      </c>
      <c r="X1030" s="1" t="s">
        <v>13</v>
      </c>
    </row>
    <row r="1031" spans="1:24" x14ac:dyDescent="0.25">
      <c r="A1031" s="1" t="s">
        <v>53</v>
      </c>
      <c r="B1031" s="1" t="s">
        <v>54</v>
      </c>
      <c r="C1031" s="1" t="s">
        <v>143</v>
      </c>
      <c r="D1031" s="1" t="s">
        <v>144</v>
      </c>
      <c r="E1031" s="1" t="s">
        <v>57</v>
      </c>
      <c r="F1031" s="1" t="s">
        <v>58</v>
      </c>
      <c r="G1031" s="1" t="s">
        <v>59</v>
      </c>
      <c r="H1031" s="1" t="s">
        <v>223</v>
      </c>
      <c r="I1031" s="1" t="s">
        <v>15</v>
      </c>
      <c r="J1031" s="1" t="s">
        <v>240</v>
      </c>
      <c r="K1031" s="1" t="s">
        <v>241</v>
      </c>
      <c r="L1031" s="1" t="s">
        <v>177</v>
      </c>
      <c r="M1031" s="1" t="s">
        <v>178</v>
      </c>
      <c r="N1031" s="1" t="s">
        <v>185</v>
      </c>
      <c r="O1031" s="1" t="s">
        <v>186</v>
      </c>
      <c r="P1031" s="1" t="s">
        <v>67</v>
      </c>
      <c r="Q1031" s="1" t="s">
        <v>68</v>
      </c>
      <c r="R1031" s="2">
        <v>4615.76</v>
      </c>
      <c r="S1031" s="1" t="s">
        <v>69</v>
      </c>
      <c r="T1031" s="50">
        <v>4.8562135295804586E-6</v>
      </c>
      <c r="U1031" s="16">
        <v>91.150236835042534</v>
      </c>
      <c r="V1031" s="17">
        <v>13.67253552525638</v>
      </c>
      <c r="W1031" s="17">
        <v>77.477701309786156</v>
      </c>
      <c r="X1031" s="1" t="s">
        <v>13</v>
      </c>
    </row>
    <row r="1032" spans="1:24" x14ac:dyDescent="0.25">
      <c r="A1032" s="1" t="s">
        <v>53</v>
      </c>
      <c r="B1032" s="1" t="s">
        <v>54</v>
      </c>
      <c r="C1032" s="1" t="s">
        <v>115</v>
      </c>
      <c r="D1032" s="1" t="s">
        <v>116</v>
      </c>
      <c r="E1032" s="1" t="s">
        <v>57</v>
      </c>
      <c r="F1032" s="1" t="s">
        <v>58</v>
      </c>
      <c r="G1032" s="1" t="s">
        <v>59</v>
      </c>
      <c r="H1032" s="1" t="s">
        <v>223</v>
      </c>
      <c r="I1032" s="1" t="s">
        <v>15</v>
      </c>
      <c r="J1032" s="1" t="s">
        <v>61</v>
      </c>
      <c r="K1032" s="1" t="s">
        <v>62</v>
      </c>
      <c r="L1032" s="1" t="s">
        <v>95</v>
      </c>
      <c r="M1032" s="1" t="s">
        <v>96</v>
      </c>
      <c r="N1032" s="1" t="s">
        <v>113</v>
      </c>
      <c r="O1032" s="1" t="s">
        <v>114</v>
      </c>
      <c r="P1032" s="1" t="s">
        <v>67</v>
      </c>
      <c r="Q1032" s="1" t="s">
        <v>68</v>
      </c>
      <c r="R1032" s="2">
        <v>798268.89</v>
      </c>
      <c r="S1032" s="1" t="s">
        <v>69</v>
      </c>
      <c r="T1032" s="50">
        <v>8.3985393171680819E-4</v>
      </c>
      <c r="U1032" s="16">
        <v>15763.90418512802</v>
      </c>
      <c r="V1032" s="17">
        <v>2364.5856277692028</v>
      </c>
      <c r="W1032" s="17">
        <v>13399.318557358816</v>
      </c>
      <c r="X1032" s="1" t="s">
        <v>13</v>
      </c>
    </row>
    <row r="1033" spans="1:24" x14ac:dyDescent="0.25">
      <c r="A1033" s="1" t="s">
        <v>53</v>
      </c>
      <c r="B1033" s="1" t="s">
        <v>54</v>
      </c>
      <c r="C1033" s="1" t="s">
        <v>135</v>
      </c>
      <c r="D1033" s="1" t="s">
        <v>136</v>
      </c>
      <c r="E1033" s="1" t="s">
        <v>57</v>
      </c>
      <c r="F1033" s="1" t="s">
        <v>58</v>
      </c>
      <c r="G1033" s="1" t="s">
        <v>59</v>
      </c>
      <c r="H1033" s="1" t="s">
        <v>223</v>
      </c>
      <c r="I1033" s="1" t="s">
        <v>15</v>
      </c>
      <c r="J1033" s="1" t="s">
        <v>226</v>
      </c>
      <c r="K1033" s="1" t="s">
        <v>227</v>
      </c>
      <c r="L1033" s="1" t="s">
        <v>89</v>
      </c>
      <c r="M1033" s="1" t="s">
        <v>90</v>
      </c>
      <c r="N1033" s="1" t="s">
        <v>151</v>
      </c>
      <c r="O1033" s="1" t="s">
        <v>152</v>
      </c>
      <c r="P1033" s="1" t="s">
        <v>67</v>
      </c>
      <c r="Q1033" s="1" t="s">
        <v>68</v>
      </c>
      <c r="R1033" s="2">
        <v>3117.1</v>
      </c>
      <c r="S1033" s="1" t="s">
        <v>69</v>
      </c>
      <c r="T1033" s="50">
        <v>3.2794822939353968E-6</v>
      </c>
      <c r="U1033" s="16">
        <v>61.555280872166463</v>
      </c>
      <c r="V1033" s="17">
        <v>9.2332921308249691</v>
      </c>
      <c r="W1033" s="17">
        <v>52.321988741341492</v>
      </c>
      <c r="X1033" s="1" t="s">
        <v>13</v>
      </c>
    </row>
    <row r="1034" spans="1:24" x14ac:dyDescent="0.25">
      <c r="A1034" s="1" t="s">
        <v>53</v>
      </c>
      <c r="B1034" s="1" t="s">
        <v>54</v>
      </c>
      <c r="C1034" s="1" t="s">
        <v>135</v>
      </c>
      <c r="D1034" s="1" t="s">
        <v>136</v>
      </c>
      <c r="E1034" s="1" t="s">
        <v>57</v>
      </c>
      <c r="F1034" s="1" t="s">
        <v>58</v>
      </c>
      <c r="G1034" s="1" t="s">
        <v>59</v>
      </c>
      <c r="H1034" s="1" t="s">
        <v>223</v>
      </c>
      <c r="I1034" s="1" t="s">
        <v>15</v>
      </c>
      <c r="J1034" s="1" t="s">
        <v>226</v>
      </c>
      <c r="K1034" s="1" t="s">
        <v>227</v>
      </c>
      <c r="L1034" s="1" t="s">
        <v>82</v>
      </c>
      <c r="M1034" s="1" t="s">
        <v>83</v>
      </c>
      <c r="N1034" s="1" t="s">
        <v>84</v>
      </c>
      <c r="O1034" s="1" t="s">
        <v>85</v>
      </c>
      <c r="P1034" s="1" t="s">
        <v>67</v>
      </c>
      <c r="Q1034" s="1" t="s">
        <v>68</v>
      </c>
      <c r="R1034" s="2">
        <v>93.52</v>
      </c>
      <c r="S1034" s="1" t="s">
        <v>69</v>
      </c>
      <c r="T1034" s="50">
        <v>9.8391833476256227E-8</v>
      </c>
      <c r="U1034" s="16">
        <v>1.8467966594478864</v>
      </c>
      <c r="V1034" s="17">
        <v>0.27701949891718297</v>
      </c>
      <c r="W1034" s="17">
        <v>1.5697771605307034</v>
      </c>
      <c r="X1034" s="1" t="s">
        <v>13</v>
      </c>
    </row>
    <row r="1035" spans="1:24" x14ac:dyDescent="0.25">
      <c r="A1035" s="1" t="s">
        <v>53</v>
      </c>
      <c r="B1035" s="1" t="s">
        <v>54</v>
      </c>
      <c r="C1035" s="1" t="s">
        <v>99</v>
      </c>
      <c r="D1035" s="1" t="s">
        <v>100</v>
      </c>
      <c r="E1035" s="1" t="s">
        <v>57</v>
      </c>
      <c r="F1035" s="1" t="s">
        <v>58</v>
      </c>
      <c r="G1035" s="1" t="s">
        <v>59</v>
      </c>
      <c r="H1035" s="1" t="s">
        <v>223</v>
      </c>
      <c r="I1035" s="1" t="s">
        <v>15</v>
      </c>
      <c r="J1035" s="1" t="s">
        <v>61</v>
      </c>
      <c r="K1035" s="1" t="s">
        <v>62</v>
      </c>
      <c r="L1035" s="1" t="s">
        <v>89</v>
      </c>
      <c r="M1035" s="1" t="s">
        <v>90</v>
      </c>
      <c r="N1035" s="1" t="s">
        <v>171</v>
      </c>
      <c r="O1035" s="1" t="s">
        <v>172</v>
      </c>
      <c r="P1035" s="1" t="s">
        <v>67</v>
      </c>
      <c r="Q1035" s="1" t="s">
        <v>68</v>
      </c>
      <c r="R1035" s="2">
        <v>160133.76000000001</v>
      </c>
      <c r="S1035" s="1" t="s">
        <v>69</v>
      </c>
      <c r="T1035" s="50">
        <v>1.6847577253899468E-4</v>
      </c>
      <c r="U1035" s="16">
        <v>3162.2593352526692</v>
      </c>
      <c r="V1035" s="17">
        <v>474.33890028790034</v>
      </c>
      <c r="W1035" s="17">
        <v>2687.9204349647689</v>
      </c>
      <c r="X1035" s="1" t="s">
        <v>13</v>
      </c>
    </row>
    <row r="1036" spans="1:24" x14ac:dyDescent="0.25">
      <c r="A1036" s="1" t="s">
        <v>53</v>
      </c>
      <c r="B1036" s="1" t="s">
        <v>54</v>
      </c>
      <c r="C1036" s="1" t="s">
        <v>115</v>
      </c>
      <c r="D1036" s="1" t="s">
        <v>116</v>
      </c>
      <c r="E1036" s="1" t="s">
        <v>57</v>
      </c>
      <c r="F1036" s="1" t="s">
        <v>58</v>
      </c>
      <c r="G1036" s="1" t="s">
        <v>59</v>
      </c>
      <c r="H1036" s="1" t="s">
        <v>223</v>
      </c>
      <c r="I1036" s="1" t="s">
        <v>15</v>
      </c>
      <c r="J1036" s="1" t="s">
        <v>61</v>
      </c>
      <c r="K1036" s="1" t="s">
        <v>62</v>
      </c>
      <c r="L1036" s="1" t="s">
        <v>89</v>
      </c>
      <c r="M1036" s="1" t="s">
        <v>90</v>
      </c>
      <c r="N1036" s="1" t="s">
        <v>151</v>
      </c>
      <c r="O1036" s="1" t="s">
        <v>152</v>
      </c>
      <c r="P1036" s="1" t="s">
        <v>67</v>
      </c>
      <c r="Q1036" s="1" t="s">
        <v>68</v>
      </c>
      <c r="R1036" s="2">
        <v>69977.52</v>
      </c>
      <c r="S1036" s="1" t="s">
        <v>69</v>
      </c>
      <c r="T1036" s="50">
        <v>7.3622930869561494E-5</v>
      </c>
      <c r="U1036" s="16">
        <v>1381.8889026138547</v>
      </c>
      <c r="V1036" s="17">
        <v>207.28333539207821</v>
      </c>
      <c r="W1036" s="17">
        <v>1174.6055672217765</v>
      </c>
      <c r="X1036" s="1" t="s">
        <v>13</v>
      </c>
    </row>
    <row r="1037" spans="1:24" x14ac:dyDescent="0.25">
      <c r="A1037" s="1" t="s">
        <v>53</v>
      </c>
      <c r="B1037" s="1" t="s">
        <v>54</v>
      </c>
      <c r="C1037" s="1" t="s">
        <v>135</v>
      </c>
      <c r="D1037" s="1" t="s">
        <v>136</v>
      </c>
      <c r="E1037" s="1" t="s">
        <v>57</v>
      </c>
      <c r="F1037" s="1" t="s">
        <v>58</v>
      </c>
      <c r="G1037" s="1" t="s">
        <v>59</v>
      </c>
      <c r="H1037" s="1" t="s">
        <v>223</v>
      </c>
      <c r="I1037" s="1" t="s">
        <v>15</v>
      </c>
      <c r="J1037" s="1" t="s">
        <v>61</v>
      </c>
      <c r="K1037" s="1" t="s">
        <v>62</v>
      </c>
      <c r="L1037" s="1" t="s">
        <v>89</v>
      </c>
      <c r="M1037" s="1" t="s">
        <v>90</v>
      </c>
      <c r="N1037" s="1" t="s">
        <v>151</v>
      </c>
      <c r="O1037" s="1" t="s">
        <v>152</v>
      </c>
      <c r="P1037" s="1" t="s">
        <v>67</v>
      </c>
      <c r="Q1037" s="1" t="s">
        <v>68</v>
      </c>
      <c r="R1037" s="2">
        <v>360543.67</v>
      </c>
      <c r="S1037" s="1" t="s">
        <v>69</v>
      </c>
      <c r="T1037" s="50">
        <v>3.79325841954216E-4</v>
      </c>
      <c r="U1037" s="16">
        <v>7119.8764471886361</v>
      </c>
      <c r="V1037" s="17">
        <v>1067.9814670782953</v>
      </c>
      <c r="W1037" s="17">
        <v>6051.8949801103408</v>
      </c>
      <c r="X1037" s="1" t="s">
        <v>13</v>
      </c>
    </row>
    <row r="1038" spans="1:24" x14ac:dyDescent="0.25">
      <c r="A1038" s="1" t="s">
        <v>53</v>
      </c>
      <c r="B1038" s="1" t="s">
        <v>54</v>
      </c>
      <c r="C1038" s="1" t="s">
        <v>93</v>
      </c>
      <c r="D1038" s="1" t="s">
        <v>94</v>
      </c>
      <c r="E1038" s="1" t="s">
        <v>57</v>
      </c>
      <c r="F1038" s="1" t="s">
        <v>58</v>
      </c>
      <c r="G1038" s="1" t="s">
        <v>59</v>
      </c>
      <c r="H1038" s="1" t="s">
        <v>223</v>
      </c>
      <c r="I1038" s="1" t="s">
        <v>15</v>
      </c>
      <c r="J1038" s="1" t="s">
        <v>61</v>
      </c>
      <c r="K1038" s="1" t="s">
        <v>62</v>
      </c>
      <c r="L1038" s="1" t="s">
        <v>63</v>
      </c>
      <c r="M1038" s="1" t="s">
        <v>64</v>
      </c>
      <c r="N1038" s="1" t="s">
        <v>65</v>
      </c>
      <c r="O1038" s="1" t="s">
        <v>66</v>
      </c>
      <c r="P1038" s="1" t="s">
        <v>67</v>
      </c>
      <c r="Q1038" s="1" t="s">
        <v>68</v>
      </c>
      <c r="R1038" s="2">
        <v>214861.4</v>
      </c>
      <c r="S1038" s="1" t="s">
        <v>69</v>
      </c>
      <c r="T1038" s="50">
        <v>2.2605439573647647E-4</v>
      </c>
      <c r="U1038" s="16">
        <v>4242.9995269920455</v>
      </c>
      <c r="V1038" s="17">
        <v>636.44992904880678</v>
      </c>
      <c r="W1038" s="17">
        <v>3606.5495979432385</v>
      </c>
      <c r="X1038" s="1" t="s">
        <v>13</v>
      </c>
    </row>
    <row r="1039" spans="1:24" x14ac:dyDescent="0.25">
      <c r="A1039" s="1" t="s">
        <v>53</v>
      </c>
      <c r="B1039" s="1" t="s">
        <v>54</v>
      </c>
      <c r="C1039" s="1" t="s">
        <v>76</v>
      </c>
      <c r="D1039" s="1" t="s">
        <v>77</v>
      </c>
      <c r="E1039" s="1" t="s">
        <v>57</v>
      </c>
      <c r="F1039" s="1" t="s">
        <v>58</v>
      </c>
      <c r="G1039" s="1" t="s">
        <v>59</v>
      </c>
      <c r="H1039" s="1" t="s">
        <v>223</v>
      </c>
      <c r="I1039" s="1" t="s">
        <v>15</v>
      </c>
      <c r="J1039" s="1" t="s">
        <v>244</v>
      </c>
      <c r="K1039" s="1" t="s">
        <v>245</v>
      </c>
      <c r="L1039" s="1" t="s">
        <v>127</v>
      </c>
      <c r="M1039" s="1" t="s">
        <v>128</v>
      </c>
      <c r="N1039" s="1" t="s">
        <v>228</v>
      </c>
      <c r="O1039" s="1" t="s">
        <v>229</v>
      </c>
      <c r="P1039" s="1" t="s">
        <v>67</v>
      </c>
      <c r="Q1039" s="1" t="s">
        <v>68</v>
      </c>
      <c r="R1039" s="2">
        <v>996377.69000000006</v>
      </c>
      <c r="S1039" s="1" t="s">
        <v>69</v>
      </c>
      <c r="T1039" s="50">
        <v>1.0482830170438072E-3</v>
      </c>
      <c r="U1039" s="16">
        <v>19676.079869978636</v>
      </c>
      <c r="V1039" s="17">
        <v>2951.4119804967954</v>
      </c>
      <c r="W1039" s="17">
        <v>16724.66788948184</v>
      </c>
      <c r="X1039" s="1" t="s">
        <v>13</v>
      </c>
    </row>
    <row r="1040" spans="1:24" x14ac:dyDescent="0.25">
      <c r="A1040" s="1" t="s">
        <v>53</v>
      </c>
      <c r="B1040" s="1" t="s">
        <v>54</v>
      </c>
      <c r="C1040" s="1" t="s">
        <v>135</v>
      </c>
      <c r="D1040" s="1" t="s">
        <v>136</v>
      </c>
      <c r="E1040" s="1" t="s">
        <v>57</v>
      </c>
      <c r="F1040" s="1" t="s">
        <v>58</v>
      </c>
      <c r="G1040" s="1" t="s">
        <v>59</v>
      </c>
      <c r="H1040" s="1" t="s">
        <v>223</v>
      </c>
      <c r="I1040" s="1" t="s">
        <v>15</v>
      </c>
      <c r="J1040" s="1" t="s">
        <v>226</v>
      </c>
      <c r="K1040" s="1" t="s">
        <v>227</v>
      </c>
      <c r="L1040" s="1" t="s">
        <v>89</v>
      </c>
      <c r="M1040" s="1" t="s">
        <v>90</v>
      </c>
      <c r="N1040" s="1" t="s">
        <v>91</v>
      </c>
      <c r="O1040" s="1" t="s">
        <v>92</v>
      </c>
      <c r="P1040" s="1" t="s">
        <v>67</v>
      </c>
      <c r="Q1040" s="1" t="s">
        <v>68</v>
      </c>
      <c r="R1040" s="2">
        <v>809.46</v>
      </c>
      <c r="S1040" s="1" t="s">
        <v>69</v>
      </c>
      <c r="T1040" s="50">
        <v>8.5162803171183036E-7</v>
      </c>
      <c r="U1040" s="16">
        <v>15.984901881487236</v>
      </c>
      <c r="V1040" s="17">
        <v>2.3977352822230853</v>
      </c>
      <c r="W1040" s="17">
        <v>13.587166599264151</v>
      </c>
      <c r="X1040" s="1" t="s">
        <v>13</v>
      </c>
    </row>
    <row r="1041" spans="1:24" x14ac:dyDescent="0.25">
      <c r="A1041" s="1" t="s">
        <v>53</v>
      </c>
      <c r="B1041" s="1" t="s">
        <v>54</v>
      </c>
      <c r="C1041" s="1" t="s">
        <v>79</v>
      </c>
      <c r="D1041" s="1" t="s">
        <v>80</v>
      </c>
      <c r="E1041" s="1" t="s">
        <v>57</v>
      </c>
      <c r="F1041" s="1" t="s">
        <v>58</v>
      </c>
      <c r="G1041" s="1" t="s">
        <v>59</v>
      </c>
      <c r="H1041" s="1" t="s">
        <v>223</v>
      </c>
      <c r="I1041" s="1" t="s">
        <v>15</v>
      </c>
      <c r="J1041" s="1" t="s">
        <v>61</v>
      </c>
      <c r="K1041" s="1" t="s">
        <v>62</v>
      </c>
      <c r="L1041" s="1" t="s">
        <v>82</v>
      </c>
      <c r="M1041" s="1" t="s">
        <v>83</v>
      </c>
      <c r="N1041" s="1" t="s">
        <v>161</v>
      </c>
      <c r="O1041" s="1" t="s">
        <v>162</v>
      </c>
      <c r="P1041" s="1" t="s">
        <v>67</v>
      </c>
      <c r="Q1041" s="1" t="s">
        <v>68</v>
      </c>
      <c r="R1041" s="2">
        <v>31887.06</v>
      </c>
      <c r="S1041" s="1" t="s">
        <v>69</v>
      </c>
      <c r="T1041" s="50">
        <v>3.3548185388872878E-5</v>
      </c>
      <c r="U1041" s="16">
        <v>629.69328365712511</v>
      </c>
      <c r="V1041" s="17">
        <v>94.453992548568763</v>
      </c>
      <c r="W1041" s="17">
        <v>535.23929110855636</v>
      </c>
      <c r="X1041" s="1" t="s">
        <v>13</v>
      </c>
    </row>
    <row r="1042" spans="1:24" x14ac:dyDescent="0.25">
      <c r="A1042" s="1" t="s">
        <v>53</v>
      </c>
      <c r="B1042" s="1" t="s">
        <v>54</v>
      </c>
      <c r="C1042" s="1" t="s">
        <v>103</v>
      </c>
      <c r="D1042" s="1" t="s">
        <v>104</v>
      </c>
      <c r="E1042" s="1" t="s">
        <v>57</v>
      </c>
      <c r="F1042" s="1" t="s">
        <v>58</v>
      </c>
      <c r="G1042" s="1" t="s">
        <v>59</v>
      </c>
      <c r="H1042" s="1" t="s">
        <v>223</v>
      </c>
      <c r="I1042" s="1" t="s">
        <v>15</v>
      </c>
      <c r="J1042" s="1" t="s">
        <v>61</v>
      </c>
      <c r="K1042" s="1" t="s">
        <v>62</v>
      </c>
      <c r="L1042" s="1" t="s">
        <v>95</v>
      </c>
      <c r="M1042" s="1" t="s">
        <v>96</v>
      </c>
      <c r="N1042" s="1" t="s">
        <v>145</v>
      </c>
      <c r="O1042" s="1" t="s">
        <v>146</v>
      </c>
      <c r="P1042" s="1" t="s">
        <v>67</v>
      </c>
      <c r="Q1042" s="1" t="s">
        <v>68</v>
      </c>
      <c r="R1042" s="2">
        <v>531842.6</v>
      </c>
      <c r="S1042" s="1" t="s">
        <v>69</v>
      </c>
      <c r="T1042" s="50">
        <v>5.595484231691526E-4</v>
      </c>
      <c r="U1042" s="16">
        <v>10502.621225749343</v>
      </c>
      <c r="V1042" s="17">
        <v>1575.3931838624014</v>
      </c>
      <c r="W1042" s="17">
        <v>8927.2280418869414</v>
      </c>
      <c r="X1042" s="1" t="s">
        <v>13</v>
      </c>
    </row>
    <row r="1043" spans="1:24" x14ac:dyDescent="0.25">
      <c r="A1043" s="1" t="s">
        <v>53</v>
      </c>
      <c r="B1043" s="1" t="s">
        <v>54</v>
      </c>
      <c r="C1043" s="1" t="s">
        <v>87</v>
      </c>
      <c r="D1043" s="1" t="s">
        <v>88</v>
      </c>
      <c r="E1043" s="1" t="s">
        <v>57</v>
      </c>
      <c r="F1043" s="1" t="s">
        <v>58</v>
      </c>
      <c r="G1043" s="1" t="s">
        <v>59</v>
      </c>
      <c r="H1043" s="1" t="s">
        <v>223</v>
      </c>
      <c r="I1043" s="1" t="s">
        <v>15</v>
      </c>
      <c r="J1043" s="1" t="s">
        <v>61</v>
      </c>
      <c r="K1043" s="1" t="s">
        <v>62</v>
      </c>
      <c r="L1043" s="1" t="s">
        <v>63</v>
      </c>
      <c r="M1043" s="1" t="s">
        <v>64</v>
      </c>
      <c r="N1043" s="1" t="s">
        <v>65</v>
      </c>
      <c r="O1043" s="1" t="s">
        <v>66</v>
      </c>
      <c r="P1043" s="1" t="s">
        <v>67</v>
      </c>
      <c r="Q1043" s="1" t="s">
        <v>68</v>
      </c>
      <c r="R1043" s="2">
        <v>383390.16000000003</v>
      </c>
      <c r="S1043" s="1" t="s">
        <v>69</v>
      </c>
      <c r="T1043" s="50">
        <v>4.0336249763852906E-4</v>
      </c>
      <c r="U1043" s="16">
        <v>7571.0400636568738</v>
      </c>
      <c r="V1043" s="17">
        <v>1135.6560095485311</v>
      </c>
      <c r="W1043" s="17">
        <v>6435.3840541083428</v>
      </c>
      <c r="X1043" s="1" t="s">
        <v>13</v>
      </c>
    </row>
    <row r="1044" spans="1:24" x14ac:dyDescent="0.25">
      <c r="A1044" s="1" t="s">
        <v>53</v>
      </c>
      <c r="B1044" s="1" t="s">
        <v>54</v>
      </c>
      <c r="C1044" s="1" t="s">
        <v>87</v>
      </c>
      <c r="D1044" s="1" t="s">
        <v>88</v>
      </c>
      <c r="E1044" s="1" t="s">
        <v>57</v>
      </c>
      <c r="F1044" s="1" t="s">
        <v>58</v>
      </c>
      <c r="G1044" s="1" t="s">
        <v>59</v>
      </c>
      <c r="H1044" s="1" t="s">
        <v>223</v>
      </c>
      <c r="I1044" s="1" t="s">
        <v>15</v>
      </c>
      <c r="J1044" s="1" t="s">
        <v>61</v>
      </c>
      <c r="K1044" s="1" t="s">
        <v>62</v>
      </c>
      <c r="L1044" s="1" t="s">
        <v>127</v>
      </c>
      <c r="M1044" s="1" t="s">
        <v>128</v>
      </c>
      <c r="N1044" s="1" t="s">
        <v>165</v>
      </c>
      <c r="O1044" s="1" t="s">
        <v>166</v>
      </c>
      <c r="P1044" s="1" t="s">
        <v>67</v>
      </c>
      <c r="Q1044" s="1" t="s">
        <v>68</v>
      </c>
      <c r="R1044" s="2">
        <v>162885.09</v>
      </c>
      <c r="S1044" s="1" t="s">
        <v>69</v>
      </c>
      <c r="T1044" s="50">
        <v>1.7137043040039572E-4</v>
      </c>
      <c r="U1044" s="16">
        <v>3216.5915321414491</v>
      </c>
      <c r="V1044" s="17">
        <v>482.48872982121736</v>
      </c>
      <c r="W1044" s="17">
        <v>2734.1028023202316</v>
      </c>
      <c r="X1044" s="1" t="s">
        <v>13</v>
      </c>
    </row>
    <row r="1045" spans="1:24" x14ac:dyDescent="0.25">
      <c r="A1045" s="1" t="s">
        <v>53</v>
      </c>
      <c r="B1045" s="1" t="s">
        <v>54</v>
      </c>
      <c r="C1045" s="1" t="s">
        <v>135</v>
      </c>
      <c r="D1045" s="1" t="s">
        <v>136</v>
      </c>
      <c r="E1045" s="1" t="s">
        <v>57</v>
      </c>
      <c r="F1045" s="1" t="s">
        <v>58</v>
      </c>
      <c r="G1045" s="1" t="s">
        <v>59</v>
      </c>
      <c r="H1045" s="1" t="s">
        <v>223</v>
      </c>
      <c r="I1045" s="1" t="s">
        <v>15</v>
      </c>
      <c r="J1045" s="1" t="s">
        <v>61</v>
      </c>
      <c r="K1045" s="1" t="s">
        <v>62</v>
      </c>
      <c r="L1045" s="1" t="s">
        <v>95</v>
      </c>
      <c r="M1045" s="1" t="s">
        <v>96</v>
      </c>
      <c r="N1045" s="1" t="s">
        <v>97</v>
      </c>
      <c r="O1045" s="1" t="s">
        <v>98</v>
      </c>
      <c r="P1045" s="1" t="s">
        <v>67</v>
      </c>
      <c r="Q1045" s="1" t="s">
        <v>68</v>
      </c>
      <c r="R1045" s="2">
        <v>1758931.3</v>
      </c>
      <c r="S1045" s="1" t="s">
        <v>69</v>
      </c>
      <c r="T1045" s="50">
        <v>1.8505611159727855E-3</v>
      </c>
      <c r="U1045" s="16">
        <v>34734.692568844403</v>
      </c>
      <c r="V1045" s="17">
        <v>5210.2038853266604</v>
      </c>
      <c r="W1045" s="17">
        <v>29524.488683517742</v>
      </c>
      <c r="X1045" s="1" t="s">
        <v>13</v>
      </c>
    </row>
    <row r="1046" spans="1:24" x14ac:dyDescent="0.25">
      <c r="A1046" s="1" t="s">
        <v>53</v>
      </c>
      <c r="B1046" s="1" t="s">
        <v>54</v>
      </c>
      <c r="C1046" s="1" t="s">
        <v>109</v>
      </c>
      <c r="D1046" s="1" t="s">
        <v>110</v>
      </c>
      <c r="E1046" s="1" t="s">
        <v>57</v>
      </c>
      <c r="F1046" s="1" t="s">
        <v>58</v>
      </c>
      <c r="G1046" s="1" t="s">
        <v>59</v>
      </c>
      <c r="H1046" s="1" t="s">
        <v>223</v>
      </c>
      <c r="I1046" s="1" t="s">
        <v>15</v>
      </c>
      <c r="J1046" s="1" t="s">
        <v>61</v>
      </c>
      <c r="K1046" s="1" t="s">
        <v>62</v>
      </c>
      <c r="L1046" s="1" t="s">
        <v>198</v>
      </c>
      <c r="M1046" s="1" t="s">
        <v>199</v>
      </c>
      <c r="N1046" s="1" t="s">
        <v>200</v>
      </c>
      <c r="O1046" s="1" t="s">
        <v>201</v>
      </c>
      <c r="P1046" s="1" t="s">
        <v>67</v>
      </c>
      <c r="Q1046" s="1" t="s">
        <v>68</v>
      </c>
      <c r="R1046" s="2">
        <v>123707.96</v>
      </c>
      <c r="S1046" s="1" t="s">
        <v>69</v>
      </c>
      <c r="T1046" s="50">
        <v>1.3015240590255953E-4</v>
      </c>
      <c r="U1046" s="16">
        <v>2442.9367758245594</v>
      </c>
      <c r="V1046" s="17">
        <v>366.44051637368392</v>
      </c>
      <c r="W1046" s="17">
        <v>2076.4962594508756</v>
      </c>
      <c r="X1046" s="1" t="s">
        <v>13</v>
      </c>
    </row>
    <row r="1047" spans="1:24" x14ac:dyDescent="0.25">
      <c r="A1047" s="1" t="s">
        <v>53</v>
      </c>
      <c r="B1047" s="1" t="s">
        <v>54</v>
      </c>
      <c r="C1047" s="1" t="s">
        <v>115</v>
      </c>
      <c r="D1047" s="1" t="s">
        <v>116</v>
      </c>
      <c r="E1047" s="1" t="s">
        <v>57</v>
      </c>
      <c r="F1047" s="1" t="s">
        <v>58</v>
      </c>
      <c r="G1047" s="1" t="s">
        <v>59</v>
      </c>
      <c r="H1047" s="1" t="s">
        <v>223</v>
      </c>
      <c r="I1047" s="1" t="s">
        <v>15</v>
      </c>
      <c r="J1047" s="1" t="s">
        <v>61</v>
      </c>
      <c r="K1047" s="1" t="s">
        <v>62</v>
      </c>
      <c r="L1047" s="1" t="s">
        <v>127</v>
      </c>
      <c r="M1047" s="1" t="s">
        <v>128</v>
      </c>
      <c r="N1047" s="1" t="s">
        <v>232</v>
      </c>
      <c r="O1047" s="1" t="s">
        <v>233</v>
      </c>
      <c r="P1047" s="1" t="s">
        <v>67</v>
      </c>
      <c r="Q1047" s="1" t="s">
        <v>68</v>
      </c>
      <c r="R1047" s="2">
        <v>38686.370000000003</v>
      </c>
      <c r="S1047" s="1" t="s">
        <v>69</v>
      </c>
      <c r="T1047" s="50">
        <v>4.0701698832771973E-5</v>
      </c>
      <c r="U1047" s="16">
        <v>763.96341832939413</v>
      </c>
      <c r="V1047" s="17">
        <v>114.59451274940912</v>
      </c>
      <c r="W1047" s="17">
        <v>649.36890557998504</v>
      </c>
      <c r="X1047" s="1" t="s">
        <v>13</v>
      </c>
    </row>
    <row r="1048" spans="1:24" x14ac:dyDescent="0.25">
      <c r="A1048" s="1" t="s">
        <v>53</v>
      </c>
      <c r="B1048" s="1" t="s">
        <v>54</v>
      </c>
      <c r="C1048" s="1" t="s">
        <v>143</v>
      </c>
      <c r="D1048" s="1" t="s">
        <v>144</v>
      </c>
      <c r="E1048" s="1" t="s">
        <v>57</v>
      </c>
      <c r="F1048" s="1" t="s">
        <v>58</v>
      </c>
      <c r="G1048" s="1" t="s">
        <v>59</v>
      </c>
      <c r="H1048" s="1" t="s">
        <v>223</v>
      </c>
      <c r="I1048" s="1" t="s">
        <v>15</v>
      </c>
      <c r="J1048" s="1" t="s">
        <v>234</v>
      </c>
      <c r="K1048" s="1" t="s">
        <v>235</v>
      </c>
      <c r="L1048" s="1" t="s">
        <v>63</v>
      </c>
      <c r="M1048" s="1" t="s">
        <v>64</v>
      </c>
      <c r="N1048" s="1" t="s">
        <v>196</v>
      </c>
      <c r="O1048" s="1" t="s">
        <v>197</v>
      </c>
      <c r="P1048" s="1" t="s">
        <v>67</v>
      </c>
      <c r="Q1048" s="1" t="s">
        <v>68</v>
      </c>
      <c r="R1048" s="2">
        <v>441423.14</v>
      </c>
      <c r="S1048" s="1" t="s">
        <v>69</v>
      </c>
      <c r="T1048" s="50">
        <v>4.6441864930973209E-4</v>
      </c>
      <c r="U1048" s="16">
        <v>8717.0528267215232</v>
      </c>
      <c r="V1048" s="17">
        <v>1307.5579240082284</v>
      </c>
      <c r="W1048" s="17">
        <v>7409.4949027132943</v>
      </c>
      <c r="X1048" s="1" t="s">
        <v>13</v>
      </c>
    </row>
    <row r="1049" spans="1:24" x14ac:dyDescent="0.25">
      <c r="A1049" s="1" t="s">
        <v>53</v>
      </c>
      <c r="B1049" s="1" t="s">
        <v>54</v>
      </c>
      <c r="C1049" s="1" t="s">
        <v>115</v>
      </c>
      <c r="D1049" s="1" t="s">
        <v>116</v>
      </c>
      <c r="E1049" s="1" t="s">
        <v>57</v>
      </c>
      <c r="F1049" s="1" t="s">
        <v>58</v>
      </c>
      <c r="G1049" s="1" t="s">
        <v>59</v>
      </c>
      <c r="H1049" s="1" t="s">
        <v>223</v>
      </c>
      <c r="I1049" s="1" t="s">
        <v>15</v>
      </c>
      <c r="J1049" s="1" t="s">
        <v>244</v>
      </c>
      <c r="K1049" s="1" t="s">
        <v>245</v>
      </c>
      <c r="L1049" s="1" t="s">
        <v>89</v>
      </c>
      <c r="M1049" s="1" t="s">
        <v>90</v>
      </c>
      <c r="N1049" s="1" t="s">
        <v>121</v>
      </c>
      <c r="O1049" s="1" t="s">
        <v>122</v>
      </c>
      <c r="P1049" s="1" t="s">
        <v>67</v>
      </c>
      <c r="Q1049" s="1" t="s">
        <v>68</v>
      </c>
      <c r="R1049" s="2">
        <v>4867.0600000000004</v>
      </c>
      <c r="S1049" s="1" t="s">
        <v>69</v>
      </c>
      <c r="T1049" s="50">
        <v>5.1206047587569258E-6</v>
      </c>
      <c r="U1049" s="16">
        <v>96.112811690894262</v>
      </c>
      <c r="V1049" s="17">
        <v>14.416921753634139</v>
      </c>
      <c r="W1049" s="17">
        <v>81.695889937260119</v>
      </c>
      <c r="X1049" s="1" t="s">
        <v>13</v>
      </c>
    </row>
    <row r="1050" spans="1:24" x14ac:dyDescent="0.25">
      <c r="A1050" s="1" t="s">
        <v>53</v>
      </c>
      <c r="B1050" s="1" t="s">
        <v>54</v>
      </c>
      <c r="C1050" s="1" t="s">
        <v>103</v>
      </c>
      <c r="D1050" s="1" t="s">
        <v>104</v>
      </c>
      <c r="E1050" s="1" t="s">
        <v>57</v>
      </c>
      <c r="F1050" s="1" t="s">
        <v>58</v>
      </c>
      <c r="G1050" s="1" t="s">
        <v>59</v>
      </c>
      <c r="H1050" s="1" t="s">
        <v>223</v>
      </c>
      <c r="I1050" s="1" t="s">
        <v>15</v>
      </c>
      <c r="J1050" s="1" t="s">
        <v>248</v>
      </c>
      <c r="K1050" s="1" t="s">
        <v>249</v>
      </c>
      <c r="L1050" s="1" t="s">
        <v>95</v>
      </c>
      <c r="M1050" s="1" t="s">
        <v>96</v>
      </c>
      <c r="N1050" s="1" t="s">
        <v>125</v>
      </c>
      <c r="O1050" s="1" t="s">
        <v>126</v>
      </c>
      <c r="P1050" s="1" t="s">
        <v>67</v>
      </c>
      <c r="Q1050" s="1" t="s">
        <v>68</v>
      </c>
      <c r="R1050" s="2">
        <v>74728.45</v>
      </c>
      <c r="S1050" s="1" t="s">
        <v>69</v>
      </c>
      <c r="T1050" s="50">
        <v>7.8621355948874466E-5</v>
      </c>
      <c r="U1050" s="16">
        <v>1475.7084241415571</v>
      </c>
      <c r="V1050" s="17">
        <v>221.35626362123355</v>
      </c>
      <c r="W1050" s="17">
        <v>1254.3521605203234</v>
      </c>
      <c r="X1050" s="1" t="s">
        <v>13</v>
      </c>
    </row>
    <row r="1051" spans="1:24" x14ac:dyDescent="0.25">
      <c r="A1051" s="1" t="s">
        <v>53</v>
      </c>
      <c r="B1051" s="1" t="s">
        <v>54</v>
      </c>
      <c r="C1051" s="1" t="s">
        <v>103</v>
      </c>
      <c r="D1051" s="1" t="s">
        <v>104</v>
      </c>
      <c r="E1051" s="1" t="s">
        <v>57</v>
      </c>
      <c r="F1051" s="1" t="s">
        <v>58</v>
      </c>
      <c r="G1051" s="1" t="s">
        <v>59</v>
      </c>
      <c r="H1051" s="1" t="s">
        <v>223</v>
      </c>
      <c r="I1051" s="1" t="s">
        <v>15</v>
      </c>
      <c r="J1051" s="1" t="s">
        <v>226</v>
      </c>
      <c r="K1051" s="1" t="s">
        <v>227</v>
      </c>
      <c r="L1051" s="1" t="s">
        <v>95</v>
      </c>
      <c r="M1051" s="1" t="s">
        <v>96</v>
      </c>
      <c r="N1051" s="1" t="s">
        <v>125</v>
      </c>
      <c r="O1051" s="1" t="s">
        <v>126</v>
      </c>
      <c r="P1051" s="1" t="s">
        <v>67</v>
      </c>
      <c r="Q1051" s="1" t="s">
        <v>68</v>
      </c>
      <c r="R1051" s="2">
        <v>1273.51</v>
      </c>
      <c r="S1051" s="1" t="s">
        <v>69</v>
      </c>
      <c r="T1051" s="50">
        <v>1.3398522652945581E-6</v>
      </c>
      <c r="U1051" s="16">
        <v>25.148781156688173</v>
      </c>
      <c r="V1051" s="17">
        <v>3.7723171735032257</v>
      </c>
      <c r="W1051" s="17">
        <v>21.376463983184948</v>
      </c>
      <c r="X1051" s="1" t="s">
        <v>13</v>
      </c>
    </row>
    <row r="1052" spans="1:24" x14ac:dyDescent="0.25">
      <c r="A1052" s="1" t="s">
        <v>53</v>
      </c>
      <c r="B1052" s="1" t="s">
        <v>54</v>
      </c>
      <c r="C1052" s="1" t="s">
        <v>103</v>
      </c>
      <c r="D1052" s="1" t="s">
        <v>104</v>
      </c>
      <c r="E1052" s="1" t="s">
        <v>57</v>
      </c>
      <c r="F1052" s="1" t="s">
        <v>58</v>
      </c>
      <c r="G1052" s="1" t="s">
        <v>59</v>
      </c>
      <c r="H1052" s="1" t="s">
        <v>223</v>
      </c>
      <c r="I1052" s="1" t="s">
        <v>15</v>
      </c>
      <c r="J1052" s="1" t="s">
        <v>61</v>
      </c>
      <c r="K1052" s="1" t="s">
        <v>62</v>
      </c>
      <c r="L1052" s="1" t="s">
        <v>95</v>
      </c>
      <c r="M1052" s="1" t="s">
        <v>96</v>
      </c>
      <c r="N1052" s="1" t="s">
        <v>125</v>
      </c>
      <c r="O1052" s="1" t="s">
        <v>126</v>
      </c>
      <c r="P1052" s="1" t="s">
        <v>67</v>
      </c>
      <c r="Q1052" s="1" t="s">
        <v>68</v>
      </c>
      <c r="R1052" s="2">
        <v>1461787.01</v>
      </c>
      <c r="S1052" s="1" t="s">
        <v>69</v>
      </c>
      <c r="T1052" s="50">
        <v>1.5379373830803518E-3</v>
      </c>
      <c r="U1052" s="16">
        <v>28866.802468908409</v>
      </c>
      <c r="V1052" s="17">
        <v>4330.0203703362613</v>
      </c>
      <c r="W1052" s="17">
        <v>24536.782098572148</v>
      </c>
      <c r="X1052" s="1" t="s">
        <v>13</v>
      </c>
    </row>
    <row r="1053" spans="1:24" x14ac:dyDescent="0.25">
      <c r="A1053" s="1" t="s">
        <v>53</v>
      </c>
      <c r="B1053" s="1" t="s">
        <v>54</v>
      </c>
      <c r="C1053" s="1" t="s">
        <v>76</v>
      </c>
      <c r="D1053" s="1" t="s">
        <v>77</v>
      </c>
      <c r="E1053" s="1" t="s">
        <v>57</v>
      </c>
      <c r="F1053" s="1" t="s">
        <v>58</v>
      </c>
      <c r="G1053" s="1" t="s">
        <v>59</v>
      </c>
      <c r="H1053" s="1" t="s">
        <v>223</v>
      </c>
      <c r="I1053" s="1" t="s">
        <v>15</v>
      </c>
      <c r="J1053" s="1" t="s">
        <v>61</v>
      </c>
      <c r="K1053" s="1" t="s">
        <v>62</v>
      </c>
      <c r="L1053" s="1" t="s">
        <v>95</v>
      </c>
      <c r="M1053" s="1" t="s">
        <v>96</v>
      </c>
      <c r="N1053" s="1" t="s">
        <v>175</v>
      </c>
      <c r="O1053" s="1" t="s">
        <v>176</v>
      </c>
      <c r="P1053" s="1" t="s">
        <v>67</v>
      </c>
      <c r="Q1053" s="1" t="s">
        <v>68</v>
      </c>
      <c r="R1053" s="2">
        <v>5255849.05</v>
      </c>
      <c r="S1053" s="1" t="s">
        <v>69</v>
      </c>
      <c r="T1053" s="50">
        <v>5.5296473963209955E-3</v>
      </c>
      <c r="U1053" s="16">
        <v>103790.46693864786</v>
      </c>
      <c r="V1053" s="17">
        <v>15568.570040797178</v>
      </c>
      <c r="W1053" s="17">
        <v>88221.896897850675</v>
      </c>
      <c r="X1053" s="1" t="s">
        <v>13</v>
      </c>
    </row>
    <row r="1054" spans="1:24" x14ac:dyDescent="0.25">
      <c r="A1054" s="1" t="s">
        <v>53</v>
      </c>
      <c r="B1054" s="1" t="s">
        <v>54</v>
      </c>
      <c r="C1054" s="1" t="s">
        <v>153</v>
      </c>
      <c r="D1054" s="1" t="s">
        <v>154</v>
      </c>
      <c r="E1054" s="1" t="s">
        <v>57</v>
      </c>
      <c r="F1054" s="1" t="s">
        <v>58</v>
      </c>
      <c r="G1054" s="1" t="s">
        <v>59</v>
      </c>
      <c r="H1054" s="1" t="s">
        <v>223</v>
      </c>
      <c r="I1054" s="1" t="s">
        <v>15</v>
      </c>
      <c r="J1054" s="1" t="s">
        <v>61</v>
      </c>
      <c r="K1054" s="1" t="s">
        <v>62</v>
      </c>
      <c r="L1054" s="1" t="s">
        <v>177</v>
      </c>
      <c r="M1054" s="1" t="s">
        <v>178</v>
      </c>
      <c r="N1054" s="1" t="s">
        <v>179</v>
      </c>
      <c r="O1054" s="1" t="s">
        <v>180</v>
      </c>
      <c r="P1054" s="1" t="s">
        <v>67</v>
      </c>
      <c r="Q1054" s="1" t="s">
        <v>68</v>
      </c>
      <c r="R1054" s="2">
        <v>65458.41</v>
      </c>
      <c r="S1054" s="1" t="s">
        <v>69</v>
      </c>
      <c r="T1054" s="50">
        <v>6.8868402227764176E-5</v>
      </c>
      <c r="U1054" s="16">
        <v>1292.6472724633247</v>
      </c>
      <c r="V1054" s="17">
        <v>193.8970908694987</v>
      </c>
      <c r="W1054" s="17">
        <v>1098.750181593826</v>
      </c>
      <c r="X1054" s="1" t="s">
        <v>13</v>
      </c>
    </row>
    <row r="1055" spans="1:24" x14ac:dyDescent="0.25">
      <c r="A1055" s="1" t="s">
        <v>53</v>
      </c>
      <c r="B1055" s="1" t="s">
        <v>54</v>
      </c>
      <c r="C1055" s="1" t="s">
        <v>76</v>
      </c>
      <c r="D1055" s="1" t="s">
        <v>77</v>
      </c>
      <c r="E1055" s="1" t="s">
        <v>57</v>
      </c>
      <c r="F1055" s="1" t="s">
        <v>58</v>
      </c>
      <c r="G1055" s="1" t="s">
        <v>59</v>
      </c>
      <c r="H1055" s="1" t="s">
        <v>223</v>
      </c>
      <c r="I1055" s="1" t="s">
        <v>15</v>
      </c>
      <c r="J1055" s="1" t="s">
        <v>61</v>
      </c>
      <c r="K1055" s="1" t="s">
        <v>62</v>
      </c>
      <c r="L1055" s="1" t="s">
        <v>127</v>
      </c>
      <c r="M1055" s="1" t="s">
        <v>128</v>
      </c>
      <c r="N1055" s="1" t="s">
        <v>129</v>
      </c>
      <c r="O1055" s="1" t="s">
        <v>130</v>
      </c>
      <c r="P1055" s="1" t="s">
        <v>67</v>
      </c>
      <c r="Q1055" s="1" t="s">
        <v>68</v>
      </c>
      <c r="R1055" s="2">
        <v>66199.710000000006</v>
      </c>
      <c r="S1055" s="1" t="s">
        <v>69</v>
      </c>
      <c r="T1055" s="50">
        <v>6.9648319530543783E-5</v>
      </c>
      <c r="U1055" s="16">
        <v>1307.2861771216731</v>
      </c>
      <c r="V1055" s="17">
        <v>196.09292656825096</v>
      </c>
      <c r="W1055" s="17">
        <v>1111.1932505534221</v>
      </c>
      <c r="X1055" s="1" t="s">
        <v>13</v>
      </c>
    </row>
    <row r="1056" spans="1:24" x14ac:dyDescent="0.25">
      <c r="A1056" s="1" t="s">
        <v>53</v>
      </c>
      <c r="B1056" s="1" t="s">
        <v>54</v>
      </c>
      <c r="C1056" s="1" t="s">
        <v>153</v>
      </c>
      <c r="D1056" s="1" t="s">
        <v>154</v>
      </c>
      <c r="E1056" s="1" t="s">
        <v>57</v>
      </c>
      <c r="F1056" s="1" t="s">
        <v>58</v>
      </c>
      <c r="G1056" s="1" t="s">
        <v>59</v>
      </c>
      <c r="H1056" s="1" t="s">
        <v>223</v>
      </c>
      <c r="I1056" s="1" t="s">
        <v>15</v>
      </c>
      <c r="J1056" s="1" t="s">
        <v>226</v>
      </c>
      <c r="K1056" s="1" t="s">
        <v>227</v>
      </c>
      <c r="L1056" s="1" t="s">
        <v>82</v>
      </c>
      <c r="M1056" s="1" t="s">
        <v>83</v>
      </c>
      <c r="N1056" s="1" t="s">
        <v>105</v>
      </c>
      <c r="O1056" s="1" t="s">
        <v>106</v>
      </c>
      <c r="P1056" s="1" t="s">
        <v>67</v>
      </c>
      <c r="Q1056" s="1" t="s">
        <v>68</v>
      </c>
      <c r="R1056" s="2">
        <v>12929.85</v>
      </c>
      <c r="S1056" s="1" t="s">
        <v>69</v>
      </c>
      <c r="T1056" s="50">
        <v>1.3603417964852136E-5</v>
      </c>
      <c r="U1056" s="16">
        <v>255.33365897307803</v>
      </c>
      <c r="V1056" s="17">
        <v>38.300048845961705</v>
      </c>
      <c r="W1056" s="17">
        <v>217.03361012711633</v>
      </c>
      <c r="X1056" s="1" t="s">
        <v>13</v>
      </c>
    </row>
    <row r="1057" spans="1:24" x14ac:dyDescent="0.25">
      <c r="A1057" s="1" t="s">
        <v>53</v>
      </c>
      <c r="B1057" s="1" t="s">
        <v>54</v>
      </c>
      <c r="C1057" s="1" t="s">
        <v>135</v>
      </c>
      <c r="D1057" s="1" t="s">
        <v>136</v>
      </c>
      <c r="E1057" s="1" t="s">
        <v>57</v>
      </c>
      <c r="F1057" s="1" t="s">
        <v>58</v>
      </c>
      <c r="G1057" s="1" t="s">
        <v>59</v>
      </c>
      <c r="H1057" s="1" t="s">
        <v>223</v>
      </c>
      <c r="I1057" s="1" t="s">
        <v>15</v>
      </c>
      <c r="J1057" s="1" t="s">
        <v>61</v>
      </c>
      <c r="K1057" s="1" t="s">
        <v>62</v>
      </c>
      <c r="L1057" s="1" t="s">
        <v>95</v>
      </c>
      <c r="M1057" s="1" t="s">
        <v>96</v>
      </c>
      <c r="N1057" s="1" t="s">
        <v>125</v>
      </c>
      <c r="O1057" s="1" t="s">
        <v>126</v>
      </c>
      <c r="P1057" s="1" t="s">
        <v>67</v>
      </c>
      <c r="Q1057" s="1" t="s">
        <v>68</v>
      </c>
      <c r="R1057" s="2">
        <v>1280571.6600000001</v>
      </c>
      <c r="S1057" s="1" t="s">
        <v>69</v>
      </c>
      <c r="T1057" s="50">
        <v>1.3472817956066406E-3</v>
      </c>
      <c r="U1057" s="16">
        <v>25288.232077327149</v>
      </c>
      <c r="V1057" s="17">
        <v>3793.2348115990721</v>
      </c>
      <c r="W1057" s="17">
        <v>21494.997265728078</v>
      </c>
      <c r="X1057" s="1" t="s">
        <v>13</v>
      </c>
    </row>
    <row r="1058" spans="1:24" x14ac:dyDescent="0.25">
      <c r="A1058" s="1" t="s">
        <v>53</v>
      </c>
      <c r="B1058" s="1" t="s">
        <v>54</v>
      </c>
      <c r="C1058" s="1" t="s">
        <v>135</v>
      </c>
      <c r="D1058" s="1" t="s">
        <v>136</v>
      </c>
      <c r="E1058" s="1" t="s">
        <v>57</v>
      </c>
      <c r="F1058" s="1" t="s">
        <v>58</v>
      </c>
      <c r="G1058" s="1" t="s">
        <v>59</v>
      </c>
      <c r="H1058" s="1" t="s">
        <v>223</v>
      </c>
      <c r="I1058" s="1" t="s">
        <v>15</v>
      </c>
      <c r="J1058" s="1" t="s">
        <v>226</v>
      </c>
      <c r="K1058" s="1" t="s">
        <v>227</v>
      </c>
      <c r="L1058" s="1" t="s">
        <v>95</v>
      </c>
      <c r="M1058" s="1" t="s">
        <v>96</v>
      </c>
      <c r="N1058" s="1" t="s">
        <v>145</v>
      </c>
      <c r="O1058" s="1" t="s">
        <v>146</v>
      </c>
      <c r="P1058" s="1" t="s">
        <v>67</v>
      </c>
      <c r="Q1058" s="1" t="s">
        <v>68</v>
      </c>
      <c r="R1058" s="2">
        <v>11224.32</v>
      </c>
      <c r="S1058" s="1" t="s">
        <v>69</v>
      </c>
      <c r="T1058" s="50">
        <v>1.180904003768405E-5</v>
      </c>
      <c r="U1058" s="16">
        <v>221.65351454848269</v>
      </c>
      <c r="V1058" s="17">
        <v>33.248027182272402</v>
      </c>
      <c r="W1058" s="17">
        <v>188.40548736621028</v>
      </c>
      <c r="X1058" s="1" t="s">
        <v>13</v>
      </c>
    </row>
    <row r="1059" spans="1:24" x14ac:dyDescent="0.25">
      <c r="A1059" s="1" t="s">
        <v>53</v>
      </c>
      <c r="B1059" s="1" t="s">
        <v>54</v>
      </c>
      <c r="C1059" s="1" t="s">
        <v>173</v>
      </c>
      <c r="D1059" s="1" t="s">
        <v>174</v>
      </c>
      <c r="E1059" s="1" t="s">
        <v>57</v>
      </c>
      <c r="F1059" s="1" t="s">
        <v>58</v>
      </c>
      <c r="G1059" s="1" t="s">
        <v>59</v>
      </c>
      <c r="H1059" s="1" t="s">
        <v>223</v>
      </c>
      <c r="I1059" s="1" t="s">
        <v>15</v>
      </c>
      <c r="J1059" s="1" t="s">
        <v>61</v>
      </c>
      <c r="K1059" s="1" t="s">
        <v>62</v>
      </c>
      <c r="L1059" s="1" t="s">
        <v>127</v>
      </c>
      <c r="M1059" s="1" t="s">
        <v>128</v>
      </c>
      <c r="N1059" s="1" t="s">
        <v>224</v>
      </c>
      <c r="O1059" s="1" t="s">
        <v>225</v>
      </c>
      <c r="P1059" s="1" t="s">
        <v>67</v>
      </c>
      <c r="Q1059" s="1" t="s">
        <v>68</v>
      </c>
      <c r="R1059" s="2">
        <v>625669.53</v>
      </c>
      <c r="S1059" s="1" t="s">
        <v>69</v>
      </c>
      <c r="T1059" s="50">
        <v>6.582631758653497E-4</v>
      </c>
      <c r="U1059" s="16">
        <v>12355.479019699842</v>
      </c>
      <c r="V1059" s="17">
        <v>1853.3218529549763</v>
      </c>
      <c r="W1059" s="17">
        <v>10502.157166744866</v>
      </c>
      <c r="X1059" s="1" t="s">
        <v>13</v>
      </c>
    </row>
    <row r="1060" spans="1:24" x14ac:dyDescent="0.25">
      <c r="A1060" s="1" t="s">
        <v>53</v>
      </c>
      <c r="B1060" s="1" t="s">
        <v>54</v>
      </c>
      <c r="C1060" s="1" t="s">
        <v>115</v>
      </c>
      <c r="D1060" s="1" t="s">
        <v>116</v>
      </c>
      <c r="E1060" s="1" t="s">
        <v>57</v>
      </c>
      <c r="F1060" s="1" t="s">
        <v>58</v>
      </c>
      <c r="G1060" s="1" t="s">
        <v>59</v>
      </c>
      <c r="H1060" s="1" t="s">
        <v>223</v>
      </c>
      <c r="I1060" s="1" t="s">
        <v>15</v>
      </c>
      <c r="J1060" s="1" t="s">
        <v>61</v>
      </c>
      <c r="K1060" s="1" t="s">
        <v>62</v>
      </c>
      <c r="L1060" s="1" t="s">
        <v>63</v>
      </c>
      <c r="M1060" s="1" t="s">
        <v>64</v>
      </c>
      <c r="N1060" s="1" t="s">
        <v>147</v>
      </c>
      <c r="O1060" s="1" t="s">
        <v>148</v>
      </c>
      <c r="P1060" s="1" t="s">
        <v>67</v>
      </c>
      <c r="Q1060" s="1" t="s">
        <v>68</v>
      </c>
      <c r="R1060" s="2">
        <v>581514.25</v>
      </c>
      <c r="S1060" s="1" t="s">
        <v>69</v>
      </c>
      <c r="T1060" s="50">
        <v>6.1180766948321248E-4</v>
      </c>
      <c r="U1060" s="16">
        <v>11483.517689492548</v>
      </c>
      <c r="V1060" s="17">
        <v>1722.5276534238822</v>
      </c>
      <c r="W1060" s="17">
        <v>9760.9900360686661</v>
      </c>
      <c r="X1060" s="1" t="s">
        <v>13</v>
      </c>
    </row>
    <row r="1061" spans="1:24" x14ac:dyDescent="0.25">
      <c r="A1061" s="1" t="s">
        <v>53</v>
      </c>
      <c r="B1061" s="1" t="s">
        <v>54</v>
      </c>
      <c r="C1061" s="1" t="s">
        <v>115</v>
      </c>
      <c r="D1061" s="1" t="s">
        <v>116</v>
      </c>
      <c r="E1061" s="1" t="s">
        <v>57</v>
      </c>
      <c r="F1061" s="1" t="s">
        <v>58</v>
      </c>
      <c r="G1061" s="1" t="s">
        <v>59</v>
      </c>
      <c r="H1061" s="1" t="s">
        <v>223</v>
      </c>
      <c r="I1061" s="1" t="s">
        <v>15</v>
      </c>
      <c r="J1061" s="1" t="s">
        <v>61</v>
      </c>
      <c r="K1061" s="1" t="s">
        <v>62</v>
      </c>
      <c r="L1061" s="1" t="s">
        <v>63</v>
      </c>
      <c r="M1061" s="1" t="s">
        <v>64</v>
      </c>
      <c r="N1061" s="1" t="s">
        <v>196</v>
      </c>
      <c r="O1061" s="1" t="s">
        <v>197</v>
      </c>
      <c r="P1061" s="1" t="s">
        <v>67</v>
      </c>
      <c r="Q1061" s="1" t="s">
        <v>68</v>
      </c>
      <c r="R1061" s="2">
        <v>59796.25</v>
      </c>
      <c r="S1061" s="1" t="s">
        <v>69</v>
      </c>
      <c r="T1061" s="50">
        <v>6.2911277507534077E-5</v>
      </c>
      <c r="U1061" s="16">
        <v>1180.8331345969921</v>
      </c>
      <c r="V1061" s="17">
        <v>177.1249701895488</v>
      </c>
      <c r="W1061" s="17">
        <v>1003.7081644074432</v>
      </c>
      <c r="X1061" s="1" t="s">
        <v>13</v>
      </c>
    </row>
    <row r="1062" spans="1:24" x14ac:dyDescent="0.25">
      <c r="A1062" s="1" t="s">
        <v>53</v>
      </c>
      <c r="B1062" s="1" t="s">
        <v>54</v>
      </c>
      <c r="C1062" s="1" t="s">
        <v>79</v>
      </c>
      <c r="D1062" s="1" t="s">
        <v>80</v>
      </c>
      <c r="E1062" s="1" t="s">
        <v>57</v>
      </c>
      <c r="F1062" s="1" t="s">
        <v>58</v>
      </c>
      <c r="G1062" s="1" t="s">
        <v>59</v>
      </c>
      <c r="H1062" s="1" t="s">
        <v>223</v>
      </c>
      <c r="I1062" s="1" t="s">
        <v>15</v>
      </c>
      <c r="J1062" s="1" t="s">
        <v>61</v>
      </c>
      <c r="K1062" s="1" t="s">
        <v>62</v>
      </c>
      <c r="L1062" s="1" t="s">
        <v>95</v>
      </c>
      <c r="M1062" s="1" t="s">
        <v>96</v>
      </c>
      <c r="N1062" s="1" t="s">
        <v>125</v>
      </c>
      <c r="O1062" s="1" t="s">
        <v>126</v>
      </c>
      <c r="P1062" s="1" t="s">
        <v>67</v>
      </c>
      <c r="Q1062" s="1" t="s">
        <v>68</v>
      </c>
      <c r="R1062" s="2">
        <v>782664.3</v>
      </c>
      <c r="S1062" s="1" t="s">
        <v>69</v>
      </c>
      <c r="T1062" s="50">
        <v>8.2343643577214133E-4</v>
      </c>
      <c r="U1062" s="16">
        <v>15455.750798857129</v>
      </c>
      <c r="V1062" s="17">
        <v>2318.3626198285692</v>
      </c>
      <c r="W1062" s="17">
        <v>13137.38817902856</v>
      </c>
      <c r="X1062" s="1" t="s">
        <v>13</v>
      </c>
    </row>
    <row r="1063" spans="1:24" x14ac:dyDescent="0.25">
      <c r="A1063" s="1" t="s">
        <v>53</v>
      </c>
      <c r="B1063" s="1" t="s">
        <v>54</v>
      </c>
      <c r="C1063" s="1" t="s">
        <v>115</v>
      </c>
      <c r="D1063" s="1" t="s">
        <v>116</v>
      </c>
      <c r="E1063" s="1" t="s">
        <v>57</v>
      </c>
      <c r="F1063" s="1" t="s">
        <v>58</v>
      </c>
      <c r="G1063" s="1" t="s">
        <v>59</v>
      </c>
      <c r="H1063" s="1" t="s">
        <v>223</v>
      </c>
      <c r="I1063" s="1" t="s">
        <v>15</v>
      </c>
      <c r="J1063" s="1" t="s">
        <v>244</v>
      </c>
      <c r="K1063" s="1" t="s">
        <v>245</v>
      </c>
      <c r="L1063" s="1" t="s">
        <v>63</v>
      </c>
      <c r="M1063" s="1" t="s">
        <v>64</v>
      </c>
      <c r="N1063" s="1" t="s">
        <v>65</v>
      </c>
      <c r="O1063" s="1" t="s">
        <v>66</v>
      </c>
      <c r="P1063" s="1" t="s">
        <v>67</v>
      </c>
      <c r="Q1063" s="1" t="s">
        <v>68</v>
      </c>
      <c r="R1063" s="2">
        <v>22558.83</v>
      </c>
      <c r="S1063" s="1" t="s">
        <v>69</v>
      </c>
      <c r="T1063" s="50">
        <v>2.3734010316287141E-5</v>
      </c>
      <c r="U1063" s="16">
        <v>445.48301844581658</v>
      </c>
      <c r="V1063" s="17">
        <v>66.822452766872487</v>
      </c>
      <c r="W1063" s="17">
        <v>378.66056567894407</v>
      </c>
      <c r="X1063" s="1" t="s">
        <v>13</v>
      </c>
    </row>
    <row r="1064" spans="1:24" x14ac:dyDescent="0.25">
      <c r="A1064" s="1" t="s">
        <v>53</v>
      </c>
      <c r="B1064" s="1" t="s">
        <v>54</v>
      </c>
      <c r="C1064" s="1" t="s">
        <v>115</v>
      </c>
      <c r="D1064" s="1" t="s">
        <v>116</v>
      </c>
      <c r="E1064" s="1" t="s">
        <v>57</v>
      </c>
      <c r="F1064" s="1" t="s">
        <v>58</v>
      </c>
      <c r="G1064" s="1" t="s">
        <v>59</v>
      </c>
      <c r="H1064" s="1" t="s">
        <v>223</v>
      </c>
      <c r="I1064" s="1" t="s">
        <v>15</v>
      </c>
      <c r="J1064" s="1" t="s">
        <v>244</v>
      </c>
      <c r="K1064" s="1" t="s">
        <v>245</v>
      </c>
      <c r="L1064" s="1" t="s">
        <v>127</v>
      </c>
      <c r="M1064" s="1" t="s">
        <v>128</v>
      </c>
      <c r="N1064" s="1" t="s">
        <v>228</v>
      </c>
      <c r="O1064" s="1" t="s">
        <v>229</v>
      </c>
      <c r="P1064" s="1" t="s">
        <v>67</v>
      </c>
      <c r="Q1064" s="1" t="s">
        <v>68</v>
      </c>
      <c r="R1064" s="2">
        <v>9155.6</v>
      </c>
      <c r="S1064" s="1" t="s">
        <v>69</v>
      </c>
      <c r="T1064" s="50">
        <v>9.632552080573264E-6</v>
      </c>
      <c r="U1064" s="16">
        <v>180.80123497905339</v>
      </c>
      <c r="V1064" s="17">
        <v>27.120185246858007</v>
      </c>
      <c r="W1064" s="17">
        <v>153.68104973219539</v>
      </c>
      <c r="X1064" s="1" t="s">
        <v>13</v>
      </c>
    </row>
    <row r="1065" spans="1:24" x14ac:dyDescent="0.25">
      <c r="A1065" s="1" t="s">
        <v>53</v>
      </c>
      <c r="B1065" s="1" t="s">
        <v>54</v>
      </c>
      <c r="C1065" s="1" t="s">
        <v>79</v>
      </c>
      <c r="D1065" s="1" t="s">
        <v>80</v>
      </c>
      <c r="E1065" s="1" t="s">
        <v>57</v>
      </c>
      <c r="F1065" s="1" t="s">
        <v>58</v>
      </c>
      <c r="G1065" s="1" t="s">
        <v>59</v>
      </c>
      <c r="H1065" s="1" t="s">
        <v>223</v>
      </c>
      <c r="I1065" s="1" t="s">
        <v>15</v>
      </c>
      <c r="J1065" s="1" t="s">
        <v>226</v>
      </c>
      <c r="K1065" s="1" t="s">
        <v>227</v>
      </c>
      <c r="L1065" s="1" t="s">
        <v>82</v>
      </c>
      <c r="M1065" s="1" t="s">
        <v>83</v>
      </c>
      <c r="N1065" s="1" t="s">
        <v>101</v>
      </c>
      <c r="O1065" s="1" t="s">
        <v>102</v>
      </c>
      <c r="P1065" s="1" t="s">
        <v>67</v>
      </c>
      <c r="Q1065" s="1" t="s">
        <v>68</v>
      </c>
      <c r="R1065" s="2">
        <v>38143.020000000004</v>
      </c>
      <c r="S1065" s="1" t="s">
        <v>69</v>
      </c>
      <c r="T1065" s="50">
        <v>4.013004354278776E-5</v>
      </c>
      <c r="U1065" s="16">
        <v>753.23355343513617</v>
      </c>
      <c r="V1065" s="17">
        <v>112.98503301527042</v>
      </c>
      <c r="W1065" s="17">
        <v>640.24852041986571</v>
      </c>
      <c r="X1065" s="1" t="s">
        <v>13</v>
      </c>
    </row>
    <row r="1066" spans="1:24" x14ac:dyDescent="0.25">
      <c r="A1066" s="1" t="s">
        <v>53</v>
      </c>
      <c r="B1066" s="1" t="s">
        <v>54</v>
      </c>
      <c r="C1066" s="1" t="s">
        <v>155</v>
      </c>
      <c r="D1066" s="1" t="s">
        <v>156</v>
      </c>
      <c r="E1066" s="1" t="s">
        <v>57</v>
      </c>
      <c r="F1066" s="1" t="s">
        <v>58</v>
      </c>
      <c r="G1066" s="1" t="s">
        <v>59</v>
      </c>
      <c r="H1066" s="1" t="s">
        <v>223</v>
      </c>
      <c r="I1066" s="1" t="s">
        <v>15</v>
      </c>
      <c r="J1066" s="1" t="s">
        <v>61</v>
      </c>
      <c r="K1066" s="1" t="s">
        <v>62</v>
      </c>
      <c r="L1066" s="1" t="s">
        <v>198</v>
      </c>
      <c r="M1066" s="1" t="s">
        <v>199</v>
      </c>
      <c r="N1066" s="1" t="s">
        <v>200</v>
      </c>
      <c r="O1066" s="1" t="s">
        <v>201</v>
      </c>
      <c r="P1066" s="1" t="s">
        <v>67</v>
      </c>
      <c r="Q1066" s="1" t="s">
        <v>68</v>
      </c>
      <c r="R1066" s="2">
        <v>130467.92</v>
      </c>
      <c r="S1066" s="1" t="s">
        <v>69</v>
      </c>
      <c r="T1066" s="50">
        <v>1.3726451944646621E-4</v>
      </c>
      <c r="U1066" s="16">
        <v>2576.4298419708521</v>
      </c>
      <c r="V1066" s="17">
        <v>386.46447629562778</v>
      </c>
      <c r="W1066" s="17">
        <v>2189.9653656752243</v>
      </c>
      <c r="X1066" s="1" t="s">
        <v>13</v>
      </c>
    </row>
    <row r="1067" spans="1:24" x14ac:dyDescent="0.25">
      <c r="A1067" s="1" t="s">
        <v>53</v>
      </c>
      <c r="B1067" s="1" t="s">
        <v>54</v>
      </c>
      <c r="C1067" s="1" t="s">
        <v>169</v>
      </c>
      <c r="D1067" s="1" t="s">
        <v>170</v>
      </c>
      <c r="E1067" s="1" t="s">
        <v>57</v>
      </c>
      <c r="F1067" s="1" t="s">
        <v>58</v>
      </c>
      <c r="G1067" s="1" t="s">
        <v>59</v>
      </c>
      <c r="H1067" s="1" t="s">
        <v>223</v>
      </c>
      <c r="I1067" s="1" t="s">
        <v>15</v>
      </c>
      <c r="J1067" s="1" t="s">
        <v>61</v>
      </c>
      <c r="K1067" s="1" t="s">
        <v>62</v>
      </c>
      <c r="L1067" s="1" t="s">
        <v>177</v>
      </c>
      <c r="M1067" s="1" t="s">
        <v>178</v>
      </c>
      <c r="N1067" s="1" t="s">
        <v>185</v>
      </c>
      <c r="O1067" s="1" t="s">
        <v>186</v>
      </c>
      <c r="P1067" s="1" t="s">
        <v>67</v>
      </c>
      <c r="Q1067" s="1" t="s">
        <v>68</v>
      </c>
      <c r="R1067" s="2">
        <v>42503.43</v>
      </c>
      <c r="S1067" s="1" t="s">
        <v>69</v>
      </c>
      <c r="T1067" s="50">
        <v>4.4717604862379312E-5</v>
      </c>
      <c r="U1067" s="16">
        <v>839.34123758636747</v>
      </c>
      <c r="V1067" s="17">
        <v>125.90118563795511</v>
      </c>
      <c r="W1067" s="17">
        <v>713.44005194841236</v>
      </c>
      <c r="X1067" s="1" t="s">
        <v>13</v>
      </c>
    </row>
    <row r="1068" spans="1:24" x14ac:dyDescent="0.25">
      <c r="A1068" s="1" t="s">
        <v>53</v>
      </c>
      <c r="B1068" s="1" t="s">
        <v>54</v>
      </c>
      <c r="C1068" s="1" t="s">
        <v>169</v>
      </c>
      <c r="D1068" s="1" t="s">
        <v>170</v>
      </c>
      <c r="E1068" s="1" t="s">
        <v>57</v>
      </c>
      <c r="F1068" s="1" t="s">
        <v>58</v>
      </c>
      <c r="G1068" s="1" t="s">
        <v>59</v>
      </c>
      <c r="H1068" s="1" t="s">
        <v>223</v>
      </c>
      <c r="I1068" s="1" t="s">
        <v>15</v>
      </c>
      <c r="J1068" s="1" t="s">
        <v>250</v>
      </c>
      <c r="K1068" s="1" t="s">
        <v>251</v>
      </c>
      <c r="L1068" s="1" t="s">
        <v>82</v>
      </c>
      <c r="M1068" s="1" t="s">
        <v>83</v>
      </c>
      <c r="N1068" s="1" t="s">
        <v>105</v>
      </c>
      <c r="O1068" s="1" t="s">
        <v>106</v>
      </c>
      <c r="P1068" s="1" t="s">
        <v>67</v>
      </c>
      <c r="Q1068" s="1" t="s">
        <v>68</v>
      </c>
      <c r="R1068" s="2">
        <v>647.28</v>
      </c>
      <c r="S1068" s="1" t="s">
        <v>69</v>
      </c>
      <c r="T1068" s="50">
        <v>6.809994222894689E-7</v>
      </c>
      <c r="U1068" s="16">
        <v>12.782234192979342</v>
      </c>
      <c r="V1068" s="17">
        <v>1.9173351289469012</v>
      </c>
      <c r="W1068" s="17">
        <v>10.864899064032441</v>
      </c>
      <c r="X1068" s="1" t="s">
        <v>13</v>
      </c>
    </row>
    <row r="1069" spans="1:24" x14ac:dyDescent="0.25">
      <c r="A1069" s="1" t="s">
        <v>53</v>
      </c>
      <c r="B1069" s="1" t="s">
        <v>54</v>
      </c>
      <c r="C1069" s="1" t="s">
        <v>137</v>
      </c>
      <c r="D1069" s="1" t="s">
        <v>138</v>
      </c>
      <c r="E1069" s="1" t="s">
        <v>57</v>
      </c>
      <c r="F1069" s="1" t="s">
        <v>58</v>
      </c>
      <c r="G1069" s="1" t="s">
        <v>59</v>
      </c>
      <c r="H1069" s="1" t="s">
        <v>223</v>
      </c>
      <c r="I1069" s="1" t="s">
        <v>15</v>
      </c>
      <c r="J1069" s="1" t="s">
        <v>61</v>
      </c>
      <c r="K1069" s="1" t="s">
        <v>62</v>
      </c>
      <c r="L1069" s="1" t="s">
        <v>63</v>
      </c>
      <c r="M1069" s="1" t="s">
        <v>64</v>
      </c>
      <c r="N1069" s="1" t="s">
        <v>65</v>
      </c>
      <c r="O1069" s="1" t="s">
        <v>66</v>
      </c>
      <c r="P1069" s="1" t="s">
        <v>67</v>
      </c>
      <c r="Q1069" s="1" t="s">
        <v>68</v>
      </c>
      <c r="R1069" s="2">
        <v>92248.05</v>
      </c>
      <c r="S1069" s="1" t="s">
        <v>69</v>
      </c>
      <c r="T1069" s="50">
        <v>9.7053622477644985E-5</v>
      </c>
      <c r="U1069" s="16">
        <v>1821.6786845656718</v>
      </c>
      <c r="V1069" s="17">
        <v>273.25180268485076</v>
      </c>
      <c r="W1069" s="17">
        <v>1548.4268818808209</v>
      </c>
      <c r="X1069" s="1" t="s">
        <v>13</v>
      </c>
    </row>
    <row r="1070" spans="1:24" x14ac:dyDescent="0.25">
      <c r="A1070" s="1" t="s">
        <v>53</v>
      </c>
      <c r="B1070" s="1" t="s">
        <v>54</v>
      </c>
      <c r="C1070" s="1" t="s">
        <v>55</v>
      </c>
      <c r="D1070" s="1" t="s">
        <v>56</v>
      </c>
      <c r="E1070" s="1" t="s">
        <v>57</v>
      </c>
      <c r="F1070" s="1" t="s">
        <v>58</v>
      </c>
      <c r="G1070" s="1" t="s">
        <v>59</v>
      </c>
      <c r="H1070" s="1" t="s">
        <v>223</v>
      </c>
      <c r="I1070" s="1" t="s">
        <v>15</v>
      </c>
      <c r="J1070" s="1" t="s">
        <v>61</v>
      </c>
      <c r="K1070" s="1" t="s">
        <v>62</v>
      </c>
      <c r="L1070" s="1" t="s">
        <v>95</v>
      </c>
      <c r="M1070" s="1" t="s">
        <v>96</v>
      </c>
      <c r="N1070" s="1" t="s">
        <v>125</v>
      </c>
      <c r="O1070" s="1" t="s">
        <v>126</v>
      </c>
      <c r="P1070" s="1" t="s">
        <v>67</v>
      </c>
      <c r="Q1070" s="1" t="s">
        <v>68</v>
      </c>
      <c r="R1070" s="2">
        <v>887009.23</v>
      </c>
      <c r="S1070" s="1" t="s">
        <v>69</v>
      </c>
      <c r="T1070" s="50">
        <v>9.3321711345233386E-4</v>
      </c>
      <c r="U1070" s="16">
        <v>17516.313974159988</v>
      </c>
      <c r="V1070" s="17">
        <v>2627.4470961239981</v>
      </c>
      <c r="W1070" s="17">
        <v>14888.866878035989</v>
      </c>
      <c r="X1070" s="1" t="s">
        <v>13</v>
      </c>
    </row>
    <row r="1071" spans="1:24" x14ac:dyDescent="0.25">
      <c r="A1071" s="1" t="s">
        <v>53</v>
      </c>
      <c r="B1071" s="1" t="s">
        <v>54</v>
      </c>
      <c r="C1071" s="1" t="s">
        <v>155</v>
      </c>
      <c r="D1071" s="1" t="s">
        <v>156</v>
      </c>
      <c r="E1071" s="1" t="s">
        <v>57</v>
      </c>
      <c r="F1071" s="1" t="s">
        <v>58</v>
      </c>
      <c r="G1071" s="1" t="s">
        <v>59</v>
      </c>
      <c r="H1071" s="1" t="s">
        <v>223</v>
      </c>
      <c r="I1071" s="1" t="s">
        <v>15</v>
      </c>
      <c r="J1071" s="1" t="s">
        <v>61</v>
      </c>
      <c r="K1071" s="1" t="s">
        <v>62</v>
      </c>
      <c r="L1071" s="1" t="s">
        <v>63</v>
      </c>
      <c r="M1071" s="1" t="s">
        <v>64</v>
      </c>
      <c r="N1071" s="1" t="s">
        <v>157</v>
      </c>
      <c r="O1071" s="1" t="s">
        <v>158</v>
      </c>
      <c r="P1071" s="1" t="s">
        <v>67</v>
      </c>
      <c r="Q1071" s="1" t="s">
        <v>68</v>
      </c>
      <c r="R1071" s="2">
        <v>506026.47000000003</v>
      </c>
      <c r="S1071" s="1" t="s">
        <v>69</v>
      </c>
      <c r="T1071" s="50">
        <v>5.3238742697623795E-4</v>
      </c>
      <c r="U1071" s="16">
        <v>9992.8143112511352</v>
      </c>
      <c r="V1071" s="17">
        <v>1498.9221466876702</v>
      </c>
      <c r="W1071" s="17">
        <v>8493.8921645634655</v>
      </c>
      <c r="X1071" s="1" t="s">
        <v>13</v>
      </c>
    </row>
    <row r="1072" spans="1:24" x14ac:dyDescent="0.25">
      <c r="A1072" s="1" t="s">
        <v>53</v>
      </c>
      <c r="B1072" s="1" t="s">
        <v>54</v>
      </c>
      <c r="C1072" s="1" t="s">
        <v>137</v>
      </c>
      <c r="D1072" s="1" t="s">
        <v>138</v>
      </c>
      <c r="E1072" s="1" t="s">
        <v>57</v>
      </c>
      <c r="F1072" s="1" t="s">
        <v>58</v>
      </c>
      <c r="G1072" s="1" t="s">
        <v>59</v>
      </c>
      <c r="H1072" s="1" t="s">
        <v>223</v>
      </c>
      <c r="I1072" s="1" t="s">
        <v>15</v>
      </c>
      <c r="J1072" s="1" t="s">
        <v>61</v>
      </c>
      <c r="K1072" s="1" t="s">
        <v>62</v>
      </c>
      <c r="L1072" s="1" t="s">
        <v>82</v>
      </c>
      <c r="M1072" s="1" t="s">
        <v>83</v>
      </c>
      <c r="N1072" s="1" t="s">
        <v>161</v>
      </c>
      <c r="O1072" s="1" t="s">
        <v>162</v>
      </c>
      <c r="P1072" s="1" t="s">
        <v>67</v>
      </c>
      <c r="Q1072" s="1" t="s">
        <v>68</v>
      </c>
      <c r="R1072" s="2">
        <v>30438.99</v>
      </c>
      <c r="S1072" s="1" t="s">
        <v>69</v>
      </c>
      <c r="T1072" s="50">
        <v>3.2024679590092267E-5</v>
      </c>
      <c r="U1072" s="16">
        <v>601.09735937732705</v>
      </c>
      <c r="V1072" s="17">
        <v>90.164603906599055</v>
      </c>
      <c r="W1072" s="17">
        <v>510.93275547072795</v>
      </c>
      <c r="X1072" s="1" t="s">
        <v>13</v>
      </c>
    </row>
    <row r="1073" spans="1:24" x14ac:dyDescent="0.25">
      <c r="A1073" s="1" t="s">
        <v>53</v>
      </c>
      <c r="B1073" s="1" t="s">
        <v>54</v>
      </c>
      <c r="C1073" s="1" t="s">
        <v>111</v>
      </c>
      <c r="D1073" s="1" t="s">
        <v>112</v>
      </c>
      <c r="E1073" s="1" t="s">
        <v>57</v>
      </c>
      <c r="F1073" s="1" t="s">
        <v>58</v>
      </c>
      <c r="G1073" s="1" t="s">
        <v>59</v>
      </c>
      <c r="H1073" s="1" t="s">
        <v>223</v>
      </c>
      <c r="I1073" s="1" t="s">
        <v>15</v>
      </c>
      <c r="J1073" s="1" t="s">
        <v>61</v>
      </c>
      <c r="K1073" s="1" t="s">
        <v>62</v>
      </c>
      <c r="L1073" s="1" t="s">
        <v>95</v>
      </c>
      <c r="M1073" s="1" t="s">
        <v>96</v>
      </c>
      <c r="N1073" s="1" t="s">
        <v>145</v>
      </c>
      <c r="O1073" s="1" t="s">
        <v>146</v>
      </c>
      <c r="P1073" s="1" t="s">
        <v>67</v>
      </c>
      <c r="Q1073" s="1" t="s">
        <v>68</v>
      </c>
      <c r="R1073" s="2">
        <v>959525.07000000007</v>
      </c>
      <c r="S1073" s="1" t="s">
        <v>69</v>
      </c>
      <c r="T1073" s="50">
        <v>1.0095105956344429E-3</v>
      </c>
      <c r="U1073" s="16">
        <v>18948.328634864196</v>
      </c>
      <c r="V1073" s="17">
        <v>2842.2492952296293</v>
      </c>
      <c r="W1073" s="17">
        <v>16106.079339634565</v>
      </c>
      <c r="X1073" s="1" t="s">
        <v>13</v>
      </c>
    </row>
    <row r="1074" spans="1:24" x14ac:dyDescent="0.25">
      <c r="A1074" s="1" t="s">
        <v>53</v>
      </c>
      <c r="B1074" s="1" t="s">
        <v>54</v>
      </c>
      <c r="C1074" s="1" t="s">
        <v>173</v>
      </c>
      <c r="D1074" s="1" t="s">
        <v>174</v>
      </c>
      <c r="E1074" s="1" t="s">
        <v>57</v>
      </c>
      <c r="F1074" s="1" t="s">
        <v>58</v>
      </c>
      <c r="G1074" s="1" t="s">
        <v>59</v>
      </c>
      <c r="H1074" s="1" t="s">
        <v>223</v>
      </c>
      <c r="I1074" s="1" t="s">
        <v>15</v>
      </c>
      <c r="J1074" s="1" t="s">
        <v>61</v>
      </c>
      <c r="K1074" s="1" t="s">
        <v>62</v>
      </c>
      <c r="L1074" s="1" t="s">
        <v>95</v>
      </c>
      <c r="M1074" s="1" t="s">
        <v>96</v>
      </c>
      <c r="N1074" s="1" t="s">
        <v>97</v>
      </c>
      <c r="O1074" s="1" t="s">
        <v>98</v>
      </c>
      <c r="P1074" s="1" t="s">
        <v>67</v>
      </c>
      <c r="Q1074" s="1" t="s">
        <v>68</v>
      </c>
      <c r="R1074" s="2">
        <v>472005.71</v>
      </c>
      <c r="S1074" s="1" t="s">
        <v>69</v>
      </c>
      <c r="T1074" s="50">
        <v>4.9659438856033034E-4</v>
      </c>
      <c r="U1074" s="16">
        <v>9320.9855482070998</v>
      </c>
      <c r="V1074" s="17">
        <v>1398.147832231065</v>
      </c>
      <c r="W1074" s="17">
        <v>7922.8377159760348</v>
      </c>
      <c r="X1074" s="1" t="s">
        <v>13</v>
      </c>
    </row>
    <row r="1075" spans="1:24" x14ac:dyDescent="0.25">
      <c r="A1075" s="1" t="s">
        <v>53</v>
      </c>
      <c r="B1075" s="1" t="s">
        <v>54</v>
      </c>
      <c r="C1075" s="1" t="s">
        <v>141</v>
      </c>
      <c r="D1075" s="1" t="s">
        <v>142</v>
      </c>
      <c r="E1075" s="1" t="s">
        <v>57</v>
      </c>
      <c r="F1075" s="1" t="s">
        <v>58</v>
      </c>
      <c r="G1075" s="1" t="s">
        <v>59</v>
      </c>
      <c r="H1075" s="1" t="s">
        <v>223</v>
      </c>
      <c r="I1075" s="1" t="s">
        <v>15</v>
      </c>
      <c r="J1075" s="1" t="s">
        <v>61</v>
      </c>
      <c r="K1075" s="1" t="s">
        <v>62</v>
      </c>
      <c r="L1075" s="1" t="s">
        <v>82</v>
      </c>
      <c r="M1075" s="1" t="s">
        <v>83</v>
      </c>
      <c r="N1075" s="1" t="s">
        <v>105</v>
      </c>
      <c r="O1075" s="1" t="s">
        <v>106</v>
      </c>
      <c r="P1075" s="1" t="s">
        <v>67</v>
      </c>
      <c r="Q1075" s="1" t="s">
        <v>68</v>
      </c>
      <c r="R1075" s="2">
        <v>77949.23</v>
      </c>
      <c r="S1075" s="1" t="s">
        <v>69</v>
      </c>
      <c r="T1075" s="50">
        <v>8.2009919351608168E-5</v>
      </c>
      <c r="U1075" s="16">
        <v>1539.3111374094842</v>
      </c>
      <c r="V1075" s="17">
        <v>230.89667061142262</v>
      </c>
      <c r="W1075" s="17">
        <v>1308.4144667980615</v>
      </c>
      <c r="X1075" s="1" t="s">
        <v>13</v>
      </c>
    </row>
    <row r="1076" spans="1:24" x14ac:dyDescent="0.25">
      <c r="A1076" s="1" t="s">
        <v>53</v>
      </c>
      <c r="B1076" s="1" t="s">
        <v>54</v>
      </c>
      <c r="C1076" s="1" t="s">
        <v>74</v>
      </c>
      <c r="D1076" s="1" t="s">
        <v>75</v>
      </c>
      <c r="E1076" s="1" t="s">
        <v>57</v>
      </c>
      <c r="F1076" s="1" t="s">
        <v>58</v>
      </c>
      <c r="G1076" s="1" t="s">
        <v>59</v>
      </c>
      <c r="H1076" s="1" t="s">
        <v>223</v>
      </c>
      <c r="I1076" s="1" t="s">
        <v>15</v>
      </c>
      <c r="J1076" s="1" t="s">
        <v>61</v>
      </c>
      <c r="K1076" s="1" t="s">
        <v>62</v>
      </c>
      <c r="L1076" s="1" t="s">
        <v>95</v>
      </c>
      <c r="M1076" s="1" t="s">
        <v>96</v>
      </c>
      <c r="N1076" s="1" t="s">
        <v>125</v>
      </c>
      <c r="O1076" s="1" t="s">
        <v>126</v>
      </c>
      <c r="P1076" s="1" t="s">
        <v>67</v>
      </c>
      <c r="Q1076" s="1" t="s">
        <v>68</v>
      </c>
      <c r="R1076" s="2">
        <v>989091.6</v>
      </c>
      <c r="S1076" s="1" t="s">
        <v>69</v>
      </c>
      <c r="T1076" s="50">
        <v>1.0406173652690743E-3</v>
      </c>
      <c r="U1076" s="16">
        <v>19532.196992813999</v>
      </c>
      <c r="V1076" s="17">
        <v>2929.8295489220995</v>
      </c>
      <c r="W1076" s="17">
        <v>16602.367443891897</v>
      </c>
      <c r="X1076" s="1" t="s">
        <v>13</v>
      </c>
    </row>
    <row r="1077" spans="1:24" x14ac:dyDescent="0.25">
      <c r="A1077" s="1" t="s">
        <v>53</v>
      </c>
      <c r="B1077" s="1" t="s">
        <v>54</v>
      </c>
      <c r="C1077" s="1" t="s">
        <v>79</v>
      </c>
      <c r="D1077" s="1" t="s">
        <v>80</v>
      </c>
      <c r="E1077" s="1" t="s">
        <v>57</v>
      </c>
      <c r="F1077" s="1" t="s">
        <v>58</v>
      </c>
      <c r="G1077" s="1" t="s">
        <v>59</v>
      </c>
      <c r="H1077" s="1" t="s">
        <v>223</v>
      </c>
      <c r="I1077" s="1" t="s">
        <v>15</v>
      </c>
      <c r="J1077" s="1" t="s">
        <v>250</v>
      </c>
      <c r="K1077" s="1" t="s">
        <v>251</v>
      </c>
      <c r="L1077" s="1" t="s">
        <v>82</v>
      </c>
      <c r="M1077" s="1" t="s">
        <v>83</v>
      </c>
      <c r="N1077" s="1" t="s">
        <v>101</v>
      </c>
      <c r="O1077" s="1" t="s">
        <v>102</v>
      </c>
      <c r="P1077" s="1" t="s">
        <v>67</v>
      </c>
      <c r="Q1077" s="1" t="s">
        <v>68</v>
      </c>
      <c r="R1077" s="2">
        <v>9878.5</v>
      </c>
      <c r="S1077" s="1" t="s">
        <v>69</v>
      </c>
      <c r="T1077" s="50">
        <v>1.0393110853242057E-5</v>
      </c>
      <c r="U1077" s="16">
        <v>195.07678357951184</v>
      </c>
      <c r="V1077" s="17">
        <v>29.261517536926775</v>
      </c>
      <c r="W1077" s="17">
        <v>165.81526604258505</v>
      </c>
      <c r="X1077" s="1" t="s">
        <v>13</v>
      </c>
    </row>
    <row r="1078" spans="1:24" x14ac:dyDescent="0.25">
      <c r="A1078" s="1" t="s">
        <v>53</v>
      </c>
      <c r="B1078" s="1" t="s">
        <v>54</v>
      </c>
      <c r="C1078" s="1" t="s">
        <v>137</v>
      </c>
      <c r="D1078" s="1" t="s">
        <v>138</v>
      </c>
      <c r="E1078" s="1" t="s">
        <v>57</v>
      </c>
      <c r="F1078" s="1" t="s">
        <v>58</v>
      </c>
      <c r="G1078" s="1" t="s">
        <v>59</v>
      </c>
      <c r="H1078" s="1" t="s">
        <v>223</v>
      </c>
      <c r="I1078" s="1" t="s">
        <v>15</v>
      </c>
      <c r="J1078" s="1" t="s">
        <v>61</v>
      </c>
      <c r="K1078" s="1" t="s">
        <v>62</v>
      </c>
      <c r="L1078" s="1" t="s">
        <v>127</v>
      </c>
      <c r="M1078" s="1" t="s">
        <v>128</v>
      </c>
      <c r="N1078" s="1" t="s">
        <v>165</v>
      </c>
      <c r="O1078" s="1" t="s">
        <v>166</v>
      </c>
      <c r="P1078" s="1" t="s">
        <v>67</v>
      </c>
      <c r="Q1078" s="1" t="s">
        <v>68</v>
      </c>
      <c r="R1078" s="2">
        <v>14927.89</v>
      </c>
      <c r="S1078" s="1" t="s">
        <v>69</v>
      </c>
      <c r="T1078" s="50">
        <v>1.5705543916080737E-5</v>
      </c>
      <c r="U1078" s="16">
        <v>294.79017733752681</v>
      </c>
      <c r="V1078" s="17">
        <v>44.218526600629019</v>
      </c>
      <c r="W1078" s="17">
        <v>250.57165073689779</v>
      </c>
      <c r="X1078" s="1" t="s">
        <v>13</v>
      </c>
    </row>
    <row r="1079" spans="1:24" x14ac:dyDescent="0.25">
      <c r="A1079" s="1" t="s">
        <v>53</v>
      </c>
      <c r="B1079" s="1" t="s">
        <v>54</v>
      </c>
      <c r="C1079" s="1" t="s">
        <v>115</v>
      </c>
      <c r="D1079" s="1" t="s">
        <v>116</v>
      </c>
      <c r="E1079" s="1" t="s">
        <v>57</v>
      </c>
      <c r="F1079" s="1" t="s">
        <v>58</v>
      </c>
      <c r="G1079" s="1" t="s">
        <v>59</v>
      </c>
      <c r="H1079" s="1" t="s">
        <v>223</v>
      </c>
      <c r="I1079" s="1" t="s">
        <v>15</v>
      </c>
      <c r="J1079" s="1" t="s">
        <v>61</v>
      </c>
      <c r="K1079" s="1" t="s">
        <v>62</v>
      </c>
      <c r="L1079" s="1" t="s">
        <v>89</v>
      </c>
      <c r="M1079" s="1" t="s">
        <v>90</v>
      </c>
      <c r="N1079" s="1" t="s">
        <v>121</v>
      </c>
      <c r="O1079" s="1" t="s">
        <v>122</v>
      </c>
      <c r="P1079" s="1" t="s">
        <v>67</v>
      </c>
      <c r="Q1079" s="1" t="s">
        <v>68</v>
      </c>
      <c r="R1079" s="2">
        <v>308170.69</v>
      </c>
      <c r="S1079" s="1" t="s">
        <v>69</v>
      </c>
      <c r="T1079" s="50">
        <v>3.2422454248014307E-4</v>
      </c>
      <c r="U1079" s="16">
        <v>6085.63516714874</v>
      </c>
      <c r="V1079" s="17">
        <v>912.84527507231098</v>
      </c>
      <c r="W1079" s="17">
        <v>5172.7898920764292</v>
      </c>
      <c r="X1079" s="1" t="s">
        <v>13</v>
      </c>
    </row>
    <row r="1080" spans="1:24" x14ac:dyDescent="0.25">
      <c r="A1080" s="1" t="s">
        <v>53</v>
      </c>
      <c r="B1080" s="1" t="s">
        <v>54</v>
      </c>
      <c r="C1080" s="1" t="s">
        <v>99</v>
      </c>
      <c r="D1080" s="1" t="s">
        <v>100</v>
      </c>
      <c r="E1080" s="1" t="s">
        <v>57</v>
      </c>
      <c r="F1080" s="1" t="s">
        <v>58</v>
      </c>
      <c r="G1080" s="1" t="s">
        <v>59</v>
      </c>
      <c r="H1080" s="1" t="s">
        <v>223</v>
      </c>
      <c r="I1080" s="1" t="s">
        <v>15</v>
      </c>
      <c r="J1080" s="1" t="s">
        <v>226</v>
      </c>
      <c r="K1080" s="1" t="s">
        <v>227</v>
      </c>
      <c r="L1080" s="1" t="s">
        <v>89</v>
      </c>
      <c r="M1080" s="1" t="s">
        <v>90</v>
      </c>
      <c r="N1080" s="1" t="s">
        <v>91</v>
      </c>
      <c r="O1080" s="1" t="s">
        <v>92</v>
      </c>
      <c r="P1080" s="1" t="s">
        <v>67</v>
      </c>
      <c r="Q1080" s="1" t="s">
        <v>68</v>
      </c>
      <c r="R1080" s="2">
        <v>205.54</v>
      </c>
      <c r="S1080" s="1" t="s">
        <v>69</v>
      </c>
      <c r="T1080" s="50">
        <v>2.1624740646610035E-7</v>
      </c>
      <c r="U1080" s="16">
        <v>4.0589241379696173</v>
      </c>
      <c r="V1080" s="17">
        <v>0.60883862069544259</v>
      </c>
      <c r="W1080" s="17">
        <v>3.4500855172741747</v>
      </c>
      <c r="X1080" s="1" t="s">
        <v>13</v>
      </c>
    </row>
    <row r="1081" spans="1:24" x14ac:dyDescent="0.25">
      <c r="A1081" s="1" t="s">
        <v>53</v>
      </c>
      <c r="B1081" s="1" t="s">
        <v>54</v>
      </c>
      <c r="C1081" s="1" t="s">
        <v>115</v>
      </c>
      <c r="D1081" s="1" t="s">
        <v>116</v>
      </c>
      <c r="E1081" s="1" t="s">
        <v>57</v>
      </c>
      <c r="F1081" s="1" t="s">
        <v>58</v>
      </c>
      <c r="G1081" s="1" t="s">
        <v>59</v>
      </c>
      <c r="H1081" s="1" t="s">
        <v>223</v>
      </c>
      <c r="I1081" s="1" t="s">
        <v>15</v>
      </c>
      <c r="J1081" s="1" t="s">
        <v>61</v>
      </c>
      <c r="K1081" s="1" t="s">
        <v>62</v>
      </c>
      <c r="L1081" s="1" t="s">
        <v>63</v>
      </c>
      <c r="M1081" s="1" t="s">
        <v>64</v>
      </c>
      <c r="N1081" s="1" t="s">
        <v>131</v>
      </c>
      <c r="O1081" s="1" t="s">
        <v>132</v>
      </c>
      <c r="P1081" s="1" t="s">
        <v>67</v>
      </c>
      <c r="Q1081" s="1" t="s">
        <v>68</v>
      </c>
      <c r="R1081" s="2">
        <v>673058.02</v>
      </c>
      <c r="S1081" s="1" t="s">
        <v>69</v>
      </c>
      <c r="T1081" s="50">
        <v>7.0812032317898565E-4</v>
      </c>
      <c r="U1081" s="16">
        <v>13291.288525990258</v>
      </c>
      <c r="V1081" s="17">
        <v>1993.6932788985387</v>
      </c>
      <c r="W1081" s="17">
        <v>11297.595247091718</v>
      </c>
      <c r="X1081" s="1" t="s">
        <v>13</v>
      </c>
    </row>
    <row r="1082" spans="1:24" x14ac:dyDescent="0.25">
      <c r="A1082" s="1" t="s">
        <v>53</v>
      </c>
      <c r="B1082" s="1" t="s">
        <v>54</v>
      </c>
      <c r="C1082" s="1" t="s">
        <v>99</v>
      </c>
      <c r="D1082" s="1" t="s">
        <v>100</v>
      </c>
      <c r="E1082" s="1" t="s">
        <v>57</v>
      </c>
      <c r="F1082" s="1" t="s">
        <v>58</v>
      </c>
      <c r="G1082" s="1" t="s">
        <v>59</v>
      </c>
      <c r="H1082" s="1" t="s">
        <v>223</v>
      </c>
      <c r="I1082" s="1" t="s">
        <v>15</v>
      </c>
      <c r="J1082" s="1" t="s">
        <v>61</v>
      </c>
      <c r="K1082" s="1" t="s">
        <v>62</v>
      </c>
      <c r="L1082" s="1" t="s">
        <v>89</v>
      </c>
      <c r="M1082" s="1" t="s">
        <v>90</v>
      </c>
      <c r="N1082" s="1" t="s">
        <v>121</v>
      </c>
      <c r="O1082" s="1" t="s">
        <v>122</v>
      </c>
      <c r="P1082" s="1" t="s">
        <v>67</v>
      </c>
      <c r="Q1082" s="1" t="s">
        <v>68</v>
      </c>
      <c r="R1082" s="2">
        <v>277014.99</v>
      </c>
      <c r="S1082" s="1" t="s">
        <v>69</v>
      </c>
      <c r="T1082" s="50">
        <v>2.9144581657941388E-4</v>
      </c>
      <c r="U1082" s="16">
        <v>5470.3844968882559</v>
      </c>
      <c r="V1082" s="17">
        <v>820.55767453323836</v>
      </c>
      <c r="W1082" s="17">
        <v>4649.8268223550176</v>
      </c>
      <c r="X1082" s="1" t="s">
        <v>13</v>
      </c>
    </row>
    <row r="1083" spans="1:24" x14ac:dyDescent="0.25">
      <c r="A1083" s="1" t="s">
        <v>53</v>
      </c>
      <c r="B1083" s="1" t="s">
        <v>54</v>
      </c>
      <c r="C1083" s="1" t="s">
        <v>79</v>
      </c>
      <c r="D1083" s="1" t="s">
        <v>80</v>
      </c>
      <c r="E1083" s="1" t="s">
        <v>57</v>
      </c>
      <c r="F1083" s="1" t="s">
        <v>58</v>
      </c>
      <c r="G1083" s="1" t="s">
        <v>59</v>
      </c>
      <c r="H1083" s="1" t="s">
        <v>223</v>
      </c>
      <c r="I1083" s="1" t="s">
        <v>15</v>
      </c>
      <c r="J1083" s="1" t="s">
        <v>61</v>
      </c>
      <c r="K1083" s="1" t="s">
        <v>62</v>
      </c>
      <c r="L1083" s="1" t="s">
        <v>127</v>
      </c>
      <c r="M1083" s="1" t="s">
        <v>128</v>
      </c>
      <c r="N1083" s="1" t="s">
        <v>129</v>
      </c>
      <c r="O1083" s="1" t="s">
        <v>130</v>
      </c>
      <c r="P1083" s="1" t="s">
        <v>67</v>
      </c>
      <c r="Q1083" s="1" t="s">
        <v>68</v>
      </c>
      <c r="R1083" s="2">
        <v>581906.29</v>
      </c>
      <c r="S1083" s="1" t="s">
        <v>69</v>
      </c>
      <c r="T1083" s="50">
        <v>6.1222013242585621E-4</v>
      </c>
      <c r="U1083" s="16">
        <v>11491.259543239021</v>
      </c>
      <c r="V1083" s="17">
        <v>1723.6889314858531</v>
      </c>
      <c r="W1083" s="17">
        <v>9767.5706117531681</v>
      </c>
      <c r="X1083" s="1" t="s">
        <v>13</v>
      </c>
    </row>
    <row r="1084" spans="1:24" x14ac:dyDescent="0.25">
      <c r="A1084" s="1" t="s">
        <v>53</v>
      </c>
      <c r="B1084" s="1" t="s">
        <v>54</v>
      </c>
      <c r="C1084" s="1" t="s">
        <v>115</v>
      </c>
      <c r="D1084" s="1" t="s">
        <v>116</v>
      </c>
      <c r="E1084" s="1" t="s">
        <v>57</v>
      </c>
      <c r="F1084" s="1" t="s">
        <v>58</v>
      </c>
      <c r="G1084" s="1" t="s">
        <v>59</v>
      </c>
      <c r="H1084" s="1" t="s">
        <v>223</v>
      </c>
      <c r="I1084" s="1" t="s">
        <v>15</v>
      </c>
      <c r="J1084" s="1" t="s">
        <v>244</v>
      </c>
      <c r="K1084" s="1" t="s">
        <v>245</v>
      </c>
      <c r="L1084" s="1" t="s">
        <v>95</v>
      </c>
      <c r="M1084" s="1" t="s">
        <v>96</v>
      </c>
      <c r="N1084" s="1" t="s">
        <v>125</v>
      </c>
      <c r="O1084" s="1" t="s">
        <v>126</v>
      </c>
      <c r="P1084" s="1" t="s">
        <v>67</v>
      </c>
      <c r="Q1084" s="1" t="s">
        <v>68</v>
      </c>
      <c r="R1084" s="2">
        <v>76373.919999999998</v>
      </c>
      <c r="S1084" s="1" t="s">
        <v>69</v>
      </c>
      <c r="T1084" s="50">
        <v>8.0352545108735188E-5</v>
      </c>
      <c r="U1084" s="16">
        <v>1508.2025269989319</v>
      </c>
      <c r="V1084" s="17">
        <v>226.2303790498398</v>
      </c>
      <c r="W1084" s="17">
        <v>1281.9721479490922</v>
      </c>
      <c r="X1084" s="1" t="s">
        <v>13</v>
      </c>
    </row>
    <row r="1085" spans="1:24" x14ac:dyDescent="0.25">
      <c r="A1085" s="1" t="s">
        <v>53</v>
      </c>
      <c r="B1085" s="1" t="s">
        <v>54</v>
      </c>
      <c r="C1085" s="1" t="s">
        <v>115</v>
      </c>
      <c r="D1085" s="1" t="s">
        <v>116</v>
      </c>
      <c r="E1085" s="1" t="s">
        <v>57</v>
      </c>
      <c r="F1085" s="1" t="s">
        <v>58</v>
      </c>
      <c r="G1085" s="1" t="s">
        <v>59</v>
      </c>
      <c r="H1085" s="1" t="s">
        <v>223</v>
      </c>
      <c r="I1085" s="1" t="s">
        <v>15</v>
      </c>
      <c r="J1085" s="1" t="s">
        <v>61</v>
      </c>
      <c r="K1085" s="1" t="s">
        <v>62</v>
      </c>
      <c r="L1085" s="1" t="s">
        <v>127</v>
      </c>
      <c r="M1085" s="1" t="s">
        <v>128</v>
      </c>
      <c r="N1085" s="1" t="s">
        <v>228</v>
      </c>
      <c r="O1085" s="1" t="s">
        <v>229</v>
      </c>
      <c r="P1085" s="1" t="s">
        <v>67</v>
      </c>
      <c r="Q1085" s="1" t="s">
        <v>68</v>
      </c>
      <c r="R1085" s="2">
        <v>241991.32</v>
      </c>
      <c r="S1085" s="1" t="s">
        <v>69</v>
      </c>
      <c r="T1085" s="50">
        <v>2.5459762254212399E-4</v>
      </c>
      <c r="U1085" s="16">
        <v>4778.7506564519308</v>
      </c>
      <c r="V1085" s="17">
        <v>716.8125984677896</v>
      </c>
      <c r="W1085" s="17">
        <v>4061.9380579841409</v>
      </c>
      <c r="X1085" s="1" t="s">
        <v>13</v>
      </c>
    </row>
    <row r="1086" spans="1:24" x14ac:dyDescent="0.25">
      <c r="A1086" s="1" t="s">
        <v>53</v>
      </c>
      <c r="B1086" s="1" t="s">
        <v>54</v>
      </c>
      <c r="C1086" s="1" t="s">
        <v>115</v>
      </c>
      <c r="D1086" s="1" t="s">
        <v>116</v>
      </c>
      <c r="E1086" s="1" t="s">
        <v>57</v>
      </c>
      <c r="F1086" s="1" t="s">
        <v>58</v>
      </c>
      <c r="G1086" s="1" t="s">
        <v>59</v>
      </c>
      <c r="H1086" s="1" t="s">
        <v>223</v>
      </c>
      <c r="I1086" s="1" t="s">
        <v>15</v>
      </c>
      <c r="J1086" s="1" t="s">
        <v>61</v>
      </c>
      <c r="K1086" s="1" t="s">
        <v>62</v>
      </c>
      <c r="L1086" s="1" t="s">
        <v>95</v>
      </c>
      <c r="M1086" s="1" t="s">
        <v>96</v>
      </c>
      <c r="N1086" s="1" t="s">
        <v>125</v>
      </c>
      <c r="O1086" s="1" t="s">
        <v>126</v>
      </c>
      <c r="P1086" s="1" t="s">
        <v>67</v>
      </c>
      <c r="Q1086" s="1" t="s">
        <v>68</v>
      </c>
      <c r="R1086" s="2">
        <v>527914.77</v>
      </c>
      <c r="S1086" s="1" t="s">
        <v>69</v>
      </c>
      <c r="T1086" s="50">
        <v>5.5541597668409012E-4</v>
      </c>
      <c r="U1086" s="16">
        <v>10425.05596352865</v>
      </c>
      <c r="V1086" s="17">
        <v>1563.7583945292974</v>
      </c>
      <c r="W1086" s="17">
        <v>8861.2975689993527</v>
      </c>
      <c r="X1086" s="1" t="s">
        <v>13</v>
      </c>
    </row>
    <row r="1087" spans="1:24" x14ac:dyDescent="0.25">
      <c r="A1087" s="1" t="s">
        <v>53</v>
      </c>
      <c r="B1087" s="1" t="s">
        <v>54</v>
      </c>
      <c r="C1087" s="1" t="s">
        <v>159</v>
      </c>
      <c r="D1087" s="1" t="s">
        <v>160</v>
      </c>
      <c r="E1087" s="1" t="s">
        <v>57</v>
      </c>
      <c r="F1087" s="1" t="s">
        <v>58</v>
      </c>
      <c r="G1087" s="1" t="s">
        <v>59</v>
      </c>
      <c r="H1087" s="1" t="s">
        <v>223</v>
      </c>
      <c r="I1087" s="1" t="s">
        <v>15</v>
      </c>
      <c r="J1087" s="1" t="s">
        <v>61</v>
      </c>
      <c r="K1087" s="1" t="s">
        <v>62</v>
      </c>
      <c r="L1087" s="1" t="s">
        <v>127</v>
      </c>
      <c r="M1087" s="1" t="s">
        <v>128</v>
      </c>
      <c r="N1087" s="1" t="s">
        <v>224</v>
      </c>
      <c r="O1087" s="1" t="s">
        <v>225</v>
      </c>
      <c r="P1087" s="1" t="s">
        <v>67</v>
      </c>
      <c r="Q1087" s="1" t="s">
        <v>68</v>
      </c>
      <c r="R1087" s="2">
        <v>402011.25</v>
      </c>
      <c r="S1087" s="1" t="s">
        <v>69</v>
      </c>
      <c r="T1087" s="50">
        <v>4.2295363521793858E-4</v>
      </c>
      <c r="U1087" s="16">
        <v>7938.762121048645</v>
      </c>
      <c r="V1087" s="17">
        <v>1190.8143181572966</v>
      </c>
      <c r="W1087" s="17">
        <v>6747.9478028913481</v>
      </c>
      <c r="X1087" s="1" t="s">
        <v>13</v>
      </c>
    </row>
    <row r="1088" spans="1:24" x14ac:dyDescent="0.25">
      <c r="A1088" s="1" t="s">
        <v>53</v>
      </c>
      <c r="B1088" s="1" t="s">
        <v>54</v>
      </c>
      <c r="C1088" s="1" t="s">
        <v>79</v>
      </c>
      <c r="D1088" s="1" t="s">
        <v>80</v>
      </c>
      <c r="E1088" s="1" t="s">
        <v>57</v>
      </c>
      <c r="F1088" s="1" t="s">
        <v>58</v>
      </c>
      <c r="G1088" s="1" t="s">
        <v>59</v>
      </c>
      <c r="H1088" s="1" t="s">
        <v>223</v>
      </c>
      <c r="I1088" s="1" t="s">
        <v>15</v>
      </c>
      <c r="J1088" s="1" t="s">
        <v>61</v>
      </c>
      <c r="K1088" s="1" t="s">
        <v>62</v>
      </c>
      <c r="L1088" s="1" t="s">
        <v>198</v>
      </c>
      <c r="M1088" s="1" t="s">
        <v>199</v>
      </c>
      <c r="N1088" s="1" t="s">
        <v>200</v>
      </c>
      <c r="O1088" s="1" t="s">
        <v>201</v>
      </c>
      <c r="P1088" s="1" t="s">
        <v>67</v>
      </c>
      <c r="Q1088" s="1" t="s">
        <v>68</v>
      </c>
      <c r="R1088" s="2">
        <v>69691.899999999994</v>
      </c>
      <c r="S1088" s="1" t="s">
        <v>69</v>
      </c>
      <c r="T1088" s="50">
        <v>7.3322431773352234E-5</v>
      </c>
      <c r="U1088" s="16">
        <v>1376.2485897195911</v>
      </c>
      <c r="V1088" s="17">
        <v>206.43728845793865</v>
      </c>
      <c r="W1088" s="17">
        <v>1169.8113012616525</v>
      </c>
      <c r="X1088" s="1" t="s">
        <v>13</v>
      </c>
    </row>
    <row r="1089" spans="1:24" x14ac:dyDescent="0.25">
      <c r="A1089" s="1" t="s">
        <v>53</v>
      </c>
      <c r="B1089" s="1" t="s">
        <v>54</v>
      </c>
      <c r="C1089" s="1" t="s">
        <v>79</v>
      </c>
      <c r="D1089" s="1" t="s">
        <v>80</v>
      </c>
      <c r="E1089" s="1" t="s">
        <v>57</v>
      </c>
      <c r="F1089" s="1" t="s">
        <v>58</v>
      </c>
      <c r="G1089" s="1" t="s">
        <v>59</v>
      </c>
      <c r="H1089" s="1" t="s">
        <v>223</v>
      </c>
      <c r="I1089" s="1" t="s">
        <v>15</v>
      </c>
      <c r="J1089" s="1" t="s">
        <v>61</v>
      </c>
      <c r="K1089" s="1" t="s">
        <v>62</v>
      </c>
      <c r="L1089" s="1" t="s">
        <v>95</v>
      </c>
      <c r="M1089" s="1" t="s">
        <v>96</v>
      </c>
      <c r="N1089" s="1" t="s">
        <v>175</v>
      </c>
      <c r="O1089" s="1" t="s">
        <v>176</v>
      </c>
      <c r="P1089" s="1" t="s">
        <v>67</v>
      </c>
      <c r="Q1089" s="1" t="s">
        <v>68</v>
      </c>
      <c r="R1089" s="2">
        <v>1037365.21</v>
      </c>
      <c r="S1089" s="1" t="s">
        <v>69</v>
      </c>
      <c r="T1089" s="50">
        <v>1.0914057420485625E-3</v>
      </c>
      <c r="U1089" s="16">
        <v>20485.485505297853</v>
      </c>
      <c r="V1089" s="17">
        <v>3072.822825794678</v>
      </c>
      <c r="W1089" s="17">
        <v>17412.662679503173</v>
      </c>
      <c r="X1089" s="1" t="s">
        <v>13</v>
      </c>
    </row>
    <row r="1090" spans="1:24" x14ac:dyDescent="0.25">
      <c r="A1090" s="1" t="s">
        <v>53</v>
      </c>
      <c r="B1090" s="1" t="s">
        <v>54</v>
      </c>
      <c r="C1090" s="1" t="s">
        <v>93</v>
      </c>
      <c r="D1090" s="1" t="s">
        <v>94</v>
      </c>
      <c r="E1090" s="1" t="s">
        <v>57</v>
      </c>
      <c r="F1090" s="1" t="s">
        <v>58</v>
      </c>
      <c r="G1090" s="1" t="s">
        <v>59</v>
      </c>
      <c r="H1090" s="1" t="s">
        <v>223</v>
      </c>
      <c r="I1090" s="1" t="s">
        <v>15</v>
      </c>
      <c r="J1090" s="1" t="s">
        <v>61</v>
      </c>
      <c r="K1090" s="1" t="s">
        <v>62</v>
      </c>
      <c r="L1090" s="1" t="s">
        <v>127</v>
      </c>
      <c r="M1090" s="1" t="s">
        <v>128</v>
      </c>
      <c r="N1090" s="1" t="s">
        <v>224</v>
      </c>
      <c r="O1090" s="1" t="s">
        <v>225</v>
      </c>
      <c r="P1090" s="1" t="s">
        <v>67</v>
      </c>
      <c r="Q1090" s="1" t="s">
        <v>68</v>
      </c>
      <c r="R1090" s="2">
        <v>878001.04</v>
      </c>
      <c r="S1090" s="1" t="s">
        <v>69</v>
      </c>
      <c r="T1090" s="50">
        <v>9.2373965055239302E-4</v>
      </c>
      <c r="U1090" s="16">
        <v>17338.42373464254</v>
      </c>
      <c r="V1090" s="17">
        <v>2600.7635601963807</v>
      </c>
      <c r="W1090" s="17">
        <v>14737.660174446159</v>
      </c>
      <c r="X1090" s="1" t="s">
        <v>13</v>
      </c>
    </row>
    <row r="1091" spans="1:24" x14ac:dyDescent="0.25">
      <c r="A1091" s="1" t="s">
        <v>53</v>
      </c>
      <c r="B1091" s="1" t="s">
        <v>54</v>
      </c>
      <c r="C1091" s="1" t="s">
        <v>103</v>
      </c>
      <c r="D1091" s="1" t="s">
        <v>104</v>
      </c>
      <c r="E1091" s="1" t="s">
        <v>57</v>
      </c>
      <c r="F1091" s="1" t="s">
        <v>58</v>
      </c>
      <c r="G1091" s="1" t="s">
        <v>59</v>
      </c>
      <c r="H1091" s="1" t="s">
        <v>223</v>
      </c>
      <c r="I1091" s="1" t="s">
        <v>15</v>
      </c>
      <c r="J1091" s="1" t="s">
        <v>61</v>
      </c>
      <c r="K1091" s="1" t="s">
        <v>62</v>
      </c>
      <c r="L1091" s="1" t="s">
        <v>63</v>
      </c>
      <c r="M1091" s="1" t="s">
        <v>64</v>
      </c>
      <c r="N1091" s="1" t="s">
        <v>72</v>
      </c>
      <c r="O1091" s="1" t="s">
        <v>73</v>
      </c>
      <c r="P1091" s="1" t="s">
        <v>67</v>
      </c>
      <c r="Q1091" s="1" t="s">
        <v>68</v>
      </c>
      <c r="R1091" s="2">
        <v>990589.38</v>
      </c>
      <c r="S1091" s="1" t="s">
        <v>69</v>
      </c>
      <c r="T1091" s="50">
        <v>1.0421931706619751E-3</v>
      </c>
      <c r="U1091" s="16">
        <v>19561.774570878457</v>
      </c>
      <c r="V1091" s="17">
        <v>2934.2661856317686</v>
      </c>
      <c r="W1091" s="17">
        <v>16627.508385246689</v>
      </c>
      <c r="X1091" s="1" t="s">
        <v>13</v>
      </c>
    </row>
    <row r="1092" spans="1:24" x14ac:dyDescent="0.25">
      <c r="A1092" s="1" t="s">
        <v>53</v>
      </c>
      <c r="B1092" s="1" t="s">
        <v>54</v>
      </c>
      <c r="C1092" s="1" t="s">
        <v>103</v>
      </c>
      <c r="D1092" s="1" t="s">
        <v>104</v>
      </c>
      <c r="E1092" s="1" t="s">
        <v>57</v>
      </c>
      <c r="F1092" s="1" t="s">
        <v>58</v>
      </c>
      <c r="G1092" s="1" t="s">
        <v>59</v>
      </c>
      <c r="H1092" s="1" t="s">
        <v>223</v>
      </c>
      <c r="I1092" s="1" t="s">
        <v>15</v>
      </c>
      <c r="J1092" s="1" t="s">
        <v>226</v>
      </c>
      <c r="K1092" s="1" t="s">
        <v>227</v>
      </c>
      <c r="L1092" s="1" t="s">
        <v>63</v>
      </c>
      <c r="M1092" s="1" t="s">
        <v>64</v>
      </c>
      <c r="N1092" s="1" t="s">
        <v>131</v>
      </c>
      <c r="O1092" s="1" t="s">
        <v>132</v>
      </c>
      <c r="P1092" s="1" t="s">
        <v>67</v>
      </c>
      <c r="Q1092" s="1" t="s">
        <v>68</v>
      </c>
      <c r="R1092" s="2">
        <v>2449.15</v>
      </c>
      <c r="S1092" s="1" t="s">
        <v>69</v>
      </c>
      <c r="T1092" s="50">
        <v>2.5767360880920973E-6</v>
      </c>
      <c r="U1092" s="16">
        <v>48.364863542416501</v>
      </c>
      <c r="V1092" s="17">
        <v>7.2547295313624751</v>
      </c>
      <c r="W1092" s="17">
        <v>41.110134011054022</v>
      </c>
      <c r="X1092" s="1" t="s">
        <v>13</v>
      </c>
    </row>
    <row r="1093" spans="1:24" x14ac:dyDescent="0.25">
      <c r="A1093" s="1" t="s">
        <v>53</v>
      </c>
      <c r="B1093" s="1" t="s">
        <v>54</v>
      </c>
      <c r="C1093" s="1" t="s">
        <v>103</v>
      </c>
      <c r="D1093" s="1" t="s">
        <v>104</v>
      </c>
      <c r="E1093" s="1" t="s">
        <v>57</v>
      </c>
      <c r="F1093" s="1" t="s">
        <v>58</v>
      </c>
      <c r="G1093" s="1" t="s">
        <v>59</v>
      </c>
      <c r="H1093" s="1" t="s">
        <v>223</v>
      </c>
      <c r="I1093" s="1" t="s">
        <v>15</v>
      </c>
      <c r="J1093" s="1" t="s">
        <v>61</v>
      </c>
      <c r="K1093" s="1" t="s">
        <v>62</v>
      </c>
      <c r="L1093" s="1" t="s">
        <v>63</v>
      </c>
      <c r="M1093" s="1" t="s">
        <v>64</v>
      </c>
      <c r="N1093" s="1" t="s">
        <v>131</v>
      </c>
      <c r="O1093" s="1" t="s">
        <v>132</v>
      </c>
      <c r="P1093" s="1" t="s">
        <v>67</v>
      </c>
      <c r="Q1093" s="1" t="s">
        <v>68</v>
      </c>
      <c r="R1093" s="2">
        <v>2055631.02</v>
      </c>
      <c r="S1093" s="1" t="s">
        <v>69</v>
      </c>
      <c r="T1093" s="50">
        <v>2.162717119423297E-3</v>
      </c>
      <c r="U1093" s="16">
        <v>40593.803472983869</v>
      </c>
      <c r="V1093" s="17">
        <v>6089.07052094758</v>
      </c>
      <c r="W1093" s="17">
        <v>34504.732952036291</v>
      </c>
      <c r="X1093" s="1" t="s">
        <v>13</v>
      </c>
    </row>
    <row r="1094" spans="1:24" x14ac:dyDescent="0.25">
      <c r="A1094" s="1" t="s">
        <v>53</v>
      </c>
      <c r="B1094" s="1" t="s">
        <v>54</v>
      </c>
      <c r="C1094" s="1" t="s">
        <v>109</v>
      </c>
      <c r="D1094" s="1" t="s">
        <v>110</v>
      </c>
      <c r="E1094" s="1" t="s">
        <v>57</v>
      </c>
      <c r="F1094" s="1" t="s">
        <v>58</v>
      </c>
      <c r="G1094" s="1" t="s">
        <v>59</v>
      </c>
      <c r="H1094" s="1" t="s">
        <v>223</v>
      </c>
      <c r="I1094" s="1" t="s">
        <v>15</v>
      </c>
      <c r="J1094" s="1" t="s">
        <v>61</v>
      </c>
      <c r="K1094" s="1" t="s">
        <v>62</v>
      </c>
      <c r="L1094" s="1" t="s">
        <v>95</v>
      </c>
      <c r="M1094" s="1" t="s">
        <v>96</v>
      </c>
      <c r="N1094" s="1" t="s">
        <v>125</v>
      </c>
      <c r="O1094" s="1" t="s">
        <v>126</v>
      </c>
      <c r="P1094" s="1" t="s">
        <v>67</v>
      </c>
      <c r="Q1094" s="1" t="s">
        <v>68</v>
      </c>
      <c r="R1094" s="2">
        <v>705347.83</v>
      </c>
      <c r="S1094" s="1" t="s">
        <v>69</v>
      </c>
      <c r="T1094" s="50">
        <v>7.4209223943753943E-4</v>
      </c>
      <c r="U1094" s="16">
        <v>13928.935160316678</v>
      </c>
      <c r="V1094" s="17">
        <v>2089.3402740475017</v>
      </c>
      <c r="W1094" s="17">
        <v>11839.594886269177</v>
      </c>
      <c r="X1094" s="1" t="s">
        <v>13</v>
      </c>
    </row>
    <row r="1095" spans="1:24" x14ac:dyDescent="0.25">
      <c r="A1095" s="1" t="s">
        <v>53</v>
      </c>
      <c r="B1095" s="1" t="s">
        <v>54</v>
      </c>
      <c r="C1095" s="1" t="s">
        <v>115</v>
      </c>
      <c r="D1095" s="1" t="s">
        <v>116</v>
      </c>
      <c r="E1095" s="1" t="s">
        <v>57</v>
      </c>
      <c r="F1095" s="1" t="s">
        <v>58</v>
      </c>
      <c r="G1095" s="1" t="s">
        <v>59</v>
      </c>
      <c r="H1095" s="1" t="s">
        <v>223</v>
      </c>
      <c r="I1095" s="1" t="s">
        <v>15</v>
      </c>
      <c r="J1095" s="1" t="s">
        <v>244</v>
      </c>
      <c r="K1095" s="1" t="s">
        <v>245</v>
      </c>
      <c r="L1095" s="1" t="s">
        <v>127</v>
      </c>
      <c r="M1095" s="1" t="s">
        <v>128</v>
      </c>
      <c r="N1095" s="1" t="s">
        <v>246</v>
      </c>
      <c r="O1095" s="1" t="s">
        <v>247</v>
      </c>
      <c r="P1095" s="1" t="s">
        <v>67</v>
      </c>
      <c r="Q1095" s="1" t="s">
        <v>68</v>
      </c>
      <c r="R1095" s="2">
        <v>3360.3</v>
      </c>
      <c r="S1095" s="1" t="s">
        <v>69</v>
      </c>
      <c r="T1095" s="50">
        <v>3.5353515614869957E-6</v>
      </c>
      <c r="U1095" s="16">
        <v>66.357900072099369</v>
      </c>
      <c r="V1095" s="17">
        <v>9.9536850108149046</v>
      </c>
      <c r="W1095" s="17">
        <v>56.404215061284461</v>
      </c>
      <c r="X1095" s="1" t="s">
        <v>13</v>
      </c>
    </row>
    <row r="1096" spans="1:24" x14ac:dyDescent="0.25">
      <c r="A1096" s="1" t="s">
        <v>53</v>
      </c>
      <c r="B1096" s="1" t="s">
        <v>54</v>
      </c>
      <c r="C1096" s="1" t="s">
        <v>115</v>
      </c>
      <c r="D1096" s="1" t="s">
        <v>116</v>
      </c>
      <c r="E1096" s="1" t="s">
        <v>57</v>
      </c>
      <c r="F1096" s="1" t="s">
        <v>58</v>
      </c>
      <c r="G1096" s="1" t="s">
        <v>59</v>
      </c>
      <c r="H1096" s="1" t="s">
        <v>223</v>
      </c>
      <c r="I1096" s="1" t="s">
        <v>15</v>
      </c>
      <c r="J1096" s="1" t="s">
        <v>61</v>
      </c>
      <c r="K1096" s="1" t="s">
        <v>62</v>
      </c>
      <c r="L1096" s="1" t="s">
        <v>63</v>
      </c>
      <c r="M1096" s="1" t="s">
        <v>64</v>
      </c>
      <c r="N1096" s="1" t="s">
        <v>157</v>
      </c>
      <c r="O1096" s="1" t="s">
        <v>158</v>
      </c>
      <c r="P1096" s="1" t="s">
        <v>67</v>
      </c>
      <c r="Q1096" s="1" t="s">
        <v>68</v>
      </c>
      <c r="R1096" s="2">
        <v>460270.72000000003</v>
      </c>
      <c r="S1096" s="1" t="s">
        <v>69</v>
      </c>
      <c r="T1096" s="50">
        <v>4.8424807566548934E-4</v>
      </c>
      <c r="U1096" s="16">
        <v>9089.2475207193511</v>
      </c>
      <c r="V1096" s="17">
        <v>1363.3871281079025</v>
      </c>
      <c r="W1096" s="17">
        <v>7725.8603926114483</v>
      </c>
      <c r="X1096" s="1" t="s">
        <v>13</v>
      </c>
    </row>
    <row r="1097" spans="1:24" x14ac:dyDescent="0.25">
      <c r="A1097" s="1" t="s">
        <v>53</v>
      </c>
      <c r="B1097" s="1" t="s">
        <v>54</v>
      </c>
      <c r="C1097" s="1" t="s">
        <v>74</v>
      </c>
      <c r="D1097" s="1" t="s">
        <v>75</v>
      </c>
      <c r="E1097" s="1" t="s">
        <v>57</v>
      </c>
      <c r="F1097" s="1" t="s">
        <v>58</v>
      </c>
      <c r="G1097" s="1" t="s">
        <v>59</v>
      </c>
      <c r="H1097" s="1" t="s">
        <v>223</v>
      </c>
      <c r="I1097" s="1" t="s">
        <v>15</v>
      </c>
      <c r="J1097" s="1" t="s">
        <v>61</v>
      </c>
      <c r="K1097" s="1" t="s">
        <v>62</v>
      </c>
      <c r="L1097" s="1" t="s">
        <v>63</v>
      </c>
      <c r="M1097" s="1" t="s">
        <v>64</v>
      </c>
      <c r="N1097" s="1" t="s">
        <v>157</v>
      </c>
      <c r="O1097" s="1" t="s">
        <v>158</v>
      </c>
      <c r="P1097" s="1" t="s">
        <v>67</v>
      </c>
      <c r="Q1097" s="1" t="s">
        <v>68</v>
      </c>
      <c r="R1097" s="2">
        <v>754751.44000000006</v>
      </c>
      <c r="S1097" s="1" t="s">
        <v>69</v>
      </c>
      <c r="T1097" s="50">
        <v>7.9406948246839824E-4</v>
      </c>
      <c r="U1097" s="16">
        <v>14904.538474181802</v>
      </c>
      <c r="V1097" s="17">
        <v>2235.68077112727</v>
      </c>
      <c r="W1097" s="17">
        <v>12668.857703054531</v>
      </c>
      <c r="X1097" s="1" t="s">
        <v>13</v>
      </c>
    </row>
    <row r="1098" spans="1:24" x14ac:dyDescent="0.25">
      <c r="A1098" s="1" t="s">
        <v>53</v>
      </c>
      <c r="B1098" s="1" t="s">
        <v>54</v>
      </c>
      <c r="C1098" s="1" t="s">
        <v>115</v>
      </c>
      <c r="D1098" s="1" t="s">
        <v>116</v>
      </c>
      <c r="E1098" s="1" t="s">
        <v>57</v>
      </c>
      <c r="F1098" s="1" t="s">
        <v>58</v>
      </c>
      <c r="G1098" s="1" t="s">
        <v>59</v>
      </c>
      <c r="H1098" s="1" t="s">
        <v>223</v>
      </c>
      <c r="I1098" s="1" t="s">
        <v>15</v>
      </c>
      <c r="J1098" s="1" t="s">
        <v>61</v>
      </c>
      <c r="K1098" s="1" t="s">
        <v>62</v>
      </c>
      <c r="L1098" s="1" t="s">
        <v>95</v>
      </c>
      <c r="M1098" s="1" t="s">
        <v>96</v>
      </c>
      <c r="N1098" s="1" t="s">
        <v>97</v>
      </c>
      <c r="O1098" s="1" t="s">
        <v>98</v>
      </c>
      <c r="P1098" s="1" t="s">
        <v>67</v>
      </c>
      <c r="Q1098" s="1" t="s">
        <v>68</v>
      </c>
      <c r="R1098" s="2">
        <v>450099.93</v>
      </c>
      <c r="S1098" s="1" t="s">
        <v>69</v>
      </c>
      <c r="T1098" s="50">
        <v>4.735474482488728E-4</v>
      </c>
      <c r="U1098" s="16">
        <v>8888.3987076745889</v>
      </c>
      <c r="V1098" s="17">
        <v>1333.2598061511883</v>
      </c>
      <c r="W1098" s="17">
        <v>7555.1389015233999</v>
      </c>
      <c r="X1098" s="1" t="s">
        <v>13</v>
      </c>
    </row>
    <row r="1099" spans="1:24" x14ac:dyDescent="0.25">
      <c r="A1099" s="1" t="s">
        <v>53</v>
      </c>
      <c r="B1099" s="1" t="s">
        <v>54</v>
      </c>
      <c r="C1099" s="1" t="s">
        <v>55</v>
      </c>
      <c r="D1099" s="1" t="s">
        <v>56</v>
      </c>
      <c r="E1099" s="1" t="s">
        <v>57</v>
      </c>
      <c r="F1099" s="1" t="s">
        <v>58</v>
      </c>
      <c r="G1099" s="1" t="s">
        <v>59</v>
      </c>
      <c r="H1099" s="1" t="s">
        <v>223</v>
      </c>
      <c r="I1099" s="1" t="s">
        <v>15</v>
      </c>
      <c r="J1099" s="1" t="s">
        <v>61</v>
      </c>
      <c r="K1099" s="1" t="s">
        <v>62</v>
      </c>
      <c r="L1099" s="1" t="s">
        <v>95</v>
      </c>
      <c r="M1099" s="1" t="s">
        <v>96</v>
      </c>
      <c r="N1099" s="1" t="s">
        <v>113</v>
      </c>
      <c r="O1099" s="1" t="s">
        <v>114</v>
      </c>
      <c r="P1099" s="1" t="s">
        <v>67</v>
      </c>
      <c r="Q1099" s="1" t="s">
        <v>68</v>
      </c>
      <c r="R1099" s="2">
        <v>1304879.1299999999</v>
      </c>
      <c r="S1099" s="1" t="s">
        <v>69</v>
      </c>
      <c r="T1099" s="50">
        <v>1.3728555396236323E-3</v>
      </c>
      <c r="U1099" s="16">
        <v>25768.246559744057</v>
      </c>
      <c r="V1099" s="17">
        <v>3865.2369839616085</v>
      </c>
      <c r="W1099" s="17">
        <v>21903.009575782449</v>
      </c>
      <c r="X1099" s="1" t="s">
        <v>13</v>
      </c>
    </row>
    <row r="1100" spans="1:24" x14ac:dyDescent="0.25">
      <c r="A1100" s="1" t="s">
        <v>53</v>
      </c>
      <c r="B1100" s="1" t="s">
        <v>54</v>
      </c>
      <c r="C1100" s="1" t="s">
        <v>103</v>
      </c>
      <c r="D1100" s="1" t="s">
        <v>104</v>
      </c>
      <c r="E1100" s="1" t="s">
        <v>57</v>
      </c>
      <c r="F1100" s="1" t="s">
        <v>58</v>
      </c>
      <c r="G1100" s="1" t="s">
        <v>59</v>
      </c>
      <c r="H1100" s="1" t="s">
        <v>223</v>
      </c>
      <c r="I1100" s="1" t="s">
        <v>15</v>
      </c>
      <c r="J1100" s="1" t="s">
        <v>61</v>
      </c>
      <c r="K1100" s="1" t="s">
        <v>62</v>
      </c>
      <c r="L1100" s="1" t="s">
        <v>177</v>
      </c>
      <c r="M1100" s="1" t="s">
        <v>178</v>
      </c>
      <c r="N1100" s="1" t="s">
        <v>185</v>
      </c>
      <c r="O1100" s="1" t="s">
        <v>186</v>
      </c>
      <c r="P1100" s="1" t="s">
        <v>67</v>
      </c>
      <c r="Q1100" s="1" t="s">
        <v>68</v>
      </c>
      <c r="R1100" s="2">
        <v>383888.56</v>
      </c>
      <c r="S1100" s="1" t="s">
        <v>69</v>
      </c>
      <c r="T1100" s="50">
        <v>4.0388686130196535E-4</v>
      </c>
      <c r="U1100" s="16">
        <v>7580.8822733988409</v>
      </c>
      <c r="V1100" s="17">
        <v>1137.1323410098262</v>
      </c>
      <c r="W1100" s="17">
        <v>6443.7499323890142</v>
      </c>
      <c r="X1100" s="1" t="s">
        <v>13</v>
      </c>
    </row>
    <row r="1101" spans="1:24" x14ac:dyDescent="0.25">
      <c r="A1101" s="1" t="s">
        <v>53</v>
      </c>
      <c r="B1101" s="1" t="s">
        <v>54</v>
      </c>
      <c r="C1101" s="1" t="s">
        <v>103</v>
      </c>
      <c r="D1101" s="1" t="s">
        <v>104</v>
      </c>
      <c r="E1101" s="1" t="s">
        <v>57</v>
      </c>
      <c r="F1101" s="1" t="s">
        <v>58</v>
      </c>
      <c r="G1101" s="1" t="s">
        <v>59</v>
      </c>
      <c r="H1101" s="1" t="s">
        <v>223</v>
      </c>
      <c r="I1101" s="1" t="s">
        <v>15</v>
      </c>
      <c r="J1101" s="1" t="s">
        <v>61</v>
      </c>
      <c r="K1101" s="1" t="s">
        <v>62</v>
      </c>
      <c r="L1101" s="1" t="s">
        <v>177</v>
      </c>
      <c r="M1101" s="1" t="s">
        <v>178</v>
      </c>
      <c r="N1101" s="1" t="s">
        <v>179</v>
      </c>
      <c r="O1101" s="1" t="s">
        <v>180</v>
      </c>
      <c r="P1101" s="1" t="s">
        <v>67</v>
      </c>
      <c r="Q1101" s="1" t="s">
        <v>68</v>
      </c>
      <c r="R1101" s="2">
        <v>72310.16</v>
      </c>
      <c r="S1101" s="1" t="s">
        <v>69</v>
      </c>
      <c r="T1101" s="50">
        <v>7.6077087482479089E-5</v>
      </c>
      <c r="U1101" s="16">
        <v>1427.9529719005795</v>
      </c>
      <c r="V1101" s="17">
        <v>214.19294578508692</v>
      </c>
      <c r="W1101" s="17">
        <v>1213.7600261154926</v>
      </c>
      <c r="X1101" s="1" t="s">
        <v>13</v>
      </c>
    </row>
    <row r="1102" spans="1:24" x14ac:dyDescent="0.25">
      <c r="A1102" s="1" t="s">
        <v>53</v>
      </c>
      <c r="B1102" s="1" t="s">
        <v>54</v>
      </c>
      <c r="C1102" s="1" t="s">
        <v>115</v>
      </c>
      <c r="D1102" s="1" t="s">
        <v>116</v>
      </c>
      <c r="E1102" s="1" t="s">
        <v>57</v>
      </c>
      <c r="F1102" s="1" t="s">
        <v>58</v>
      </c>
      <c r="G1102" s="1" t="s">
        <v>59</v>
      </c>
      <c r="H1102" s="1" t="s">
        <v>223</v>
      </c>
      <c r="I1102" s="1" t="s">
        <v>15</v>
      </c>
      <c r="J1102" s="1" t="s">
        <v>61</v>
      </c>
      <c r="K1102" s="1" t="s">
        <v>62</v>
      </c>
      <c r="L1102" s="1" t="s">
        <v>63</v>
      </c>
      <c r="M1102" s="1" t="s">
        <v>64</v>
      </c>
      <c r="N1102" s="1" t="s">
        <v>107</v>
      </c>
      <c r="O1102" s="1" t="s">
        <v>108</v>
      </c>
      <c r="P1102" s="1" t="s">
        <v>67</v>
      </c>
      <c r="Q1102" s="1" t="s">
        <v>68</v>
      </c>
      <c r="R1102" s="2">
        <v>284172.37</v>
      </c>
      <c r="S1102" s="1" t="s">
        <v>69</v>
      </c>
      <c r="T1102" s="50">
        <v>2.9897605333183353E-4</v>
      </c>
      <c r="U1102" s="16">
        <v>5611.7256589327289</v>
      </c>
      <c r="V1102" s="17">
        <v>841.75884883990932</v>
      </c>
      <c r="W1102" s="17">
        <v>4769.9668100928193</v>
      </c>
      <c r="X1102" s="1" t="s">
        <v>13</v>
      </c>
    </row>
    <row r="1103" spans="1:24" x14ac:dyDescent="0.25">
      <c r="A1103" s="1" t="s">
        <v>53</v>
      </c>
      <c r="B1103" s="1" t="s">
        <v>54</v>
      </c>
      <c r="C1103" s="1" t="s">
        <v>74</v>
      </c>
      <c r="D1103" s="1" t="s">
        <v>75</v>
      </c>
      <c r="E1103" s="1" t="s">
        <v>57</v>
      </c>
      <c r="F1103" s="1" t="s">
        <v>58</v>
      </c>
      <c r="G1103" s="1" t="s">
        <v>59</v>
      </c>
      <c r="H1103" s="1" t="s">
        <v>223</v>
      </c>
      <c r="I1103" s="1" t="s">
        <v>15</v>
      </c>
      <c r="J1103" s="1" t="s">
        <v>61</v>
      </c>
      <c r="K1103" s="1" t="s">
        <v>62</v>
      </c>
      <c r="L1103" s="1" t="s">
        <v>82</v>
      </c>
      <c r="M1103" s="1" t="s">
        <v>83</v>
      </c>
      <c r="N1103" s="1" t="s">
        <v>101</v>
      </c>
      <c r="O1103" s="1" t="s">
        <v>102</v>
      </c>
      <c r="P1103" s="1" t="s">
        <v>67</v>
      </c>
      <c r="Q1103" s="1" t="s">
        <v>68</v>
      </c>
      <c r="R1103" s="2">
        <v>24326604.780000001</v>
      </c>
      <c r="S1103" s="1" t="s">
        <v>69</v>
      </c>
      <c r="T1103" s="50">
        <v>2.5593875604752556E-2</v>
      </c>
      <c r="U1103" s="16">
        <v>480392.348625032</v>
      </c>
      <c r="V1103" s="17">
        <v>72058.852293754797</v>
      </c>
      <c r="W1103" s="17">
        <v>408333.49633127719</v>
      </c>
      <c r="X1103" s="1" t="s">
        <v>13</v>
      </c>
    </row>
    <row r="1104" spans="1:24" x14ac:dyDescent="0.25">
      <c r="A1104" s="1" t="s">
        <v>53</v>
      </c>
      <c r="B1104" s="1" t="s">
        <v>54</v>
      </c>
      <c r="C1104" s="1" t="s">
        <v>143</v>
      </c>
      <c r="D1104" s="1" t="s">
        <v>144</v>
      </c>
      <c r="E1104" s="1" t="s">
        <v>57</v>
      </c>
      <c r="F1104" s="1" t="s">
        <v>58</v>
      </c>
      <c r="G1104" s="1" t="s">
        <v>59</v>
      </c>
      <c r="H1104" s="1" t="s">
        <v>223</v>
      </c>
      <c r="I1104" s="1" t="s">
        <v>15</v>
      </c>
      <c r="J1104" s="1" t="s">
        <v>226</v>
      </c>
      <c r="K1104" s="1" t="s">
        <v>227</v>
      </c>
      <c r="L1104" s="1" t="s">
        <v>63</v>
      </c>
      <c r="M1104" s="1" t="s">
        <v>64</v>
      </c>
      <c r="N1104" s="1" t="s">
        <v>196</v>
      </c>
      <c r="O1104" s="1" t="s">
        <v>197</v>
      </c>
      <c r="P1104" s="1" t="s">
        <v>67</v>
      </c>
      <c r="Q1104" s="1" t="s">
        <v>68</v>
      </c>
      <c r="R1104" s="2">
        <v>3982.01</v>
      </c>
      <c r="S1104" s="1" t="s">
        <v>69</v>
      </c>
      <c r="T1104" s="50">
        <v>4.1894489394866033E-6</v>
      </c>
      <c r="U1104" s="16">
        <v>78.635187830283144</v>
      </c>
      <c r="V1104" s="17">
        <v>11.795278174542471</v>
      </c>
      <c r="W1104" s="17">
        <v>66.839909655740669</v>
      </c>
      <c r="X1104" s="1" t="s">
        <v>13</v>
      </c>
    </row>
    <row r="1105" spans="1:24" x14ac:dyDescent="0.25">
      <c r="A1105" s="1" t="s">
        <v>53</v>
      </c>
      <c r="B1105" s="1" t="s">
        <v>54</v>
      </c>
      <c r="C1105" s="1" t="s">
        <v>143</v>
      </c>
      <c r="D1105" s="1" t="s">
        <v>144</v>
      </c>
      <c r="E1105" s="1" t="s">
        <v>57</v>
      </c>
      <c r="F1105" s="1" t="s">
        <v>58</v>
      </c>
      <c r="G1105" s="1" t="s">
        <v>59</v>
      </c>
      <c r="H1105" s="1" t="s">
        <v>223</v>
      </c>
      <c r="I1105" s="1" t="s">
        <v>15</v>
      </c>
      <c r="J1105" s="1" t="s">
        <v>226</v>
      </c>
      <c r="K1105" s="1" t="s">
        <v>227</v>
      </c>
      <c r="L1105" s="1" t="s">
        <v>63</v>
      </c>
      <c r="M1105" s="1" t="s">
        <v>64</v>
      </c>
      <c r="N1105" s="1" t="s">
        <v>65</v>
      </c>
      <c r="O1105" s="1" t="s">
        <v>66</v>
      </c>
      <c r="P1105" s="1" t="s">
        <v>67</v>
      </c>
      <c r="Q1105" s="1" t="s">
        <v>68</v>
      </c>
      <c r="R1105" s="2">
        <v>3517.8</v>
      </c>
      <c r="S1105" s="1" t="s">
        <v>69</v>
      </c>
      <c r="T1105" s="50">
        <v>3.701056370859433E-6</v>
      </c>
      <c r="U1105" s="16">
        <v>69.468148937187507</v>
      </c>
      <c r="V1105" s="17">
        <v>10.420222340578126</v>
      </c>
      <c r="W1105" s="17">
        <v>59.047926596609379</v>
      </c>
      <c r="X1105" s="1" t="s">
        <v>13</v>
      </c>
    </row>
    <row r="1106" spans="1:24" x14ac:dyDescent="0.25">
      <c r="A1106" s="1" t="s">
        <v>53</v>
      </c>
      <c r="B1106" s="1" t="s">
        <v>54</v>
      </c>
      <c r="C1106" s="1" t="s">
        <v>143</v>
      </c>
      <c r="D1106" s="1" t="s">
        <v>144</v>
      </c>
      <c r="E1106" s="1" t="s">
        <v>57</v>
      </c>
      <c r="F1106" s="1" t="s">
        <v>58</v>
      </c>
      <c r="G1106" s="1" t="s">
        <v>59</v>
      </c>
      <c r="H1106" s="1" t="s">
        <v>223</v>
      </c>
      <c r="I1106" s="1" t="s">
        <v>15</v>
      </c>
      <c r="J1106" s="1" t="s">
        <v>61</v>
      </c>
      <c r="K1106" s="1" t="s">
        <v>62</v>
      </c>
      <c r="L1106" s="1" t="s">
        <v>63</v>
      </c>
      <c r="M1106" s="1" t="s">
        <v>64</v>
      </c>
      <c r="N1106" s="1" t="s">
        <v>65</v>
      </c>
      <c r="O1106" s="1" t="s">
        <v>66</v>
      </c>
      <c r="P1106" s="1" t="s">
        <v>67</v>
      </c>
      <c r="Q1106" s="1" t="s">
        <v>68</v>
      </c>
      <c r="R1106" s="2">
        <v>214085.17</v>
      </c>
      <c r="S1106" s="1" t="s">
        <v>69</v>
      </c>
      <c r="T1106" s="50">
        <v>2.2523772878930718E-4</v>
      </c>
      <c r="U1106" s="16">
        <v>4227.6708382520628</v>
      </c>
      <c r="V1106" s="17">
        <v>634.15062573780938</v>
      </c>
      <c r="W1106" s="17">
        <v>3593.5202125142532</v>
      </c>
      <c r="X1106" s="1" t="s">
        <v>13</v>
      </c>
    </row>
    <row r="1107" spans="1:24" x14ac:dyDescent="0.25">
      <c r="A1107" s="1" t="s">
        <v>53</v>
      </c>
      <c r="B1107" s="1" t="s">
        <v>54</v>
      </c>
      <c r="C1107" s="1" t="s">
        <v>55</v>
      </c>
      <c r="D1107" s="1" t="s">
        <v>56</v>
      </c>
      <c r="E1107" s="1" t="s">
        <v>57</v>
      </c>
      <c r="F1107" s="1" t="s">
        <v>58</v>
      </c>
      <c r="G1107" s="1" t="s">
        <v>59</v>
      </c>
      <c r="H1107" s="1" t="s">
        <v>223</v>
      </c>
      <c r="I1107" s="1" t="s">
        <v>15</v>
      </c>
      <c r="J1107" s="1" t="s">
        <v>61</v>
      </c>
      <c r="K1107" s="1" t="s">
        <v>62</v>
      </c>
      <c r="L1107" s="1" t="s">
        <v>95</v>
      </c>
      <c r="M1107" s="1" t="s">
        <v>96</v>
      </c>
      <c r="N1107" s="1" t="s">
        <v>175</v>
      </c>
      <c r="O1107" s="1" t="s">
        <v>176</v>
      </c>
      <c r="P1107" s="1" t="s">
        <v>67</v>
      </c>
      <c r="Q1107" s="1" t="s">
        <v>68</v>
      </c>
      <c r="R1107" s="2">
        <v>1342185.69</v>
      </c>
      <c r="S1107" s="1" t="s">
        <v>69</v>
      </c>
      <c r="T1107" s="50">
        <v>1.4121055485959587E-3</v>
      </c>
      <c r="U1107" s="16">
        <v>26504.962025777979</v>
      </c>
      <c r="V1107" s="17">
        <v>3975.7443038666966</v>
      </c>
      <c r="W1107" s="17">
        <v>22529.217721911282</v>
      </c>
      <c r="X1107" s="1" t="s">
        <v>13</v>
      </c>
    </row>
    <row r="1108" spans="1:24" x14ac:dyDescent="0.25">
      <c r="A1108" s="1" t="s">
        <v>53</v>
      </c>
      <c r="B1108" s="1" t="s">
        <v>54</v>
      </c>
      <c r="C1108" s="1" t="s">
        <v>109</v>
      </c>
      <c r="D1108" s="1" t="s">
        <v>110</v>
      </c>
      <c r="E1108" s="1" t="s">
        <v>57</v>
      </c>
      <c r="F1108" s="1" t="s">
        <v>58</v>
      </c>
      <c r="G1108" s="1" t="s">
        <v>59</v>
      </c>
      <c r="H1108" s="1" t="s">
        <v>223</v>
      </c>
      <c r="I1108" s="1" t="s">
        <v>15</v>
      </c>
      <c r="J1108" s="1" t="s">
        <v>61</v>
      </c>
      <c r="K1108" s="1" t="s">
        <v>62</v>
      </c>
      <c r="L1108" s="1" t="s">
        <v>82</v>
      </c>
      <c r="M1108" s="1" t="s">
        <v>83</v>
      </c>
      <c r="N1108" s="1" t="s">
        <v>105</v>
      </c>
      <c r="O1108" s="1" t="s">
        <v>106</v>
      </c>
      <c r="P1108" s="1" t="s">
        <v>67</v>
      </c>
      <c r="Q1108" s="1" t="s">
        <v>68</v>
      </c>
      <c r="R1108" s="2">
        <v>164500.99</v>
      </c>
      <c r="S1108" s="1" t="s">
        <v>69</v>
      </c>
      <c r="T1108" s="50">
        <v>1.7307050913985554E-4</v>
      </c>
      <c r="U1108" s="16">
        <v>3248.5016981166614</v>
      </c>
      <c r="V1108" s="17">
        <v>487.27525471749919</v>
      </c>
      <c r="W1108" s="17">
        <v>2761.2264433991622</v>
      </c>
      <c r="X1108" s="1" t="s">
        <v>13</v>
      </c>
    </row>
    <row r="1109" spans="1:24" x14ac:dyDescent="0.25">
      <c r="A1109" s="1" t="s">
        <v>53</v>
      </c>
      <c r="B1109" s="1" t="s">
        <v>54</v>
      </c>
      <c r="C1109" s="1" t="s">
        <v>153</v>
      </c>
      <c r="D1109" s="1" t="s">
        <v>154</v>
      </c>
      <c r="E1109" s="1" t="s">
        <v>57</v>
      </c>
      <c r="F1109" s="1" t="s">
        <v>58</v>
      </c>
      <c r="G1109" s="1" t="s">
        <v>59</v>
      </c>
      <c r="H1109" s="1" t="s">
        <v>223</v>
      </c>
      <c r="I1109" s="1" t="s">
        <v>15</v>
      </c>
      <c r="J1109" s="1" t="s">
        <v>226</v>
      </c>
      <c r="K1109" s="1" t="s">
        <v>227</v>
      </c>
      <c r="L1109" s="1" t="s">
        <v>127</v>
      </c>
      <c r="M1109" s="1" t="s">
        <v>128</v>
      </c>
      <c r="N1109" s="1" t="s">
        <v>224</v>
      </c>
      <c r="O1109" s="1" t="s">
        <v>225</v>
      </c>
      <c r="P1109" s="1" t="s">
        <v>67</v>
      </c>
      <c r="Q1109" s="1" t="s">
        <v>68</v>
      </c>
      <c r="R1109" s="2">
        <v>772.16</v>
      </c>
      <c r="S1109" s="1" t="s">
        <v>69</v>
      </c>
      <c r="T1109" s="50">
        <v>8.1238492447632601E-7</v>
      </c>
      <c r="U1109" s="16">
        <v>15.248315959786998</v>
      </c>
      <c r="V1109" s="17">
        <v>2.2872473939680495</v>
      </c>
      <c r="W1109" s="17">
        <v>12.961068565818948</v>
      </c>
      <c r="X1109" s="1" t="s">
        <v>13</v>
      </c>
    </row>
    <row r="1110" spans="1:24" x14ac:dyDescent="0.25">
      <c r="A1110" s="1" t="s">
        <v>53</v>
      </c>
      <c r="B1110" s="1" t="s">
        <v>54</v>
      </c>
      <c r="C1110" s="1" t="s">
        <v>143</v>
      </c>
      <c r="D1110" s="1" t="s">
        <v>144</v>
      </c>
      <c r="E1110" s="1" t="s">
        <v>57</v>
      </c>
      <c r="F1110" s="1" t="s">
        <v>58</v>
      </c>
      <c r="G1110" s="1" t="s">
        <v>59</v>
      </c>
      <c r="H1110" s="1" t="s">
        <v>223</v>
      </c>
      <c r="I1110" s="1" t="s">
        <v>15</v>
      </c>
      <c r="J1110" s="1" t="s">
        <v>260</v>
      </c>
      <c r="K1110" s="1" t="s">
        <v>261</v>
      </c>
      <c r="L1110" s="1" t="s">
        <v>63</v>
      </c>
      <c r="M1110" s="1" t="s">
        <v>64</v>
      </c>
      <c r="N1110" s="1" t="s">
        <v>65</v>
      </c>
      <c r="O1110" s="1" t="s">
        <v>66</v>
      </c>
      <c r="P1110" s="1" t="s">
        <v>67</v>
      </c>
      <c r="Q1110" s="1" t="s">
        <v>68</v>
      </c>
      <c r="R1110" s="2">
        <v>3517.7400000000002</v>
      </c>
      <c r="S1110" s="1" t="s">
        <v>69</v>
      </c>
      <c r="T1110" s="50">
        <v>3.7009932452177677E-6</v>
      </c>
      <c r="U1110" s="16">
        <v>69.466964080476998</v>
      </c>
      <c r="V1110" s="17">
        <v>10.42004461207155</v>
      </c>
      <c r="W1110" s="17">
        <v>59.046919468405449</v>
      </c>
      <c r="X1110" s="1" t="s">
        <v>13</v>
      </c>
    </row>
    <row r="1111" spans="1:24" x14ac:dyDescent="0.25">
      <c r="A1111" s="1" t="s">
        <v>53</v>
      </c>
      <c r="B1111" s="1" t="s">
        <v>54</v>
      </c>
      <c r="C1111" s="1" t="s">
        <v>115</v>
      </c>
      <c r="D1111" s="1" t="s">
        <v>116</v>
      </c>
      <c r="E1111" s="1" t="s">
        <v>57</v>
      </c>
      <c r="F1111" s="1" t="s">
        <v>58</v>
      </c>
      <c r="G1111" s="1" t="s">
        <v>59</v>
      </c>
      <c r="H1111" s="1" t="s">
        <v>223</v>
      </c>
      <c r="I1111" s="1" t="s">
        <v>15</v>
      </c>
      <c r="J1111" s="1" t="s">
        <v>244</v>
      </c>
      <c r="K1111" s="1" t="s">
        <v>245</v>
      </c>
      <c r="L1111" s="1" t="s">
        <v>127</v>
      </c>
      <c r="M1111" s="1" t="s">
        <v>128</v>
      </c>
      <c r="N1111" s="1" t="s">
        <v>129</v>
      </c>
      <c r="O1111" s="1" t="s">
        <v>130</v>
      </c>
      <c r="P1111" s="1" t="s">
        <v>67</v>
      </c>
      <c r="Q1111" s="1" t="s">
        <v>68</v>
      </c>
      <c r="R1111" s="2">
        <v>140243.88</v>
      </c>
      <c r="S1111" s="1" t="s">
        <v>69</v>
      </c>
      <c r="T1111" s="50">
        <v>1.475497485781016E-4</v>
      </c>
      <c r="U1111" s="16">
        <v>2769.4817054321029</v>
      </c>
      <c r="V1111" s="17">
        <v>415.4222558148154</v>
      </c>
      <c r="W1111" s="17">
        <v>2354.0594496172876</v>
      </c>
      <c r="X1111" s="1" t="s">
        <v>13</v>
      </c>
    </row>
    <row r="1112" spans="1:24" x14ac:dyDescent="0.25">
      <c r="A1112" s="1" t="s">
        <v>53</v>
      </c>
      <c r="B1112" s="1" t="s">
        <v>54</v>
      </c>
      <c r="C1112" s="1" t="s">
        <v>74</v>
      </c>
      <c r="D1112" s="1" t="s">
        <v>75</v>
      </c>
      <c r="E1112" s="1" t="s">
        <v>57</v>
      </c>
      <c r="F1112" s="1" t="s">
        <v>58</v>
      </c>
      <c r="G1112" s="1" t="s">
        <v>59</v>
      </c>
      <c r="H1112" s="1" t="s">
        <v>223</v>
      </c>
      <c r="I1112" s="1" t="s">
        <v>15</v>
      </c>
      <c r="J1112" s="1" t="s">
        <v>61</v>
      </c>
      <c r="K1112" s="1" t="s">
        <v>62</v>
      </c>
      <c r="L1112" s="1" t="s">
        <v>127</v>
      </c>
      <c r="M1112" s="1" t="s">
        <v>128</v>
      </c>
      <c r="N1112" s="1" t="s">
        <v>165</v>
      </c>
      <c r="O1112" s="1" t="s">
        <v>166</v>
      </c>
      <c r="P1112" s="1" t="s">
        <v>67</v>
      </c>
      <c r="Q1112" s="1" t="s">
        <v>68</v>
      </c>
      <c r="R1112" s="2">
        <v>316539.28000000003</v>
      </c>
      <c r="S1112" s="1" t="s">
        <v>69</v>
      </c>
      <c r="T1112" s="50">
        <v>3.3302908603992783E-4</v>
      </c>
      <c r="U1112" s="16">
        <v>6250.8948341321566</v>
      </c>
      <c r="V1112" s="17">
        <v>937.63422511982344</v>
      </c>
      <c r="W1112" s="17">
        <v>5313.2606090123327</v>
      </c>
      <c r="X1112" s="1" t="s">
        <v>13</v>
      </c>
    </row>
    <row r="1113" spans="1:24" x14ac:dyDescent="0.25">
      <c r="A1113" s="1" t="s">
        <v>53</v>
      </c>
      <c r="B1113" s="1" t="s">
        <v>54</v>
      </c>
      <c r="C1113" s="1" t="s">
        <v>74</v>
      </c>
      <c r="D1113" s="1" t="s">
        <v>75</v>
      </c>
      <c r="E1113" s="1" t="s">
        <v>57</v>
      </c>
      <c r="F1113" s="1" t="s">
        <v>58</v>
      </c>
      <c r="G1113" s="1" t="s">
        <v>59</v>
      </c>
      <c r="H1113" s="1" t="s">
        <v>223</v>
      </c>
      <c r="I1113" s="1" t="s">
        <v>15</v>
      </c>
      <c r="J1113" s="1" t="s">
        <v>61</v>
      </c>
      <c r="K1113" s="1" t="s">
        <v>62</v>
      </c>
      <c r="L1113" s="1" t="s">
        <v>127</v>
      </c>
      <c r="M1113" s="1" t="s">
        <v>128</v>
      </c>
      <c r="N1113" s="1" t="s">
        <v>236</v>
      </c>
      <c r="O1113" s="1" t="s">
        <v>237</v>
      </c>
      <c r="P1113" s="1" t="s">
        <v>67</v>
      </c>
      <c r="Q1113" s="1" t="s">
        <v>68</v>
      </c>
      <c r="R1113" s="2">
        <v>476157.8</v>
      </c>
      <c r="S1113" s="1" t="s">
        <v>69</v>
      </c>
      <c r="T1113" s="50">
        <v>5.0096277765205861E-4</v>
      </c>
      <c r="U1113" s="16">
        <v>9402.9794098594411</v>
      </c>
      <c r="V1113" s="17">
        <v>1410.446911478916</v>
      </c>
      <c r="W1113" s="17">
        <v>7992.5324983805249</v>
      </c>
      <c r="X1113" s="1" t="s">
        <v>13</v>
      </c>
    </row>
    <row r="1114" spans="1:24" x14ac:dyDescent="0.25">
      <c r="A1114" s="1" t="s">
        <v>53</v>
      </c>
      <c r="B1114" s="1" t="s">
        <v>54</v>
      </c>
      <c r="C1114" s="1" t="s">
        <v>135</v>
      </c>
      <c r="D1114" s="1" t="s">
        <v>136</v>
      </c>
      <c r="E1114" s="1" t="s">
        <v>57</v>
      </c>
      <c r="F1114" s="1" t="s">
        <v>58</v>
      </c>
      <c r="G1114" s="1" t="s">
        <v>59</v>
      </c>
      <c r="H1114" s="1" t="s">
        <v>223</v>
      </c>
      <c r="I1114" s="1" t="s">
        <v>15</v>
      </c>
      <c r="J1114" s="1" t="s">
        <v>61</v>
      </c>
      <c r="K1114" s="1" t="s">
        <v>62</v>
      </c>
      <c r="L1114" s="1" t="s">
        <v>127</v>
      </c>
      <c r="M1114" s="1" t="s">
        <v>128</v>
      </c>
      <c r="N1114" s="1" t="s">
        <v>230</v>
      </c>
      <c r="O1114" s="1" t="s">
        <v>231</v>
      </c>
      <c r="P1114" s="1" t="s">
        <v>67</v>
      </c>
      <c r="Q1114" s="1" t="s">
        <v>68</v>
      </c>
      <c r="R1114" s="2">
        <v>862757.65</v>
      </c>
      <c r="S1114" s="1" t="s">
        <v>69</v>
      </c>
      <c r="T1114" s="50">
        <v>9.077021709705535E-4</v>
      </c>
      <c r="U1114" s="16">
        <v>17037.403185768915</v>
      </c>
      <c r="V1114" s="17">
        <v>2555.6104778653371</v>
      </c>
      <c r="W1114" s="17">
        <v>14481.792707903578</v>
      </c>
      <c r="X1114" s="1" t="s">
        <v>13</v>
      </c>
    </row>
    <row r="1115" spans="1:24" x14ac:dyDescent="0.25">
      <c r="A1115" s="1" t="s">
        <v>53</v>
      </c>
      <c r="B1115" s="1" t="s">
        <v>54</v>
      </c>
      <c r="C1115" s="1" t="s">
        <v>153</v>
      </c>
      <c r="D1115" s="1" t="s">
        <v>154</v>
      </c>
      <c r="E1115" s="1" t="s">
        <v>57</v>
      </c>
      <c r="F1115" s="1" t="s">
        <v>58</v>
      </c>
      <c r="G1115" s="1" t="s">
        <v>59</v>
      </c>
      <c r="H1115" s="1" t="s">
        <v>223</v>
      </c>
      <c r="I1115" s="1" t="s">
        <v>15</v>
      </c>
      <c r="J1115" s="1" t="s">
        <v>61</v>
      </c>
      <c r="K1115" s="1" t="s">
        <v>62</v>
      </c>
      <c r="L1115" s="1" t="s">
        <v>82</v>
      </c>
      <c r="M1115" s="1" t="s">
        <v>83</v>
      </c>
      <c r="N1115" s="1" t="s">
        <v>105</v>
      </c>
      <c r="O1115" s="1" t="s">
        <v>106</v>
      </c>
      <c r="P1115" s="1" t="s">
        <v>67</v>
      </c>
      <c r="Q1115" s="1" t="s">
        <v>68</v>
      </c>
      <c r="R1115" s="2">
        <v>1037101.32</v>
      </c>
      <c r="S1115" s="1" t="s">
        <v>69</v>
      </c>
      <c r="T1115" s="50">
        <v>1.0911281049555766E-3</v>
      </c>
      <c r="U1115" s="16">
        <v>20480.274308008913</v>
      </c>
      <c r="V1115" s="17">
        <v>3072.0411462013367</v>
      </c>
      <c r="W1115" s="17">
        <v>17408.233161807577</v>
      </c>
      <c r="X1115" s="1" t="s">
        <v>13</v>
      </c>
    </row>
    <row r="1116" spans="1:24" x14ac:dyDescent="0.25">
      <c r="A1116" s="1" t="s">
        <v>53</v>
      </c>
      <c r="B1116" s="1" t="s">
        <v>54</v>
      </c>
      <c r="C1116" s="1" t="s">
        <v>135</v>
      </c>
      <c r="D1116" s="1" t="s">
        <v>136</v>
      </c>
      <c r="E1116" s="1" t="s">
        <v>57</v>
      </c>
      <c r="F1116" s="1" t="s">
        <v>58</v>
      </c>
      <c r="G1116" s="1" t="s">
        <v>59</v>
      </c>
      <c r="H1116" s="1" t="s">
        <v>223</v>
      </c>
      <c r="I1116" s="1" t="s">
        <v>15</v>
      </c>
      <c r="J1116" s="1" t="s">
        <v>226</v>
      </c>
      <c r="K1116" s="1" t="s">
        <v>227</v>
      </c>
      <c r="L1116" s="1" t="s">
        <v>82</v>
      </c>
      <c r="M1116" s="1" t="s">
        <v>83</v>
      </c>
      <c r="N1116" s="1" t="s">
        <v>161</v>
      </c>
      <c r="O1116" s="1" t="s">
        <v>162</v>
      </c>
      <c r="P1116" s="1" t="s">
        <v>67</v>
      </c>
      <c r="Q1116" s="1" t="s">
        <v>68</v>
      </c>
      <c r="R1116" s="2">
        <v>5378.63</v>
      </c>
      <c r="S1116" s="1" t="s">
        <v>69</v>
      </c>
      <c r="T1116" s="50">
        <v>5.6588245005388801E-6</v>
      </c>
      <c r="U1116" s="16">
        <v>106.21509748081893</v>
      </c>
      <c r="V1116" s="17">
        <v>15.932264622122839</v>
      </c>
      <c r="W1116" s="17">
        <v>90.282832858696082</v>
      </c>
      <c r="X1116" s="1" t="s">
        <v>13</v>
      </c>
    </row>
    <row r="1117" spans="1:24" x14ac:dyDescent="0.25">
      <c r="A1117" s="1" t="s">
        <v>53</v>
      </c>
      <c r="B1117" s="1" t="s">
        <v>54</v>
      </c>
      <c r="C1117" s="1" t="s">
        <v>74</v>
      </c>
      <c r="D1117" s="1" t="s">
        <v>75</v>
      </c>
      <c r="E1117" s="1" t="s">
        <v>57</v>
      </c>
      <c r="F1117" s="1" t="s">
        <v>58</v>
      </c>
      <c r="G1117" s="1" t="s">
        <v>59</v>
      </c>
      <c r="H1117" s="1" t="s">
        <v>223</v>
      </c>
      <c r="I1117" s="1" t="s">
        <v>15</v>
      </c>
      <c r="J1117" s="1" t="s">
        <v>61</v>
      </c>
      <c r="K1117" s="1" t="s">
        <v>62</v>
      </c>
      <c r="L1117" s="1" t="s">
        <v>127</v>
      </c>
      <c r="M1117" s="1" t="s">
        <v>128</v>
      </c>
      <c r="N1117" s="1" t="s">
        <v>230</v>
      </c>
      <c r="O1117" s="1" t="s">
        <v>231</v>
      </c>
      <c r="P1117" s="1" t="s">
        <v>67</v>
      </c>
      <c r="Q1117" s="1" t="s">
        <v>68</v>
      </c>
      <c r="R1117" s="2">
        <v>693154.93</v>
      </c>
      <c r="S1117" s="1" t="s">
        <v>69</v>
      </c>
      <c r="T1117" s="50">
        <v>7.2926416216644626E-4</v>
      </c>
      <c r="U1117" s="16">
        <v>13688.154503890439</v>
      </c>
      <c r="V1117" s="17">
        <v>2053.2231755835655</v>
      </c>
      <c r="W1117" s="17">
        <v>11634.931328306873</v>
      </c>
      <c r="X1117" s="1" t="s">
        <v>13</v>
      </c>
    </row>
    <row r="1118" spans="1:24" x14ac:dyDescent="0.25">
      <c r="A1118" s="1" t="s">
        <v>53</v>
      </c>
      <c r="B1118" s="1" t="s">
        <v>54</v>
      </c>
      <c r="C1118" s="1" t="s">
        <v>153</v>
      </c>
      <c r="D1118" s="1" t="s">
        <v>154</v>
      </c>
      <c r="E1118" s="1" t="s">
        <v>57</v>
      </c>
      <c r="F1118" s="1" t="s">
        <v>58</v>
      </c>
      <c r="G1118" s="1" t="s">
        <v>59</v>
      </c>
      <c r="H1118" s="1" t="s">
        <v>223</v>
      </c>
      <c r="I1118" s="1" t="s">
        <v>15</v>
      </c>
      <c r="J1118" s="1" t="s">
        <v>61</v>
      </c>
      <c r="K1118" s="1" t="s">
        <v>62</v>
      </c>
      <c r="L1118" s="1" t="s">
        <v>95</v>
      </c>
      <c r="M1118" s="1" t="s">
        <v>96</v>
      </c>
      <c r="N1118" s="1" t="s">
        <v>97</v>
      </c>
      <c r="O1118" s="1" t="s">
        <v>98</v>
      </c>
      <c r="P1118" s="1" t="s">
        <v>67</v>
      </c>
      <c r="Q1118" s="1" t="s">
        <v>68</v>
      </c>
      <c r="R1118" s="2">
        <v>1107490.8</v>
      </c>
      <c r="S1118" s="1" t="s">
        <v>69</v>
      </c>
      <c r="T1118" s="50">
        <v>1.1651844564808148E-3</v>
      </c>
      <c r="U1118" s="16">
        <v>21870.298436797129</v>
      </c>
      <c r="V1118" s="17">
        <v>3280.5447655195694</v>
      </c>
      <c r="W1118" s="17">
        <v>18589.753671277558</v>
      </c>
      <c r="X1118" s="1" t="s">
        <v>13</v>
      </c>
    </row>
    <row r="1119" spans="1:24" x14ac:dyDescent="0.25">
      <c r="A1119" s="1" t="s">
        <v>53</v>
      </c>
      <c r="B1119" s="1" t="s">
        <v>54</v>
      </c>
      <c r="C1119" s="1" t="s">
        <v>76</v>
      </c>
      <c r="D1119" s="1" t="s">
        <v>77</v>
      </c>
      <c r="E1119" s="1" t="s">
        <v>57</v>
      </c>
      <c r="F1119" s="1" t="s">
        <v>58</v>
      </c>
      <c r="G1119" s="1" t="s">
        <v>59</v>
      </c>
      <c r="H1119" s="1" t="s">
        <v>223</v>
      </c>
      <c r="I1119" s="1" t="s">
        <v>15</v>
      </c>
      <c r="J1119" s="1" t="s">
        <v>61</v>
      </c>
      <c r="K1119" s="1" t="s">
        <v>62</v>
      </c>
      <c r="L1119" s="1" t="s">
        <v>89</v>
      </c>
      <c r="M1119" s="1" t="s">
        <v>90</v>
      </c>
      <c r="N1119" s="1" t="s">
        <v>171</v>
      </c>
      <c r="O1119" s="1" t="s">
        <v>172</v>
      </c>
      <c r="P1119" s="1" t="s">
        <v>67</v>
      </c>
      <c r="Q1119" s="1" t="s">
        <v>68</v>
      </c>
      <c r="R1119" s="2">
        <v>149491.38</v>
      </c>
      <c r="S1119" s="1" t="s">
        <v>69</v>
      </c>
      <c r="T1119" s="50">
        <v>1.5727898809982614E-4</v>
      </c>
      <c r="U1119" s="16">
        <v>2952.0977459394203</v>
      </c>
      <c r="V1119" s="17">
        <v>442.81466189091304</v>
      </c>
      <c r="W1119" s="17">
        <v>2509.2830840485071</v>
      </c>
      <c r="X1119" s="1" t="s">
        <v>13</v>
      </c>
    </row>
    <row r="1120" spans="1:24" x14ac:dyDescent="0.25">
      <c r="A1120" s="1" t="s">
        <v>53</v>
      </c>
      <c r="B1120" s="1" t="s">
        <v>54</v>
      </c>
      <c r="C1120" s="1" t="s">
        <v>153</v>
      </c>
      <c r="D1120" s="1" t="s">
        <v>154</v>
      </c>
      <c r="E1120" s="1" t="s">
        <v>57</v>
      </c>
      <c r="F1120" s="1" t="s">
        <v>58</v>
      </c>
      <c r="G1120" s="1" t="s">
        <v>59</v>
      </c>
      <c r="H1120" s="1" t="s">
        <v>223</v>
      </c>
      <c r="I1120" s="1" t="s">
        <v>15</v>
      </c>
      <c r="J1120" s="1" t="s">
        <v>226</v>
      </c>
      <c r="K1120" s="1" t="s">
        <v>227</v>
      </c>
      <c r="L1120" s="1" t="s">
        <v>89</v>
      </c>
      <c r="M1120" s="1" t="s">
        <v>90</v>
      </c>
      <c r="N1120" s="1" t="s">
        <v>91</v>
      </c>
      <c r="O1120" s="1" t="s">
        <v>92</v>
      </c>
      <c r="P1120" s="1" t="s">
        <v>67</v>
      </c>
      <c r="Q1120" s="1" t="s">
        <v>68</v>
      </c>
      <c r="R1120" s="2">
        <v>5761.6500000000005</v>
      </c>
      <c r="S1120" s="1" t="s">
        <v>69</v>
      </c>
      <c r="T1120" s="50">
        <v>6.0617975550520932E-6</v>
      </c>
      <c r="U1120" s="16">
        <v>113.77882776847643</v>
      </c>
      <c r="V1120" s="17">
        <v>17.066824165271463</v>
      </c>
      <c r="W1120" s="17">
        <v>96.712003603204963</v>
      </c>
      <c r="X1120" s="1" t="s">
        <v>13</v>
      </c>
    </row>
    <row r="1121" spans="1:24" x14ac:dyDescent="0.25">
      <c r="A1121" s="1" t="s">
        <v>53</v>
      </c>
      <c r="B1121" s="1" t="s">
        <v>54</v>
      </c>
      <c r="C1121" s="1" t="s">
        <v>99</v>
      </c>
      <c r="D1121" s="1" t="s">
        <v>100</v>
      </c>
      <c r="E1121" s="1" t="s">
        <v>57</v>
      </c>
      <c r="F1121" s="1" t="s">
        <v>58</v>
      </c>
      <c r="G1121" s="1" t="s">
        <v>59</v>
      </c>
      <c r="H1121" s="1" t="s">
        <v>223</v>
      </c>
      <c r="I1121" s="1" t="s">
        <v>15</v>
      </c>
      <c r="J1121" s="1" t="s">
        <v>226</v>
      </c>
      <c r="K1121" s="1" t="s">
        <v>227</v>
      </c>
      <c r="L1121" s="1" t="s">
        <v>89</v>
      </c>
      <c r="M1121" s="1" t="s">
        <v>90</v>
      </c>
      <c r="N1121" s="1" t="s">
        <v>151</v>
      </c>
      <c r="O1121" s="1" t="s">
        <v>152</v>
      </c>
      <c r="P1121" s="1" t="s">
        <v>67</v>
      </c>
      <c r="Q1121" s="1" t="s">
        <v>68</v>
      </c>
      <c r="R1121" s="2">
        <v>205.54</v>
      </c>
      <c r="S1121" s="1" t="s">
        <v>69</v>
      </c>
      <c r="T1121" s="50">
        <v>2.1624740646610035E-7</v>
      </c>
      <c r="U1121" s="16">
        <v>4.0589241379696173</v>
      </c>
      <c r="V1121" s="17">
        <v>0.60883862069544259</v>
      </c>
      <c r="W1121" s="17">
        <v>3.4500855172741747</v>
      </c>
      <c r="X1121" s="1" t="s">
        <v>13</v>
      </c>
    </row>
    <row r="1122" spans="1:24" x14ac:dyDescent="0.25">
      <c r="A1122" s="1" t="s">
        <v>53</v>
      </c>
      <c r="B1122" s="1" t="s">
        <v>54</v>
      </c>
      <c r="C1122" s="1" t="s">
        <v>135</v>
      </c>
      <c r="D1122" s="1" t="s">
        <v>136</v>
      </c>
      <c r="E1122" s="1" t="s">
        <v>57</v>
      </c>
      <c r="F1122" s="1" t="s">
        <v>58</v>
      </c>
      <c r="G1122" s="1" t="s">
        <v>59</v>
      </c>
      <c r="H1122" s="1" t="s">
        <v>223</v>
      </c>
      <c r="I1122" s="1" t="s">
        <v>15</v>
      </c>
      <c r="J1122" s="1" t="s">
        <v>61</v>
      </c>
      <c r="K1122" s="1" t="s">
        <v>62</v>
      </c>
      <c r="L1122" s="1" t="s">
        <v>82</v>
      </c>
      <c r="M1122" s="1" t="s">
        <v>83</v>
      </c>
      <c r="N1122" s="1" t="s">
        <v>101</v>
      </c>
      <c r="O1122" s="1" t="s">
        <v>102</v>
      </c>
      <c r="P1122" s="1" t="s">
        <v>67</v>
      </c>
      <c r="Q1122" s="1" t="s">
        <v>68</v>
      </c>
      <c r="R1122" s="2">
        <v>32140971.870000001</v>
      </c>
      <c r="S1122" s="1" t="s">
        <v>69</v>
      </c>
      <c r="T1122" s="50">
        <v>3.3815324550877629E-2</v>
      </c>
      <c r="U1122" s="16">
        <v>634707.43670791807</v>
      </c>
      <c r="V1122" s="17">
        <v>95206.115506187707</v>
      </c>
      <c r="W1122" s="17">
        <v>539501.32120173029</v>
      </c>
      <c r="X1122" s="1" t="s">
        <v>13</v>
      </c>
    </row>
    <row r="1123" spans="1:24" x14ac:dyDescent="0.25">
      <c r="A1123" s="1" t="s">
        <v>53</v>
      </c>
      <c r="B1123" s="1" t="s">
        <v>54</v>
      </c>
      <c r="C1123" s="1" t="s">
        <v>99</v>
      </c>
      <c r="D1123" s="1" t="s">
        <v>100</v>
      </c>
      <c r="E1123" s="1" t="s">
        <v>57</v>
      </c>
      <c r="F1123" s="1" t="s">
        <v>58</v>
      </c>
      <c r="G1123" s="1" t="s">
        <v>59</v>
      </c>
      <c r="H1123" s="1" t="s">
        <v>223</v>
      </c>
      <c r="I1123" s="1" t="s">
        <v>15</v>
      </c>
      <c r="J1123" s="1" t="s">
        <v>61</v>
      </c>
      <c r="K1123" s="1" t="s">
        <v>62</v>
      </c>
      <c r="L1123" s="1" t="s">
        <v>89</v>
      </c>
      <c r="M1123" s="1" t="s">
        <v>90</v>
      </c>
      <c r="N1123" s="1" t="s">
        <v>151</v>
      </c>
      <c r="O1123" s="1" t="s">
        <v>152</v>
      </c>
      <c r="P1123" s="1" t="s">
        <v>67</v>
      </c>
      <c r="Q1123" s="1" t="s">
        <v>68</v>
      </c>
      <c r="R1123" s="2">
        <v>431052.27</v>
      </c>
      <c r="S1123" s="1" t="s">
        <v>69</v>
      </c>
      <c r="T1123" s="50">
        <v>4.5350751892004107E-4</v>
      </c>
      <c r="U1123" s="16">
        <v>8512.2529114994486</v>
      </c>
      <c r="V1123" s="17">
        <v>1276.8379367249172</v>
      </c>
      <c r="W1123" s="17">
        <v>7235.4149747745314</v>
      </c>
      <c r="X1123" s="1" t="s">
        <v>13</v>
      </c>
    </row>
    <row r="1124" spans="1:24" x14ac:dyDescent="0.25">
      <c r="A1124" s="1" t="s">
        <v>53</v>
      </c>
      <c r="B1124" s="1" t="s">
        <v>54</v>
      </c>
      <c r="C1124" s="1" t="s">
        <v>115</v>
      </c>
      <c r="D1124" s="1" t="s">
        <v>116</v>
      </c>
      <c r="E1124" s="1" t="s">
        <v>57</v>
      </c>
      <c r="F1124" s="1" t="s">
        <v>58</v>
      </c>
      <c r="G1124" s="1" t="s">
        <v>59</v>
      </c>
      <c r="H1124" s="1" t="s">
        <v>223</v>
      </c>
      <c r="I1124" s="1" t="s">
        <v>15</v>
      </c>
      <c r="J1124" s="1" t="s">
        <v>244</v>
      </c>
      <c r="K1124" s="1" t="s">
        <v>245</v>
      </c>
      <c r="L1124" s="1" t="s">
        <v>89</v>
      </c>
      <c r="M1124" s="1" t="s">
        <v>90</v>
      </c>
      <c r="N1124" s="1" t="s">
        <v>91</v>
      </c>
      <c r="O1124" s="1" t="s">
        <v>92</v>
      </c>
      <c r="P1124" s="1" t="s">
        <v>67</v>
      </c>
      <c r="Q1124" s="1" t="s">
        <v>68</v>
      </c>
      <c r="R1124" s="2">
        <v>2142.6799999999998</v>
      </c>
      <c r="S1124" s="1" t="s">
        <v>69</v>
      </c>
      <c r="T1124" s="50">
        <v>2.2543008314040278E-6</v>
      </c>
      <c r="U1124" s="16">
        <v>42.312812941251039</v>
      </c>
      <c r="V1124" s="17">
        <v>6.3469219411876558</v>
      </c>
      <c r="W1124" s="17">
        <v>35.96589100006338</v>
      </c>
      <c r="X1124" s="1" t="s">
        <v>13</v>
      </c>
    </row>
    <row r="1125" spans="1:24" x14ac:dyDescent="0.25">
      <c r="A1125" s="1" t="s">
        <v>53</v>
      </c>
      <c r="B1125" s="1" t="s">
        <v>54</v>
      </c>
      <c r="C1125" s="1" t="s">
        <v>115</v>
      </c>
      <c r="D1125" s="1" t="s">
        <v>116</v>
      </c>
      <c r="E1125" s="1" t="s">
        <v>57</v>
      </c>
      <c r="F1125" s="1" t="s">
        <v>58</v>
      </c>
      <c r="G1125" s="1" t="s">
        <v>59</v>
      </c>
      <c r="H1125" s="1" t="s">
        <v>223</v>
      </c>
      <c r="I1125" s="1" t="s">
        <v>15</v>
      </c>
      <c r="J1125" s="1" t="s">
        <v>61</v>
      </c>
      <c r="K1125" s="1" t="s">
        <v>62</v>
      </c>
      <c r="L1125" s="1" t="s">
        <v>89</v>
      </c>
      <c r="M1125" s="1" t="s">
        <v>90</v>
      </c>
      <c r="N1125" s="1" t="s">
        <v>91</v>
      </c>
      <c r="O1125" s="1" t="s">
        <v>92</v>
      </c>
      <c r="P1125" s="1" t="s">
        <v>67</v>
      </c>
      <c r="Q1125" s="1" t="s">
        <v>68</v>
      </c>
      <c r="R1125" s="2">
        <v>1246521.73</v>
      </c>
      <c r="S1125" s="1" t="s">
        <v>69</v>
      </c>
      <c r="T1125" s="50">
        <v>1.3114580676079431E-3</v>
      </c>
      <c r="U1125" s="16">
        <v>24615.827276445685</v>
      </c>
      <c r="V1125" s="17">
        <v>3692.3740914668524</v>
      </c>
      <c r="W1125" s="17">
        <v>20923.453184978833</v>
      </c>
      <c r="X1125" s="1" t="s">
        <v>13</v>
      </c>
    </row>
    <row r="1126" spans="1:24" x14ac:dyDescent="0.25">
      <c r="A1126" s="1" t="s">
        <v>53</v>
      </c>
      <c r="B1126" s="1" t="s">
        <v>54</v>
      </c>
      <c r="C1126" s="1" t="s">
        <v>74</v>
      </c>
      <c r="D1126" s="1" t="s">
        <v>75</v>
      </c>
      <c r="E1126" s="1" t="s">
        <v>57</v>
      </c>
      <c r="F1126" s="1" t="s">
        <v>58</v>
      </c>
      <c r="G1126" s="1" t="s">
        <v>59</v>
      </c>
      <c r="H1126" s="1" t="s">
        <v>223</v>
      </c>
      <c r="I1126" s="1" t="s">
        <v>15</v>
      </c>
      <c r="J1126" s="1" t="s">
        <v>61</v>
      </c>
      <c r="K1126" s="1" t="s">
        <v>62</v>
      </c>
      <c r="L1126" s="1" t="s">
        <v>127</v>
      </c>
      <c r="M1126" s="1" t="s">
        <v>128</v>
      </c>
      <c r="N1126" s="1" t="s">
        <v>129</v>
      </c>
      <c r="O1126" s="1" t="s">
        <v>130</v>
      </c>
      <c r="P1126" s="1" t="s">
        <v>67</v>
      </c>
      <c r="Q1126" s="1" t="s">
        <v>68</v>
      </c>
      <c r="R1126" s="2">
        <v>562924.16</v>
      </c>
      <c r="S1126" s="1" t="s">
        <v>69</v>
      </c>
      <c r="T1126" s="50">
        <v>5.9224914681866366E-4</v>
      </c>
      <c r="U1126" s="16">
        <v>11116.407808067876</v>
      </c>
      <c r="V1126" s="17">
        <v>1667.4611712101812</v>
      </c>
      <c r="W1126" s="17">
        <v>9448.9466368576941</v>
      </c>
      <c r="X1126" s="1" t="s">
        <v>13</v>
      </c>
    </row>
    <row r="1127" spans="1:24" x14ac:dyDescent="0.25">
      <c r="A1127" s="1" t="s">
        <v>53</v>
      </c>
      <c r="B1127" s="1" t="s">
        <v>54</v>
      </c>
      <c r="C1127" s="1" t="s">
        <v>109</v>
      </c>
      <c r="D1127" s="1" t="s">
        <v>110</v>
      </c>
      <c r="E1127" s="1" t="s">
        <v>57</v>
      </c>
      <c r="F1127" s="1" t="s">
        <v>58</v>
      </c>
      <c r="G1127" s="1" t="s">
        <v>59</v>
      </c>
      <c r="H1127" s="1" t="s">
        <v>223</v>
      </c>
      <c r="I1127" s="1" t="s">
        <v>15</v>
      </c>
      <c r="J1127" s="1" t="s">
        <v>61</v>
      </c>
      <c r="K1127" s="1" t="s">
        <v>62</v>
      </c>
      <c r="L1127" s="1" t="s">
        <v>198</v>
      </c>
      <c r="M1127" s="1" t="s">
        <v>199</v>
      </c>
      <c r="N1127" s="1" t="s">
        <v>258</v>
      </c>
      <c r="O1127" s="1" t="s">
        <v>259</v>
      </c>
      <c r="P1127" s="1" t="s">
        <v>67</v>
      </c>
      <c r="Q1127" s="1" t="s">
        <v>68</v>
      </c>
      <c r="R1127" s="2">
        <v>21664.19</v>
      </c>
      <c r="S1127" s="1" t="s">
        <v>69</v>
      </c>
      <c r="T1127" s="50">
        <v>2.2792764915290584E-5</v>
      </c>
      <c r="U1127" s="16">
        <v>427.81601498764229</v>
      </c>
      <c r="V1127" s="17">
        <v>64.172402248146341</v>
      </c>
      <c r="W1127" s="17">
        <v>363.64361273949595</v>
      </c>
      <c r="X1127" s="1" t="s">
        <v>13</v>
      </c>
    </row>
    <row r="1128" spans="1:24" x14ac:dyDescent="0.25">
      <c r="A1128" s="1" t="s">
        <v>53</v>
      </c>
      <c r="B1128" s="1" t="s">
        <v>54</v>
      </c>
      <c r="C1128" s="1" t="s">
        <v>76</v>
      </c>
      <c r="D1128" s="1" t="s">
        <v>77</v>
      </c>
      <c r="E1128" s="1" t="s">
        <v>57</v>
      </c>
      <c r="F1128" s="1" t="s">
        <v>58</v>
      </c>
      <c r="G1128" s="1" t="s">
        <v>59</v>
      </c>
      <c r="H1128" s="1" t="s">
        <v>223</v>
      </c>
      <c r="I1128" s="1" t="s">
        <v>15</v>
      </c>
      <c r="J1128" s="1" t="s">
        <v>61</v>
      </c>
      <c r="K1128" s="1" t="s">
        <v>62</v>
      </c>
      <c r="L1128" s="1" t="s">
        <v>89</v>
      </c>
      <c r="M1128" s="1" t="s">
        <v>90</v>
      </c>
      <c r="N1128" s="1" t="s">
        <v>121</v>
      </c>
      <c r="O1128" s="1" t="s">
        <v>122</v>
      </c>
      <c r="P1128" s="1" t="s">
        <v>67</v>
      </c>
      <c r="Q1128" s="1" t="s">
        <v>68</v>
      </c>
      <c r="R1128" s="2">
        <v>116691.42</v>
      </c>
      <c r="S1128" s="1" t="s">
        <v>69</v>
      </c>
      <c r="T1128" s="50">
        <v>1.2277034607300979E-4</v>
      </c>
      <c r="U1128" s="16">
        <v>2304.3768674318894</v>
      </c>
      <c r="V1128" s="17">
        <v>345.65653011478338</v>
      </c>
      <c r="W1128" s="17">
        <v>1958.720337317106</v>
      </c>
      <c r="X1128" s="1" t="s">
        <v>13</v>
      </c>
    </row>
    <row r="1129" spans="1:24" x14ac:dyDescent="0.25">
      <c r="A1129" s="1" t="s">
        <v>53</v>
      </c>
      <c r="B1129" s="1" t="s">
        <v>54</v>
      </c>
      <c r="C1129" s="1" t="s">
        <v>93</v>
      </c>
      <c r="D1129" s="1" t="s">
        <v>94</v>
      </c>
      <c r="E1129" s="1" t="s">
        <v>57</v>
      </c>
      <c r="F1129" s="1" t="s">
        <v>58</v>
      </c>
      <c r="G1129" s="1" t="s">
        <v>59</v>
      </c>
      <c r="H1129" s="1" t="s">
        <v>223</v>
      </c>
      <c r="I1129" s="1" t="s">
        <v>15</v>
      </c>
      <c r="J1129" s="1" t="s">
        <v>61</v>
      </c>
      <c r="K1129" s="1" t="s">
        <v>62</v>
      </c>
      <c r="L1129" s="1" t="s">
        <v>82</v>
      </c>
      <c r="M1129" s="1" t="s">
        <v>83</v>
      </c>
      <c r="N1129" s="1" t="s">
        <v>105</v>
      </c>
      <c r="O1129" s="1" t="s">
        <v>106</v>
      </c>
      <c r="P1129" s="1" t="s">
        <v>67</v>
      </c>
      <c r="Q1129" s="1" t="s">
        <v>68</v>
      </c>
      <c r="R1129" s="2">
        <v>98947.06</v>
      </c>
      <c r="S1129" s="1" t="s">
        <v>69</v>
      </c>
      <c r="T1129" s="50">
        <v>1.041016108905596E-4</v>
      </c>
      <c r="U1129" s="16">
        <v>1953.9681337702052</v>
      </c>
      <c r="V1129" s="17">
        <v>293.09522006553078</v>
      </c>
      <c r="W1129" s="17">
        <v>1660.8729137046744</v>
      </c>
      <c r="X1129" s="1" t="s">
        <v>13</v>
      </c>
    </row>
    <row r="1130" spans="1:24" x14ac:dyDescent="0.25">
      <c r="A1130" s="1" t="s">
        <v>53</v>
      </c>
      <c r="B1130" s="1" t="s">
        <v>54</v>
      </c>
      <c r="C1130" s="1" t="s">
        <v>93</v>
      </c>
      <c r="D1130" s="1" t="s">
        <v>94</v>
      </c>
      <c r="E1130" s="1" t="s">
        <v>57</v>
      </c>
      <c r="F1130" s="1" t="s">
        <v>58</v>
      </c>
      <c r="G1130" s="1" t="s">
        <v>59</v>
      </c>
      <c r="H1130" s="1" t="s">
        <v>223</v>
      </c>
      <c r="I1130" s="1" t="s">
        <v>15</v>
      </c>
      <c r="J1130" s="1" t="s">
        <v>61</v>
      </c>
      <c r="K1130" s="1" t="s">
        <v>62</v>
      </c>
      <c r="L1130" s="1" t="s">
        <v>127</v>
      </c>
      <c r="M1130" s="1" t="s">
        <v>128</v>
      </c>
      <c r="N1130" s="1" t="s">
        <v>236</v>
      </c>
      <c r="O1130" s="1" t="s">
        <v>237</v>
      </c>
      <c r="P1130" s="1" t="s">
        <v>67</v>
      </c>
      <c r="Q1130" s="1" t="s">
        <v>68</v>
      </c>
      <c r="R1130" s="2">
        <v>223559</v>
      </c>
      <c r="S1130" s="1" t="s">
        <v>69</v>
      </c>
      <c r="T1130" s="50">
        <v>2.3520508875233498E-4</v>
      </c>
      <c r="U1130" s="16">
        <v>4414.7563557475414</v>
      </c>
      <c r="V1130" s="17">
        <v>662.21345336213119</v>
      </c>
      <c r="W1130" s="17">
        <v>3752.5429023854099</v>
      </c>
      <c r="X1130" s="1" t="s">
        <v>13</v>
      </c>
    </row>
    <row r="1131" spans="1:24" x14ac:dyDescent="0.25">
      <c r="A1131" s="1" t="s">
        <v>53</v>
      </c>
      <c r="B1131" s="1" t="s">
        <v>54</v>
      </c>
      <c r="C1131" s="1" t="s">
        <v>76</v>
      </c>
      <c r="D1131" s="1" t="s">
        <v>77</v>
      </c>
      <c r="E1131" s="1" t="s">
        <v>57</v>
      </c>
      <c r="F1131" s="1" t="s">
        <v>58</v>
      </c>
      <c r="G1131" s="1" t="s">
        <v>59</v>
      </c>
      <c r="H1131" s="1" t="s">
        <v>223</v>
      </c>
      <c r="I1131" s="1" t="s">
        <v>15</v>
      </c>
      <c r="J1131" s="1" t="s">
        <v>61</v>
      </c>
      <c r="K1131" s="1" t="s">
        <v>62</v>
      </c>
      <c r="L1131" s="1" t="s">
        <v>89</v>
      </c>
      <c r="M1131" s="1" t="s">
        <v>90</v>
      </c>
      <c r="N1131" s="1" t="s">
        <v>167</v>
      </c>
      <c r="O1131" s="1" t="s">
        <v>168</v>
      </c>
      <c r="P1131" s="1" t="s">
        <v>67</v>
      </c>
      <c r="Q1131" s="1" t="s">
        <v>68</v>
      </c>
      <c r="R1131" s="2">
        <v>173888.53</v>
      </c>
      <c r="S1131" s="1" t="s">
        <v>69</v>
      </c>
      <c r="T1131" s="50">
        <v>1.8294708390922783E-4</v>
      </c>
      <c r="U1131" s="16">
        <v>3433.8831941863091</v>
      </c>
      <c r="V1131" s="17">
        <v>515.08247912794639</v>
      </c>
      <c r="W1131" s="17">
        <v>2918.8007150583626</v>
      </c>
      <c r="X1131" s="1" t="s">
        <v>13</v>
      </c>
    </row>
    <row r="1132" spans="1:24" x14ac:dyDescent="0.25">
      <c r="A1132" s="1" t="s">
        <v>53</v>
      </c>
      <c r="B1132" s="1" t="s">
        <v>54</v>
      </c>
      <c r="C1132" s="1" t="s">
        <v>74</v>
      </c>
      <c r="D1132" s="1" t="s">
        <v>75</v>
      </c>
      <c r="E1132" s="1" t="s">
        <v>57</v>
      </c>
      <c r="F1132" s="1" t="s">
        <v>58</v>
      </c>
      <c r="G1132" s="1" t="s">
        <v>59</v>
      </c>
      <c r="H1132" s="1" t="s">
        <v>223</v>
      </c>
      <c r="I1132" s="1" t="s">
        <v>15</v>
      </c>
      <c r="J1132" s="1" t="s">
        <v>61</v>
      </c>
      <c r="K1132" s="1" t="s">
        <v>62</v>
      </c>
      <c r="L1132" s="1" t="s">
        <v>95</v>
      </c>
      <c r="M1132" s="1" t="s">
        <v>96</v>
      </c>
      <c r="N1132" s="1" t="s">
        <v>113</v>
      </c>
      <c r="O1132" s="1" t="s">
        <v>114</v>
      </c>
      <c r="P1132" s="1" t="s">
        <v>67</v>
      </c>
      <c r="Q1132" s="1" t="s">
        <v>68</v>
      </c>
      <c r="R1132" s="2">
        <v>736602.92</v>
      </c>
      <c r="S1132" s="1" t="s">
        <v>69</v>
      </c>
      <c r="T1132" s="50">
        <v>7.7497553296368795E-4</v>
      </c>
      <c r="U1132" s="16">
        <v>14546.148545718124</v>
      </c>
      <c r="V1132" s="17">
        <v>2181.9222818577186</v>
      </c>
      <c r="W1132" s="17">
        <v>12364.226263860406</v>
      </c>
      <c r="X1132" s="1" t="s">
        <v>13</v>
      </c>
    </row>
    <row r="1133" spans="1:24" x14ac:dyDescent="0.25">
      <c r="A1133" s="1" t="s">
        <v>53</v>
      </c>
      <c r="B1133" s="1" t="s">
        <v>54</v>
      </c>
      <c r="C1133" s="1" t="s">
        <v>135</v>
      </c>
      <c r="D1133" s="1" t="s">
        <v>136</v>
      </c>
      <c r="E1133" s="1" t="s">
        <v>57</v>
      </c>
      <c r="F1133" s="1" t="s">
        <v>58</v>
      </c>
      <c r="G1133" s="1" t="s">
        <v>59</v>
      </c>
      <c r="H1133" s="1" t="s">
        <v>223</v>
      </c>
      <c r="I1133" s="1" t="s">
        <v>15</v>
      </c>
      <c r="J1133" s="1" t="s">
        <v>61</v>
      </c>
      <c r="K1133" s="1" t="s">
        <v>62</v>
      </c>
      <c r="L1133" s="1" t="s">
        <v>63</v>
      </c>
      <c r="M1133" s="1" t="s">
        <v>64</v>
      </c>
      <c r="N1133" s="1" t="s">
        <v>147</v>
      </c>
      <c r="O1133" s="1" t="s">
        <v>148</v>
      </c>
      <c r="P1133" s="1" t="s">
        <v>67</v>
      </c>
      <c r="Q1133" s="1" t="s">
        <v>68</v>
      </c>
      <c r="R1133" s="2">
        <v>100125.88</v>
      </c>
      <c r="S1133" s="1" t="s">
        <v>69</v>
      </c>
      <c r="T1133" s="50">
        <v>1.0534184037236543E-4</v>
      </c>
      <c r="U1133" s="16">
        <v>1977.2470135615906</v>
      </c>
      <c r="V1133" s="17">
        <v>296.58705203423858</v>
      </c>
      <c r="W1133" s="17">
        <v>1680.6599615273519</v>
      </c>
      <c r="X1133" s="1" t="s">
        <v>13</v>
      </c>
    </row>
    <row r="1134" spans="1:24" x14ac:dyDescent="0.25">
      <c r="A1134" s="1" t="s">
        <v>53</v>
      </c>
      <c r="B1134" s="1" t="s">
        <v>54</v>
      </c>
      <c r="C1134" s="1" t="s">
        <v>135</v>
      </c>
      <c r="D1134" s="1" t="s">
        <v>136</v>
      </c>
      <c r="E1134" s="1" t="s">
        <v>57</v>
      </c>
      <c r="F1134" s="1" t="s">
        <v>58</v>
      </c>
      <c r="G1134" s="1" t="s">
        <v>59</v>
      </c>
      <c r="H1134" s="1" t="s">
        <v>223</v>
      </c>
      <c r="I1134" s="1" t="s">
        <v>15</v>
      </c>
      <c r="J1134" s="1" t="s">
        <v>226</v>
      </c>
      <c r="K1134" s="1" t="s">
        <v>227</v>
      </c>
      <c r="L1134" s="1" t="s">
        <v>63</v>
      </c>
      <c r="M1134" s="1" t="s">
        <v>64</v>
      </c>
      <c r="N1134" s="1" t="s">
        <v>196</v>
      </c>
      <c r="O1134" s="1" t="s">
        <v>197</v>
      </c>
      <c r="P1134" s="1" t="s">
        <v>67</v>
      </c>
      <c r="Q1134" s="1" t="s">
        <v>68</v>
      </c>
      <c r="R1134" s="2">
        <v>19868.04</v>
      </c>
      <c r="S1134" s="1" t="s">
        <v>69</v>
      </c>
      <c r="T1134" s="50">
        <v>2.0903046227326752E-5</v>
      </c>
      <c r="U1134" s="16">
        <v>392.34634197794043</v>
      </c>
      <c r="V1134" s="17">
        <v>58.851951296691063</v>
      </c>
      <c r="W1134" s="17">
        <v>333.49439068124934</v>
      </c>
      <c r="X1134" s="1" t="s">
        <v>13</v>
      </c>
    </row>
    <row r="1135" spans="1:24" x14ac:dyDescent="0.25">
      <c r="A1135" s="1" t="s">
        <v>53</v>
      </c>
      <c r="B1135" s="1" t="s">
        <v>54</v>
      </c>
      <c r="C1135" s="1" t="s">
        <v>93</v>
      </c>
      <c r="D1135" s="1" t="s">
        <v>94</v>
      </c>
      <c r="E1135" s="1" t="s">
        <v>57</v>
      </c>
      <c r="F1135" s="1" t="s">
        <v>58</v>
      </c>
      <c r="G1135" s="1" t="s">
        <v>59</v>
      </c>
      <c r="H1135" s="1" t="s">
        <v>223</v>
      </c>
      <c r="I1135" s="1" t="s">
        <v>15</v>
      </c>
      <c r="J1135" s="1" t="s">
        <v>250</v>
      </c>
      <c r="K1135" s="1" t="s">
        <v>251</v>
      </c>
      <c r="L1135" s="1" t="s">
        <v>82</v>
      </c>
      <c r="M1135" s="1" t="s">
        <v>83</v>
      </c>
      <c r="N1135" s="1" t="s">
        <v>101</v>
      </c>
      <c r="O1135" s="1" t="s">
        <v>102</v>
      </c>
      <c r="P1135" s="1" t="s">
        <v>67</v>
      </c>
      <c r="Q1135" s="1" t="s">
        <v>68</v>
      </c>
      <c r="R1135" s="2">
        <v>911.67000000000007</v>
      </c>
      <c r="S1135" s="1" t="s">
        <v>69</v>
      </c>
      <c r="T1135" s="50">
        <v>9.5916256228933417E-7</v>
      </c>
      <c r="U1135" s="16">
        <v>18.003305287840622</v>
      </c>
      <c r="V1135" s="17">
        <v>2.7004957931760933</v>
      </c>
      <c r="W1135" s="17">
        <v>15.302809494664528</v>
      </c>
      <c r="X1135" s="1" t="s">
        <v>13</v>
      </c>
    </row>
    <row r="1136" spans="1:24" x14ac:dyDescent="0.25">
      <c r="A1136" s="1" t="s">
        <v>53</v>
      </c>
      <c r="B1136" s="1" t="s">
        <v>54</v>
      </c>
      <c r="C1136" s="1" t="s">
        <v>135</v>
      </c>
      <c r="D1136" s="1" t="s">
        <v>136</v>
      </c>
      <c r="E1136" s="1" t="s">
        <v>57</v>
      </c>
      <c r="F1136" s="1" t="s">
        <v>58</v>
      </c>
      <c r="G1136" s="1" t="s">
        <v>59</v>
      </c>
      <c r="H1136" s="1" t="s">
        <v>223</v>
      </c>
      <c r="I1136" s="1" t="s">
        <v>15</v>
      </c>
      <c r="J1136" s="1" t="s">
        <v>61</v>
      </c>
      <c r="K1136" s="1" t="s">
        <v>62</v>
      </c>
      <c r="L1136" s="1" t="s">
        <v>63</v>
      </c>
      <c r="M1136" s="1" t="s">
        <v>64</v>
      </c>
      <c r="N1136" s="1" t="s">
        <v>196</v>
      </c>
      <c r="O1136" s="1" t="s">
        <v>197</v>
      </c>
      <c r="P1136" s="1" t="s">
        <v>67</v>
      </c>
      <c r="Q1136" s="1" t="s">
        <v>68</v>
      </c>
      <c r="R1136" s="2">
        <v>1276046.03</v>
      </c>
      <c r="S1136" s="1" t="s">
        <v>69</v>
      </c>
      <c r="T1136" s="50">
        <v>1.3425204073117822E-3</v>
      </c>
      <c r="U1136" s="16">
        <v>25198.86169274741</v>
      </c>
      <c r="V1136" s="17">
        <v>3779.8292539121112</v>
      </c>
      <c r="W1136" s="17">
        <v>21419.032438835296</v>
      </c>
      <c r="X1136" s="1" t="s">
        <v>13</v>
      </c>
    </row>
    <row r="1137" spans="1:24" x14ac:dyDescent="0.25">
      <c r="A1137" s="1" t="s">
        <v>53</v>
      </c>
      <c r="B1137" s="1" t="s">
        <v>54</v>
      </c>
      <c r="C1137" s="1" t="s">
        <v>135</v>
      </c>
      <c r="D1137" s="1" t="s">
        <v>136</v>
      </c>
      <c r="E1137" s="1" t="s">
        <v>57</v>
      </c>
      <c r="F1137" s="1" t="s">
        <v>58</v>
      </c>
      <c r="G1137" s="1" t="s">
        <v>59</v>
      </c>
      <c r="H1137" s="1" t="s">
        <v>223</v>
      </c>
      <c r="I1137" s="1" t="s">
        <v>15</v>
      </c>
      <c r="J1137" s="1" t="s">
        <v>61</v>
      </c>
      <c r="K1137" s="1" t="s">
        <v>62</v>
      </c>
      <c r="L1137" s="1" t="s">
        <v>89</v>
      </c>
      <c r="M1137" s="1" t="s">
        <v>90</v>
      </c>
      <c r="N1137" s="1" t="s">
        <v>181</v>
      </c>
      <c r="O1137" s="1" t="s">
        <v>182</v>
      </c>
      <c r="P1137" s="1" t="s">
        <v>67</v>
      </c>
      <c r="Q1137" s="1" t="s">
        <v>68</v>
      </c>
      <c r="R1137" s="2">
        <v>526741.14</v>
      </c>
      <c r="S1137" s="1" t="s">
        <v>69</v>
      </c>
      <c r="T1137" s="50">
        <v>5.5418120757028838E-4</v>
      </c>
      <c r="U1137" s="16">
        <v>10401.879573842723</v>
      </c>
      <c r="V1137" s="17">
        <v>1560.2819360764086</v>
      </c>
      <c r="W1137" s="17">
        <v>8841.5976377663155</v>
      </c>
      <c r="X1137" s="1" t="s">
        <v>13</v>
      </c>
    </row>
    <row r="1138" spans="1:24" x14ac:dyDescent="0.25">
      <c r="A1138" s="1" t="s">
        <v>53</v>
      </c>
      <c r="B1138" s="1" t="s">
        <v>54</v>
      </c>
      <c r="C1138" s="1" t="s">
        <v>76</v>
      </c>
      <c r="D1138" s="1" t="s">
        <v>77</v>
      </c>
      <c r="E1138" s="1" t="s">
        <v>57</v>
      </c>
      <c r="F1138" s="1" t="s">
        <v>58</v>
      </c>
      <c r="G1138" s="1" t="s">
        <v>59</v>
      </c>
      <c r="H1138" s="1" t="s">
        <v>223</v>
      </c>
      <c r="I1138" s="1" t="s">
        <v>15</v>
      </c>
      <c r="J1138" s="1" t="s">
        <v>61</v>
      </c>
      <c r="K1138" s="1" t="s">
        <v>62</v>
      </c>
      <c r="L1138" s="1" t="s">
        <v>82</v>
      </c>
      <c r="M1138" s="1" t="s">
        <v>83</v>
      </c>
      <c r="N1138" s="1" t="s">
        <v>101</v>
      </c>
      <c r="O1138" s="1" t="s">
        <v>102</v>
      </c>
      <c r="P1138" s="1" t="s">
        <v>67</v>
      </c>
      <c r="Q1138" s="1" t="s">
        <v>68</v>
      </c>
      <c r="R1138" s="2">
        <v>123151.23</v>
      </c>
      <c r="S1138" s="1" t="s">
        <v>69</v>
      </c>
      <c r="T1138" s="50">
        <v>1.2956667359448386E-4</v>
      </c>
      <c r="U1138" s="16">
        <v>2431.9426878838576</v>
      </c>
      <c r="V1138" s="17">
        <v>364.79140318257862</v>
      </c>
      <c r="W1138" s="17">
        <v>2067.1512847012791</v>
      </c>
      <c r="X1138" s="1" t="s">
        <v>13</v>
      </c>
    </row>
    <row r="1139" spans="1:24" x14ac:dyDescent="0.25">
      <c r="A1139" s="1" t="s">
        <v>53</v>
      </c>
      <c r="B1139" s="1" t="s">
        <v>54</v>
      </c>
      <c r="C1139" s="1" t="s">
        <v>143</v>
      </c>
      <c r="D1139" s="1" t="s">
        <v>144</v>
      </c>
      <c r="E1139" s="1" t="s">
        <v>57</v>
      </c>
      <c r="F1139" s="1" t="s">
        <v>58</v>
      </c>
      <c r="G1139" s="1" t="s">
        <v>59</v>
      </c>
      <c r="H1139" s="1" t="s">
        <v>223</v>
      </c>
      <c r="I1139" s="1" t="s">
        <v>15</v>
      </c>
      <c r="J1139" s="1" t="s">
        <v>61</v>
      </c>
      <c r="K1139" s="1" t="s">
        <v>62</v>
      </c>
      <c r="L1139" s="1" t="s">
        <v>127</v>
      </c>
      <c r="M1139" s="1" t="s">
        <v>128</v>
      </c>
      <c r="N1139" s="1" t="s">
        <v>228</v>
      </c>
      <c r="O1139" s="1" t="s">
        <v>229</v>
      </c>
      <c r="P1139" s="1" t="s">
        <v>67</v>
      </c>
      <c r="Q1139" s="1" t="s">
        <v>68</v>
      </c>
      <c r="R1139" s="2">
        <v>70212.73</v>
      </c>
      <c r="S1139" s="1" t="s">
        <v>69</v>
      </c>
      <c r="T1139" s="50">
        <v>7.3870393905831261E-5</v>
      </c>
      <c r="U1139" s="16">
        <v>1386.533738395171</v>
      </c>
      <c r="V1139" s="17">
        <v>207.98006075927563</v>
      </c>
      <c r="W1139" s="17">
        <v>1178.5536776358954</v>
      </c>
      <c r="X1139" s="1" t="s">
        <v>13</v>
      </c>
    </row>
    <row r="1140" spans="1:24" x14ac:dyDescent="0.25">
      <c r="A1140" s="1" t="s">
        <v>53</v>
      </c>
      <c r="B1140" s="1" t="s">
        <v>54</v>
      </c>
      <c r="C1140" s="1" t="s">
        <v>74</v>
      </c>
      <c r="D1140" s="1" t="s">
        <v>75</v>
      </c>
      <c r="E1140" s="1" t="s">
        <v>57</v>
      </c>
      <c r="F1140" s="1" t="s">
        <v>58</v>
      </c>
      <c r="G1140" s="1" t="s">
        <v>59</v>
      </c>
      <c r="H1140" s="1" t="s">
        <v>223</v>
      </c>
      <c r="I1140" s="1" t="s">
        <v>15</v>
      </c>
      <c r="J1140" s="1" t="s">
        <v>61</v>
      </c>
      <c r="K1140" s="1" t="s">
        <v>62</v>
      </c>
      <c r="L1140" s="1" t="s">
        <v>89</v>
      </c>
      <c r="M1140" s="1" t="s">
        <v>90</v>
      </c>
      <c r="N1140" s="1" t="s">
        <v>181</v>
      </c>
      <c r="O1140" s="1" t="s">
        <v>182</v>
      </c>
      <c r="P1140" s="1" t="s">
        <v>67</v>
      </c>
      <c r="Q1140" s="1" t="s">
        <v>68</v>
      </c>
      <c r="R1140" s="2">
        <v>162645.94</v>
      </c>
      <c r="S1140" s="1" t="s">
        <v>69</v>
      </c>
      <c r="T1140" s="50">
        <v>1.7111882211365658E-4</v>
      </c>
      <c r="U1140" s="16">
        <v>3211.8688907694764</v>
      </c>
      <c r="V1140" s="17">
        <v>481.78033361542145</v>
      </c>
      <c r="W1140" s="17">
        <v>2730.0885571540548</v>
      </c>
      <c r="X1140" s="1" t="s">
        <v>13</v>
      </c>
    </row>
    <row r="1141" spans="1:24" x14ac:dyDescent="0.25">
      <c r="A1141" s="1" t="s">
        <v>53</v>
      </c>
      <c r="B1141" s="1" t="s">
        <v>54</v>
      </c>
      <c r="C1141" s="1" t="s">
        <v>74</v>
      </c>
      <c r="D1141" s="1" t="s">
        <v>75</v>
      </c>
      <c r="E1141" s="1" t="s">
        <v>57</v>
      </c>
      <c r="F1141" s="1" t="s">
        <v>58</v>
      </c>
      <c r="G1141" s="1" t="s">
        <v>59</v>
      </c>
      <c r="H1141" s="1" t="s">
        <v>223</v>
      </c>
      <c r="I1141" s="1" t="s">
        <v>15</v>
      </c>
      <c r="J1141" s="1" t="s">
        <v>61</v>
      </c>
      <c r="K1141" s="1" t="s">
        <v>62</v>
      </c>
      <c r="L1141" s="1" t="s">
        <v>89</v>
      </c>
      <c r="M1141" s="1" t="s">
        <v>90</v>
      </c>
      <c r="N1141" s="1" t="s">
        <v>167</v>
      </c>
      <c r="O1141" s="1" t="s">
        <v>168</v>
      </c>
      <c r="P1141" s="1" t="s">
        <v>67</v>
      </c>
      <c r="Q1141" s="1" t="s">
        <v>68</v>
      </c>
      <c r="R1141" s="2">
        <v>704235.98</v>
      </c>
      <c r="S1141" s="1" t="s">
        <v>69</v>
      </c>
      <c r="T1141" s="50">
        <v>7.4092246869277283E-4</v>
      </c>
      <c r="U1141" s="16">
        <v>13906.978778090341</v>
      </c>
      <c r="V1141" s="17">
        <v>2086.0468167135509</v>
      </c>
      <c r="W1141" s="17">
        <v>11820.931961376789</v>
      </c>
      <c r="X1141" s="1" t="s">
        <v>13</v>
      </c>
    </row>
    <row r="1142" spans="1:24" x14ac:dyDescent="0.25">
      <c r="A1142" s="1" t="s">
        <v>53</v>
      </c>
      <c r="B1142" s="1" t="s">
        <v>54</v>
      </c>
      <c r="C1142" s="1" t="s">
        <v>135</v>
      </c>
      <c r="D1142" s="1" t="s">
        <v>136</v>
      </c>
      <c r="E1142" s="1" t="s">
        <v>57</v>
      </c>
      <c r="F1142" s="1" t="s">
        <v>58</v>
      </c>
      <c r="G1142" s="1" t="s">
        <v>59</v>
      </c>
      <c r="H1142" s="1" t="s">
        <v>223</v>
      </c>
      <c r="I1142" s="1" t="s">
        <v>15</v>
      </c>
      <c r="J1142" s="1" t="s">
        <v>226</v>
      </c>
      <c r="K1142" s="1" t="s">
        <v>227</v>
      </c>
      <c r="L1142" s="1" t="s">
        <v>89</v>
      </c>
      <c r="M1142" s="1" t="s">
        <v>90</v>
      </c>
      <c r="N1142" s="1" t="s">
        <v>181</v>
      </c>
      <c r="O1142" s="1" t="s">
        <v>182</v>
      </c>
      <c r="P1142" s="1" t="s">
        <v>67</v>
      </c>
      <c r="Q1142" s="1" t="s">
        <v>68</v>
      </c>
      <c r="R1142" s="2">
        <v>2191.84</v>
      </c>
      <c r="S1142" s="1" t="s">
        <v>69</v>
      </c>
      <c r="T1142" s="50">
        <v>2.306021773808784E-6</v>
      </c>
      <c r="U1142" s="16">
        <v>43.283605539395381</v>
      </c>
      <c r="V1142" s="17">
        <v>6.4925408309093067</v>
      </c>
      <c r="W1142" s="17">
        <v>36.791064708486076</v>
      </c>
      <c r="X1142" s="1" t="s">
        <v>13</v>
      </c>
    </row>
    <row r="1143" spans="1:24" x14ac:dyDescent="0.25">
      <c r="A1143" s="1" t="s">
        <v>53</v>
      </c>
      <c r="B1143" s="1" t="s">
        <v>54</v>
      </c>
      <c r="C1143" s="1" t="s">
        <v>93</v>
      </c>
      <c r="D1143" s="1" t="s">
        <v>94</v>
      </c>
      <c r="E1143" s="1" t="s">
        <v>57</v>
      </c>
      <c r="F1143" s="1" t="s">
        <v>58</v>
      </c>
      <c r="G1143" s="1" t="s">
        <v>59</v>
      </c>
      <c r="H1143" s="1" t="s">
        <v>223</v>
      </c>
      <c r="I1143" s="1" t="s">
        <v>15</v>
      </c>
      <c r="J1143" s="1" t="s">
        <v>61</v>
      </c>
      <c r="K1143" s="1" t="s">
        <v>62</v>
      </c>
      <c r="L1143" s="1" t="s">
        <v>127</v>
      </c>
      <c r="M1143" s="1" t="s">
        <v>128</v>
      </c>
      <c r="N1143" s="1" t="s">
        <v>246</v>
      </c>
      <c r="O1143" s="1" t="s">
        <v>247</v>
      </c>
      <c r="P1143" s="1" t="s">
        <v>67</v>
      </c>
      <c r="Q1143" s="1" t="s">
        <v>68</v>
      </c>
      <c r="R1143" s="2">
        <v>16544.900000000001</v>
      </c>
      <c r="S1143" s="1" t="s">
        <v>69</v>
      </c>
      <c r="T1143" s="50">
        <v>1.7406790479911375E-5</v>
      </c>
      <c r="U1143" s="16">
        <v>326.72226316188346</v>
      </c>
      <c r="V1143" s="17">
        <v>49.008339474282515</v>
      </c>
      <c r="W1143" s="17">
        <v>277.71392368760092</v>
      </c>
      <c r="X1143" s="1" t="s">
        <v>13</v>
      </c>
    </row>
    <row r="1144" spans="1:24" x14ac:dyDescent="0.25">
      <c r="A1144" s="1" t="s">
        <v>53</v>
      </c>
      <c r="B1144" s="1" t="s">
        <v>54</v>
      </c>
      <c r="C1144" s="1" t="s">
        <v>79</v>
      </c>
      <c r="D1144" s="1" t="s">
        <v>80</v>
      </c>
      <c r="E1144" s="1" t="s">
        <v>57</v>
      </c>
      <c r="F1144" s="1" t="s">
        <v>58</v>
      </c>
      <c r="G1144" s="1" t="s">
        <v>59</v>
      </c>
      <c r="H1144" s="1" t="s">
        <v>223</v>
      </c>
      <c r="I1144" s="1" t="s">
        <v>15</v>
      </c>
      <c r="J1144" s="1" t="s">
        <v>61</v>
      </c>
      <c r="K1144" s="1" t="s">
        <v>62</v>
      </c>
      <c r="L1144" s="1" t="s">
        <v>95</v>
      </c>
      <c r="M1144" s="1" t="s">
        <v>96</v>
      </c>
      <c r="N1144" s="1" t="s">
        <v>113</v>
      </c>
      <c r="O1144" s="1" t="s">
        <v>114</v>
      </c>
      <c r="P1144" s="1" t="s">
        <v>67</v>
      </c>
      <c r="Q1144" s="1" t="s">
        <v>68</v>
      </c>
      <c r="R1144" s="2">
        <v>1518212.15</v>
      </c>
      <c r="S1144" s="1" t="s">
        <v>69</v>
      </c>
      <c r="T1144" s="50">
        <v>1.5973019358899588E-3</v>
      </c>
      <c r="U1144" s="16">
        <v>29981.064231749293</v>
      </c>
      <c r="V1144" s="17">
        <v>4497.1596347623936</v>
      </c>
      <c r="W1144" s="17">
        <v>25483.904596986897</v>
      </c>
      <c r="X1144" s="1" t="s">
        <v>13</v>
      </c>
    </row>
    <row r="1145" spans="1:24" x14ac:dyDescent="0.25">
      <c r="A1145" s="1" t="s">
        <v>53</v>
      </c>
      <c r="B1145" s="1" t="s">
        <v>54</v>
      </c>
      <c r="C1145" s="1" t="s">
        <v>74</v>
      </c>
      <c r="D1145" s="1" t="s">
        <v>75</v>
      </c>
      <c r="E1145" s="1" t="s">
        <v>57</v>
      </c>
      <c r="F1145" s="1" t="s">
        <v>58</v>
      </c>
      <c r="G1145" s="1" t="s">
        <v>59</v>
      </c>
      <c r="H1145" s="1" t="s">
        <v>223</v>
      </c>
      <c r="I1145" s="1" t="s">
        <v>15</v>
      </c>
      <c r="J1145" s="1" t="s">
        <v>61</v>
      </c>
      <c r="K1145" s="1" t="s">
        <v>62</v>
      </c>
      <c r="L1145" s="1" t="s">
        <v>177</v>
      </c>
      <c r="M1145" s="1" t="s">
        <v>178</v>
      </c>
      <c r="N1145" s="1" t="s">
        <v>185</v>
      </c>
      <c r="O1145" s="1" t="s">
        <v>186</v>
      </c>
      <c r="P1145" s="1" t="s">
        <v>67</v>
      </c>
      <c r="Q1145" s="1" t="s">
        <v>68</v>
      </c>
      <c r="R1145" s="2">
        <v>94806.790000000008</v>
      </c>
      <c r="S1145" s="1" t="s">
        <v>69</v>
      </c>
      <c r="T1145" s="50">
        <v>9.9745657550239479E-5</v>
      </c>
      <c r="U1145" s="16">
        <v>1872.2076888898346</v>
      </c>
      <c r="V1145" s="17">
        <v>280.83115333347519</v>
      </c>
      <c r="W1145" s="17">
        <v>1591.3765355563594</v>
      </c>
      <c r="X1145" s="1" t="s">
        <v>13</v>
      </c>
    </row>
    <row r="1146" spans="1:24" x14ac:dyDescent="0.25">
      <c r="A1146" s="1" t="s">
        <v>53</v>
      </c>
      <c r="B1146" s="1" t="s">
        <v>54</v>
      </c>
      <c r="C1146" s="1" t="s">
        <v>79</v>
      </c>
      <c r="D1146" s="1" t="s">
        <v>80</v>
      </c>
      <c r="E1146" s="1" t="s">
        <v>57</v>
      </c>
      <c r="F1146" s="1" t="s">
        <v>58</v>
      </c>
      <c r="G1146" s="1" t="s">
        <v>59</v>
      </c>
      <c r="H1146" s="1" t="s">
        <v>223</v>
      </c>
      <c r="I1146" s="1" t="s">
        <v>15</v>
      </c>
      <c r="J1146" s="1" t="s">
        <v>61</v>
      </c>
      <c r="K1146" s="1" t="s">
        <v>62</v>
      </c>
      <c r="L1146" s="1" t="s">
        <v>95</v>
      </c>
      <c r="M1146" s="1" t="s">
        <v>96</v>
      </c>
      <c r="N1146" s="1" t="s">
        <v>97</v>
      </c>
      <c r="O1146" s="1" t="s">
        <v>98</v>
      </c>
      <c r="P1146" s="1" t="s">
        <v>67</v>
      </c>
      <c r="Q1146" s="1" t="s">
        <v>68</v>
      </c>
      <c r="R1146" s="2">
        <v>1309976.95</v>
      </c>
      <c r="S1146" s="1" t="s">
        <v>69</v>
      </c>
      <c r="T1146" s="50">
        <v>1.3782189256002356E-3</v>
      </c>
      <c r="U1146" s="16">
        <v>25868.916330343574</v>
      </c>
      <c r="V1146" s="17">
        <v>3880.3374495515359</v>
      </c>
      <c r="W1146" s="17">
        <v>21988.578880792036</v>
      </c>
      <c r="X1146" s="1" t="s">
        <v>13</v>
      </c>
    </row>
    <row r="1147" spans="1:24" x14ac:dyDescent="0.25">
      <c r="A1147" s="1" t="s">
        <v>53</v>
      </c>
      <c r="B1147" s="1" t="s">
        <v>54</v>
      </c>
      <c r="C1147" s="1" t="s">
        <v>153</v>
      </c>
      <c r="D1147" s="1" t="s">
        <v>154</v>
      </c>
      <c r="E1147" s="1" t="s">
        <v>57</v>
      </c>
      <c r="F1147" s="1" t="s">
        <v>58</v>
      </c>
      <c r="G1147" s="1" t="s">
        <v>59</v>
      </c>
      <c r="H1147" s="1" t="s">
        <v>223</v>
      </c>
      <c r="I1147" s="1" t="s">
        <v>15</v>
      </c>
      <c r="J1147" s="1" t="s">
        <v>61</v>
      </c>
      <c r="K1147" s="1" t="s">
        <v>62</v>
      </c>
      <c r="L1147" s="1" t="s">
        <v>63</v>
      </c>
      <c r="M1147" s="1" t="s">
        <v>64</v>
      </c>
      <c r="N1147" s="1" t="s">
        <v>196</v>
      </c>
      <c r="O1147" s="1" t="s">
        <v>197</v>
      </c>
      <c r="P1147" s="1" t="s">
        <v>67</v>
      </c>
      <c r="Q1147" s="1" t="s">
        <v>68</v>
      </c>
      <c r="R1147" s="2">
        <v>4928.13</v>
      </c>
      <c r="S1147" s="1" t="s">
        <v>69</v>
      </c>
      <c r="T1147" s="50">
        <v>5.1848561410323204E-6</v>
      </c>
      <c r="U1147" s="16">
        <v>97.318798346074772</v>
      </c>
      <c r="V1147" s="17">
        <v>14.597819751911215</v>
      </c>
      <c r="W1147" s="17">
        <v>82.720978594163554</v>
      </c>
      <c r="X1147" s="1" t="s">
        <v>13</v>
      </c>
    </row>
    <row r="1148" spans="1:24" x14ac:dyDescent="0.25">
      <c r="A1148" s="1" t="s">
        <v>53</v>
      </c>
      <c r="B1148" s="1" t="s">
        <v>54</v>
      </c>
      <c r="C1148" s="1" t="s">
        <v>135</v>
      </c>
      <c r="D1148" s="1" t="s">
        <v>136</v>
      </c>
      <c r="E1148" s="1" t="s">
        <v>57</v>
      </c>
      <c r="F1148" s="1" t="s">
        <v>58</v>
      </c>
      <c r="G1148" s="1" t="s">
        <v>59</v>
      </c>
      <c r="H1148" s="1" t="s">
        <v>223</v>
      </c>
      <c r="I1148" s="1" t="s">
        <v>15</v>
      </c>
      <c r="J1148" s="1" t="s">
        <v>61</v>
      </c>
      <c r="K1148" s="1" t="s">
        <v>62</v>
      </c>
      <c r="L1148" s="1" t="s">
        <v>127</v>
      </c>
      <c r="M1148" s="1" t="s">
        <v>128</v>
      </c>
      <c r="N1148" s="1" t="s">
        <v>165</v>
      </c>
      <c r="O1148" s="1" t="s">
        <v>166</v>
      </c>
      <c r="P1148" s="1" t="s">
        <v>67</v>
      </c>
      <c r="Q1148" s="1" t="s">
        <v>68</v>
      </c>
      <c r="R1148" s="2">
        <v>592793.53</v>
      </c>
      <c r="S1148" s="1" t="s">
        <v>69</v>
      </c>
      <c r="T1148" s="50">
        <v>6.2367453260866242E-4</v>
      </c>
      <c r="U1148" s="16">
        <v>11706.25653278786</v>
      </c>
      <c r="V1148" s="17">
        <v>1755.9384799181789</v>
      </c>
      <c r="W1148" s="17">
        <v>9950.3180528696812</v>
      </c>
      <c r="X1148" s="1" t="s">
        <v>13</v>
      </c>
    </row>
    <row r="1149" spans="1:24" x14ac:dyDescent="0.25">
      <c r="A1149" s="1" t="s">
        <v>53</v>
      </c>
      <c r="B1149" s="1" t="s">
        <v>54</v>
      </c>
      <c r="C1149" s="1" t="s">
        <v>135</v>
      </c>
      <c r="D1149" s="1" t="s">
        <v>136</v>
      </c>
      <c r="E1149" s="1" t="s">
        <v>57</v>
      </c>
      <c r="F1149" s="1" t="s">
        <v>58</v>
      </c>
      <c r="G1149" s="1" t="s">
        <v>59</v>
      </c>
      <c r="H1149" s="1" t="s">
        <v>223</v>
      </c>
      <c r="I1149" s="1" t="s">
        <v>15</v>
      </c>
      <c r="J1149" s="1" t="s">
        <v>61</v>
      </c>
      <c r="K1149" s="1" t="s">
        <v>62</v>
      </c>
      <c r="L1149" s="1" t="s">
        <v>127</v>
      </c>
      <c r="M1149" s="1" t="s">
        <v>128</v>
      </c>
      <c r="N1149" s="1" t="s">
        <v>129</v>
      </c>
      <c r="O1149" s="1" t="s">
        <v>130</v>
      </c>
      <c r="P1149" s="1" t="s">
        <v>67</v>
      </c>
      <c r="Q1149" s="1" t="s">
        <v>68</v>
      </c>
      <c r="R1149" s="2">
        <v>1239153.67</v>
      </c>
      <c r="S1149" s="1" t="s">
        <v>69</v>
      </c>
      <c r="T1149" s="50">
        <v>1.3037061756857545E-3</v>
      </c>
      <c r="U1149" s="16">
        <v>24470.325687538374</v>
      </c>
      <c r="V1149" s="17">
        <v>3670.548853130756</v>
      </c>
      <c r="W1149" s="17">
        <v>20799.776834407618</v>
      </c>
      <c r="X1149" s="1" t="s">
        <v>13</v>
      </c>
    </row>
    <row r="1150" spans="1:24" x14ac:dyDescent="0.25">
      <c r="A1150" s="1" t="s">
        <v>53</v>
      </c>
      <c r="B1150" s="1" t="s">
        <v>54</v>
      </c>
      <c r="C1150" s="1" t="s">
        <v>74</v>
      </c>
      <c r="D1150" s="1" t="s">
        <v>75</v>
      </c>
      <c r="E1150" s="1" t="s">
        <v>57</v>
      </c>
      <c r="F1150" s="1" t="s">
        <v>58</v>
      </c>
      <c r="G1150" s="1" t="s">
        <v>59</v>
      </c>
      <c r="H1150" s="1" t="s">
        <v>223</v>
      </c>
      <c r="I1150" s="1" t="s">
        <v>15</v>
      </c>
      <c r="J1150" s="1" t="s">
        <v>61</v>
      </c>
      <c r="K1150" s="1" t="s">
        <v>62</v>
      </c>
      <c r="L1150" s="1" t="s">
        <v>89</v>
      </c>
      <c r="M1150" s="1" t="s">
        <v>90</v>
      </c>
      <c r="N1150" s="1" t="s">
        <v>192</v>
      </c>
      <c r="O1150" s="1" t="s">
        <v>193</v>
      </c>
      <c r="P1150" s="1" t="s">
        <v>67</v>
      </c>
      <c r="Q1150" s="1" t="s">
        <v>68</v>
      </c>
      <c r="R1150" s="2">
        <v>186575.53</v>
      </c>
      <c r="S1150" s="1" t="s">
        <v>69</v>
      </c>
      <c r="T1150" s="50">
        <v>1.9629500083943809E-4</v>
      </c>
      <c r="U1150" s="16">
        <v>3684.4211456235989</v>
      </c>
      <c r="V1150" s="17">
        <v>552.66317184353977</v>
      </c>
      <c r="W1150" s="17">
        <v>3131.7579737800588</v>
      </c>
      <c r="X1150" s="1" t="s">
        <v>13</v>
      </c>
    </row>
    <row r="1151" spans="1:24" x14ac:dyDescent="0.25">
      <c r="A1151" s="1" t="s">
        <v>53</v>
      </c>
      <c r="B1151" s="1" t="s">
        <v>54</v>
      </c>
      <c r="C1151" s="1" t="s">
        <v>79</v>
      </c>
      <c r="D1151" s="1" t="s">
        <v>80</v>
      </c>
      <c r="E1151" s="1" t="s">
        <v>57</v>
      </c>
      <c r="F1151" s="1" t="s">
        <v>58</v>
      </c>
      <c r="G1151" s="1" t="s">
        <v>59</v>
      </c>
      <c r="H1151" s="1" t="s">
        <v>223</v>
      </c>
      <c r="I1151" s="1" t="s">
        <v>15</v>
      </c>
      <c r="J1151" s="1" t="s">
        <v>61</v>
      </c>
      <c r="K1151" s="1" t="s">
        <v>62</v>
      </c>
      <c r="L1151" s="1" t="s">
        <v>95</v>
      </c>
      <c r="M1151" s="1" t="s">
        <v>96</v>
      </c>
      <c r="N1151" s="1" t="s">
        <v>145</v>
      </c>
      <c r="O1151" s="1" t="s">
        <v>146</v>
      </c>
      <c r="P1151" s="1" t="s">
        <v>67</v>
      </c>
      <c r="Q1151" s="1" t="s">
        <v>68</v>
      </c>
      <c r="R1151" s="2">
        <v>934112.79</v>
      </c>
      <c r="S1151" s="1" t="s">
        <v>69</v>
      </c>
      <c r="T1151" s="50">
        <v>9.827744876146397E-4</v>
      </c>
      <c r="U1151" s="16">
        <v>18446.496793408311</v>
      </c>
      <c r="V1151" s="17">
        <v>2766.9745190112467</v>
      </c>
      <c r="W1151" s="17">
        <v>15679.522274397064</v>
      </c>
      <c r="X1151" s="1" t="s">
        <v>13</v>
      </c>
    </row>
    <row r="1152" spans="1:24" x14ac:dyDescent="0.25">
      <c r="A1152" s="1" t="s">
        <v>53</v>
      </c>
      <c r="B1152" s="1" t="s">
        <v>54</v>
      </c>
      <c r="C1152" s="1" t="s">
        <v>173</v>
      </c>
      <c r="D1152" s="1" t="s">
        <v>174</v>
      </c>
      <c r="E1152" s="1" t="s">
        <v>57</v>
      </c>
      <c r="F1152" s="1" t="s">
        <v>58</v>
      </c>
      <c r="G1152" s="1" t="s">
        <v>59</v>
      </c>
      <c r="H1152" s="1" t="s">
        <v>223</v>
      </c>
      <c r="I1152" s="1" t="s">
        <v>15</v>
      </c>
      <c r="J1152" s="1" t="s">
        <v>61</v>
      </c>
      <c r="K1152" s="1" t="s">
        <v>62</v>
      </c>
      <c r="L1152" s="1" t="s">
        <v>95</v>
      </c>
      <c r="M1152" s="1" t="s">
        <v>96</v>
      </c>
      <c r="N1152" s="1" t="s">
        <v>145</v>
      </c>
      <c r="O1152" s="1" t="s">
        <v>146</v>
      </c>
      <c r="P1152" s="1" t="s">
        <v>67</v>
      </c>
      <c r="Q1152" s="1" t="s">
        <v>68</v>
      </c>
      <c r="R1152" s="2">
        <v>655793.02</v>
      </c>
      <c r="S1152" s="1" t="s">
        <v>69</v>
      </c>
      <c r="T1152" s="50">
        <v>6.8995591978968324E-4</v>
      </c>
      <c r="U1152" s="16">
        <v>12950.346007541073</v>
      </c>
      <c r="V1152" s="17">
        <v>1942.5519011311608</v>
      </c>
      <c r="W1152" s="17">
        <v>11007.794106409912</v>
      </c>
      <c r="X1152" s="1" t="s">
        <v>13</v>
      </c>
    </row>
    <row r="1153" spans="1:24" x14ac:dyDescent="0.25">
      <c r="A1153" s="1" t="s">
        <v>53</v>
      </c>
      <c r="B1153" s="1" t="s">
        <v>54</v>
      </c>
      <c r="C1153" s="1" t="s">
        <v>115</v>
      </c>
      <c r="D1153" s="1" t="s">
        <v>116</v>
      </c>
      <c r="E1153" s="1" t="s">
        <v>57</v>
      </c>
      <c r="F1153" s="1" t="s">
        <v>58</v>
      </c>
      <c r="G1153" s="1" t="s">
        <v>59</v>
      </c>
      <c r="H1153" s="1" t="s">
        <v>223</v>
      </c>
      <c r="I1153" s="1" t="s">
        <v>15</v>
      </c>
      <c r="J1153" s="1" t="s">
        <v>244</v>
      </c>
      <c r="K1153" s="1" t="s">
        <v>245</v>
      </c>
      <c r="L1153" s="1" t="s">
        <v>127</v>
      </c>
      <c r="M1153" s="1" t="s">
        <v>128</v>
      </c>
      <c r="N1153" s="1" t="s">
        <v>224</v>
      </c>
      <c r="O1153" s="1" t="s">
        <v>225</v>
      </c>
      <c r="P1153" s="1" t="s">
        <v>67</v>
      </c>
      <c r="Q1153" s="1" t="s">
        <v>68</v>
      </c>
      <c r="R1153" s="2">
        <v>17161.45</v>
      </c>
      <c r="S1153" s="1" t="s">
        <v>69</v>
      </c>
      <c r="T1153" s="50">
        <v>1.8055459052727735E-5</v>
      </c>
      <c r="U1153" s="16">
        <v>338.89765324296343</v>
      </c>
      <c r="V1153" s="17">
        <v>50.834647986444516</v>
      </c>
      <c r="W1153" s="17">
        <v>288.06300525651892</v>
      </c>
      <c r="X1153" s="1" t="s">
        <v>13</v>
      </c>
    </row>
    <row r="1154" spans="1:24" x14ac:dyDescent="0.25">
      <c r="A1154" s="1" t="s">
        <v>53</v>
      </c>
      <c r="B1154" s="1" t="s">
        <v>54</v>
      </c>
      <c r="C1154" s="1" t="s">
        <v>115</v>
      </c>
      <c r="D1154" s="1" t="s">
        <v>116</v>
      </c>
      <c r="E1154" s="1" t="s">
        <v>57</v>
      </c>
      <c r="F1154" s="1" t="s">
        <v>58</v>
      </c>
      <c r="G1154" s="1" t="s">
        <v>59</v>
      </c>
      <c r="H1154" s="1" t="s">
        <v>223</v>
      </c>
      <c r="I1154" s="1" t="s">
        <v>15</v>
      </c>
      <c r="J1154" s="1" t="s">
        <v>61</v>
      </c>
      <c r="K1154" s="1" t="s">
        <v>62</v>
      </c>
      <c r="L1154" s="1" t="s">
        <v>127</v>
      </c>
      <c r="M1154" s="1" t="s">
        <v>128</v>
      </c>
      <c r="N1154" s="1" t="s">
        <v>224</v>
      </c>
      <c r="O1154" s="1" t="s">
        <v>225</v>
      </c>
      <c r="P1154" s="1" t="s">
        <v>67</v>
      </c>
      <c r="Q1154" s="1" t="s">
        <v>68</v>
      </c>
      <c r="R1154" s="2">
        <v>700252.48</v>
      </c>
      <c r="S1154" s="1" t="s">
        <v>69</v>
      </c>
      <c r="T1154" s="50">
        <v>7.3673145213318486E-4</v>
      </c>
      <c r="U1154" s="16">
        <v>13828.314166318414</v>
      </c>
      <c r="V1154" s="17">
        <v>2074.2471249477621</v>
      </c>
      <c r="W1154" s="17">
        <v>11754.067041370652</v>
      </c>
      <c r="X1154" s="1" t="s">
        <v>13</v>
      </c>
    </row>
    <row r="1155" spans="1:24" x14ac:dyDescent="0.25">
      <c r="A1155" s="1" t="s">
        <v>53</v>
      </c>
      <c r="B1155" s="1" t="s">
        <v>54</v>
      </c>
      <c r="C1155" s="1" t="s">
        <v>76</v>
      </c>
      <c r="D1155" s="1" t="s">
        <v>77</v>
      </c>
      <c r="E1155" s="1" t="s">
        <v>57</v>
      </c>
      <c r="F1155" s="1" t="s">
        <v>58</v>
      </c>
      <c r="G1155" s="1" t="s">
        <v>59</v>
      </c>
      <c r="H1155" s="1" t="s">
        <v>223</v>
      </c>
      <c r="I1155" s="1" t="s">
        <v>15</v>
      </c>
      <c r="J1155" s="1" t="s">
        <v>61</v>
      </c>
      <c r="K1155" s="1" t="s">
        <v>62</v>
      </c>
      <c r="L1155" s="1" t="s">
        <v>127</v>
      </c>
      <c r="M1155" s="1" t="s">
        <v>128</v>
      </c>
      <c r="N1155" s="1" t="s">
        <v>230</v>
      </c>
      <c r="O1155" s="1" t="s">
        <v>231</v>
      </c>
      <c r="P1155" s="1" t="s">
        <v>67</v>
      </c>
      <c r="Q1155" s="1" t="s">
        <v>68</v>
      </c>
      <c r="R1155" s="2">
        <v>26657.010000000002</v>
      </c>
      <c r="S1155" s="1" t="s">
        <v>69</v>
      </c>
      <c r="T1155" s="50">
        <v>2.8045681018978799E-5</v>
      </c>
      <c r="U1155" s="16">
        <v>526.41228634376512</v>
      </c>
      <c r="V1155" s="17">
        <v>78.961842951564762</v>
      </c>
      <c r="W1155" s="17">
        <v>447.45044339220033</v>
      </c>
      <c r="X1155" s="1" t="s">
        <v>13</v>
      </c>
    </row>
    <row r="1156" spans="1:24" x14ac:dyDescent="0.25">
      <c r="A1156" s="1" t="s">
        <v>53</v>
      </c>
      <c r="B1156" s="1" t="s">
        <v>54</v>
      </c>
      <c r="C1156" s="1" t="s">
        <v>115</v>
      </c>
      <c r="D1156" s="1" t="s">
        <v>116</v>
      </c>
      <c r="E1156" s="1" t="s">
        <v>57</v>
      </c>
      <c r="F1156" s="1" t="s">
        <v>58</v>
      </c>
      <c r="G1156" s="1" t="s">
        <v>59</v>
      </c>
      <c r="H1156" s="1" t="s">
        <v>223</v>
      </c>
      <c r="I1156" s="1" t="s">
        <v>15</v>
      </c>
      <c r="J1156" s="1" t="s">
        <v>250</v>
      </c>
      <c r="K1156" s="1" t="s">
        <v>251</v>
      </c>
      <c r="L1156" s="1" t="s">
        <v>63</v>
      </c>
      <c r="M1156" s="1" t="s">
        <v>64</v>
      </c>
      <c r="N1156" s="1" t="s">
        <v>107</v>
      </c>
      <c r="O1156" s="1" t="s">
        <v>108</v>
      </c>
      <c r="P1156" s="1" t="s">
        <v>67</v>
      </c>
      <c r="Q1156" s="1" t="s">
        <v>68</v>
      </c>
      <c r="R1156" s="2">
        <v>79458.61</v>
      </c>
      <c r="S1156" s="1" t="s">
        <v>69</v>
      </c>
      <c r="T1156" s="50">
        <v>8.3597929035230845E-5</v>
      </c>
      <c r="U1156" s="16">
        <v>1569.1177877713051</v>
      </c>
      <c r="V1156" s="17">
        <v>235.36766816569576</v>
      </c>
      <c r="W1156" s="17">
        <v>1333.7501196056094</v>
      </c>
      <c r="X1156" s="1" t="s">
        <v>13</v>
      </c>
    </row>
    <row r="1157" spans="1:24" x14ac:dyDescent="0.25">
      <c r="A1157" s="1" t="s">
        <v>53</v>
      </c>
      <c r="B1157" s="1" t="s">
        <v>54</v>
      </c>
      <c r="C1157" s="1" t="s">
        <v>115</v>
      </c>
      <c r="D1157" s="1" t="s">
        <v>116</v>
      </c>
      <c r="E1157" s="1" t="s">
        <v>57</v>
      </c>
      <c r="F1157" s="1" t="s">
        <v>58</v>
      </c>
      <c r="G1157" s="1" t="s">
        <v>59</v>
      </c>
      <c r="H1157" s="1" t="s">
        <v>223</v>
      </c>
      <c r="I1157" s="1" t="s">
        <v>15</v>
      </c>
      <c r="J1157" s="1" t="s">
        <v>244</v>
      </c>
      <c r="K1157" s="1" t="s">
        <v>245</v>
      </c>
      <c r="L1157" s="1" t="s">
        <v>63</v>
      </c>
      <c r="M1157" s="1" t="s">
        <v>64</v>
      </c>
      <c r="N1157" s="1" t="s">
        <v>107</v>
      </c>
      <c r="O1157" s="1" t="s">
        <v>108</v>
      </c>
      <c r="P1157" s="1" t="s">
        <v>67</v>
      </c>
      <c r="Q1157" s="1" t="s">
        <v>68</v>
      </c>
      <c r="R1157" s="2">
        <v>2787.52</v>
      </c>
      <c r="S1157" s="1" t="s">
        <v>69</v>
      </c>
      <c r="T1157" s="50">
        <v>2.932733144265759E-6</v>
      </c>
      <c r="U1157" s="16">
        <v>55.046862961336323</v>
      </c>
      <c r="V1157" s="17">
        <v>8.2570294442004482</v>
      </c>
      <c r="W1157" s="17">
        <v>46.789833517135875</v>
      </c>
      <c r="X1157" s="1" t="s">
        <v>13</v>
      </c>
    </row>
    <row r="1158" spans="1:24" x14ac:dyDescent="0.25">
      <c r="A1158" s="1" t="s">
        <v>53</v>
      </c>
      <c r="B1158" s="1" t="s">
        <v>54</v>
      </c>
      <c r="C1158" s="1" t="s">
        <v>76</v>
      </c>
      <c r="D1158" s="1" t="s">
        <v>77</v>
      </c>
      <c r="E1158" s="1" t="s">
        <v>57</v>
      </c>
      <c r="F1158" s="1" t="s">
        <v>58</v>
      </c>
      <c r="G1158" s="1" t="s">
        <v>59</v>
      </c>
      <c r="H1158" s="1" t="s">
        <v>223</v>
      </c>
      <c r="I1158" s="1" t="s">
        <v>15</v>
      </c>
      <c r="J1158" s="1" t="s">
        <v>264</v>
      </c>
      <c r="K1158" s="1" t="s">
        <v>265</v>
      </c>
      <c r="L1158" s="1" t="s">
        <v>95</v>
      </c>
      <c r="M1158" s="1" t="s">
        <v>96</v>
      </c>
      <c r="N1158" s="1" t="s">
        <v>175</v>
      </c>
      <c r="O1158" s="1" t="s">
        <v>176</v>
      </c>
      <c r="P1158" s="1" t="s">
        <v>67</v>
      </c>
      <c r="Q1158" s="1" t="s">
        <v>68</v>
      </c>
      <c r="R1158" s="2">
        <v>55399.89</v>
      </c>
      <c r="S1158" s="1" t="s">
        <v>69</v>
      </c>
      <c r="T1158" s="50">
        <v>5.828589340764449E-5</v>
      </c>
      <c r="U1158" s="16">
        <v>1094.0155238000468</v>
      </c>
      <c r="V1158" s="17">
        <v>164.10232857000702</v>
      </c>
      <c r="W1158" s="17">
        <v>929.91319523003972</v>
      </c>
      <c r="X1158" s="1" t="s">
        <v>13</v>
      </c>
    </row>
    <row r="1159" spans="1:24" x14ac:dyDescent="0.25">
      <c r="A1159" s="1" t="s">
        <v>53</v>
      </c>
      <c r="B1159" s="1" t="s">
        <v>54</v>
      </c>
      <c r="C1159" s="1" t="s">
        <v>74</v>
      </c>
      <c r="D1159" s="1" t="s">
        <v>75</v>
      </c>
      <c r="E1159" s="1" t="s">
        <v>57</v>
      </c>
      <c r="F1159" s="1" t="s">
        <v>58</v>
      </c>
      <c r="G1159" s="1" t="s">
        <v>59</v>
      </c>
      <c r="H1159" s="1" t="s">
        <v>223</v>
      </c>
      <c r="I1159" s="1" t="s">
        <v>15</v>
      </c>
      <c r="J1159" s="1" t="s">
        <v>61</v>
      </c>
      <c r="K1159" s="1" t="s">
        <v>62</v>
      </c>
      <c r="L1159" s="1" t="s">
        <v>89</v>
      </c>
      <c r="M1159" s="1" t="s">
        <v>90</v>
      </c>
      <c r="N1159" s="1" t="s">
        <v>151</v>
      </c>
      <c r="O1159" s="1" t="s">
        <v>152</v>
      </c>
      <c r="P1159" s="1" t="s">
        <v>67</v>
      </c>
      <c r="Q1159" s="1" t="s">
        <v>68</v>
      </c>
      <c r="R1159" s="2">
        <v>189898.23999999999</v>
      </c>
      <c r="S1159" s="1" t="s">
        <v>69</v>
      </c>
      <c r="T1159" s="50">
        <v>1.9979080418642151E-4</v>
      </c>
      <c r="U1159" s="16">
        <v>3750.0367329665637</v>
      </c>
      <c r="V1159" s="17">
        <v>562.50550994498451</v>
      </c>
      <c r="W1159" s="17">
        <v>3187.5312230215791</v>
      </c>
      <c r="X1159" s="1" t="s">
        <v>13</v>
      </c>
    </row>
    <row r="1160" spans="1:24" x14ac:dyDescent="0.25">
      <c r="A1160" s="1" t="s">
        <v>53</v>
      </c>
      <c r="B1160" s="1" t="s">
        <v>54</v>
      </c>
      <c r="C1160" s="1" t="s">
        <v>76</v>
      </c>
      <c r="D1160" s="1" t="s">
        <v>77</v>
      </c>
      <c r="E1160" s="1" t="s">
        <v>57</v>
      </c>
      <c r="F1160" s="1" t="s">
        <v>58</v>
      </c>
      <c r="G1160" s="1" t="s">
        <v>59</v>
      </c>
      <c r="H1160" s="1" t="s">
        <v>223</v>
      </c>
      <c r="I1160" s="1" t="s">
        <v>15</v>
      </c>
      <c r="J1160" s="1" t="s">
        <v>244</v>
      </c>
      <c r="K1160" s="1" t="s">
        <v>245</v>
      </c>
      <c r="L1160" s="1" t="s">
        <v>127</v>
      </c>
      <c r="M1160" s="1" t="s">
        <v>128</v>
      </c>
      <c r="N1160" s="1" t="s">
        <v>246</v>
      </c>
      <c r="O1160" s="1" t="s">
        <v>247</v>
      </c>
      <c r="P1160" s="1" t="s">
        <v>67</v>
      </c>
      <c r="Q1160" s="1" t="s">
        <v>68</v>
      </c>
      <c r="R1160" s="2">
        <v>97454.36</v>
      </c>
      <c r="S1160" s="1" t="s">
        <v>69</v>
      </c>
      <c r="T1160" s="50">
        <v>1.0253115013532E-4</v>
      </c>
      <c r="U1160" s="16">
        <v>1924.4908735739066</v>
      </c>
      <c r="V1160" s="17">
        <v>288.67363103608596</v>
      </c>
      <c r="W1160" s="17">
        <v>1635.8172425378204</v>
      </c>
      <c r="X1160" s="1" t="s">
        <v>13</v>
      </c>
    </row>
    <row r="1161" spans="1:24" x14ac:dyDescent="0.25">
      <c r="A1161" s="1" t="s">
        <v>53</v>
      </c>
      <c r="B1161" s="1" t="s">
        <v>54</v>
      </c>
      <c r="C1161" s="1" t="s">
        <v>76</v>
      </c>
      <c r="D1161" s="1" t="s">
        <v>77</v>
      </c>
      <c r="E1161" s="1" t="s">
        <v>57</v>
      </c>
      <c r="F1161" s="1" t="s">
        <v>58</v>
      </c>
      <c r="G1161" s="1" t="s">
        <v>59</v>
      </c>
      <c r="H1161" s="1" t="s">
        <v>223</v>
      </c>
      <c r="I1161" s="1" t="s">
        <v>15</v>
      </c>
      <c r="J1161" s="1" t="s">
        <v>61</v>
      </c>
      <c r="K1161" s="1" t="s">
        <v>62</v>
      </c>
      <c r="L1161" s="1" t="s">
        <v>127</v>
      </c>
      <c r="M1161" s="1" t="s">
        <v>128</v>
      </c>
      <c r="N1161" s="1" t="s">
        <v>228</v>
      </c>
      <c r="O1161" s="1" t="s">
        <v>229</v>
      </c>
      <c r="P1161" s="1" t="s">
        <v>67</v>
      </c>
      <c r="Q1161" s="1" t="s">
        <v>68</v>
      </c>
      <c r="R1161" s="2">
        <v>371812.37</v>
      </c>
      <c r="S1161" s="1" t="s">
        <v>69</v>
      </c>
      <c r="T1161" s="50">
        <v>3.9118157392485208E-4</v>
      </c>
      <c r="U1161" s="16">
        <v>7342.4063607506587</v>
      </c>
      <c r="V1161" s="17">
        <v>1101.3609541125988</v>
      </c>
      <c r="W1161" s="17">
        <v>6241.0454066380598</v>
      </c>
      <c r="X1161" s="1" t="s">
        <v>13</v>
      </c>
    </row>
    <row r="1162" spans="1:24" x14ac:dyDescent="0.25">
      <c r="A1162" s="1" t="s">
        <v>53</v>
      </c>
      <c r="B1162" s="1" t="s">
        <v>54</v>
      </c>
      <c r="C1162" s="1" t="s">
        <v>153</v>
      </c>
      <c r="D1162" s="1" t="s">
        <v>154</v>
      </c>
      <c r="E1162" s="1" t="s">
        <v>57</v>
      </c>
      <c r="F1162" s="1" t="s">
        <v>58</v>
      </c>
      <c r="G1162" s="1" t="s">
        <v>59</v>
      </c>
      <c r="H1162" s="1" t="s">
        <v>223</v>
      </c>
      <c r="I1162" s="1" t="s">
        <v>15</v>
      </c>
      <c r="J1162" s="1" t="s">
        <v>61</v>
      </c>
      <c r="K1162" s="1" t="s">
        <v>62</v>
      </c>
      <c r="L1162" s="1" t="s">
        <v>95</v>
      </c>
      <c r="M1162" s="1" t="s">
        <v>96</v>
      </c>
      <c r="N1162" s="1" t="s">
        <v>125</v>
      </c>
      <c r="O1162" s="1" t="s">
        <v>126</v>
      </c>
      <c r="P1162" s="1" t="s">
        <v>67</v>
      </c>
      <c r="Q1162" s="1" t="s">
        <v>68</v>
      </c>
      <c r="R1162" s="2">
        <v>1341349.3799999999</v>
      </c>
      <c r="S1162" s="1" t="s">
        <v>69</v>
      </c>
      <c r="T1162" s="50">
        <v>1.4112256718396014E-3</v>
      </c>
      <c r="U1162" s="16">
        <v>26488.446900518535</v>
      </c>
      <c r="V1162" s="17">
        <v>3973.2670350777798</v>
      </c>
      <c r="W1162" s="17">
        <v>22515.179865440754</v>
      </c>
      <c r="X1162" s="1" t="s">
        <v>13</v>
      </c>
    </row>
    <row r="1163" spans="1:24" x14ac:dyDescent="0.25">
      <c r="A1163" s="1" t="s">
        <v>53</v>
      </c>
      <c r="B1163" s="1" t="s">
        <v>54</v>
      </c>
      <c r="C1163" s="1" t="s">
        <v>135</v>
      </c>
      <c r="D1163" s="1" t="s">
        <v>136</v>
      </c>
      <c r="E1163" s="1" t="s">
        <v>57</v>
      </c>
      <c r="F1163" s="1" t="s">
        <v>58</v>
      </c>
      <c r="G1163" s="1" t="s">
        <v>59</v>
      </c>
      <c r="H1163" s="1" t="s">
        <v>223</v>
      </c>
      <c r="I1163" s="1" t="s">
        <v>15</v>
      </c>
      <c r="J1163" s="1" t="s">
        <v>61</v>
      </c>
      <c r="K1163" s="1" t="s">
        <v>62</v>
      </c>
      <c r="L1163" s="1" t="s">
        <v>127</v>
      </c>
      <c r="M1163" s="1" t="s">
        <v>128</v>
      </c>
      <c r="N1163" s="1" t="s">
        <v>224</v>
      </c>
      <c r="O1163" s="1" t="s">
        <v>225</v>
      </c>
      <c r="P1163" s="1" t="s">
        <v>67</v>
      </c>
      <c r="Q1163" s="1" t="s">
        <v>68</v>
      </c>
      <c r="R1163" s="2">
        <v>835973.59</v>
      </c>
      <c r="S1163" s="1" t="s">
        <v>69</v>
      </c>
      <c r="T1163" s="50">
        <v>8.7952282140534748E-4</v>
      </c>
      <c r="U1163" s="16">
        <v>16508.481965340645</v>
      </c>
      <c r="V1163" s="17">
        <v>2476.2722948010965</v>
      </c>
      <c r="W1163" s="17">
        <v>14032.209670539547</v>
      </c>
      <c r="X1163" s="1" t="s">
        <v>13</v>
      </c>
    </row>
    <row r="1164" spans="1:24" x14ac:dyDescent="0.25">
      <c r="A1164" s="1" t="s">
        <v>53</v>
      </c>
      <c r="B1164" s="1" t="s">
        <v>54</v>
      </c>
      <c r="C1164" s="1" t="s">
        <v>135</v>
      </c>
      <c r="D1164" s="1" t="s">
        <v>136</v>
      </c>
      <c r="E1164" s="1" t="s">
        <v>57</v>
      </c>
      <c r="F1164" s="1" t="s">
        <v>58</v>
      </c>
      <c r="G1164" s="1" t="s">
        <v>59</v>
      </c>
      <c r="H1164" s="1" t="s">
        <v>223</v>
      </c>
      <c r="I1164" s="1" t="s">
        <v>15</v>
      </c>
      <c r="J1164" s="1" t="s">
        <v>226</v>
      </c>
      <c r="K1164" s="1" t="s">
        <v>227</v>
      </c>
      <c r="L1164" s="1" t="s">
        <v>95</v>
      </c>
      <c r="M1164" s="1" t="s">
        <v>96</v>
      </c>
      <c r="N1164" s="1" t="s">
        <v>113</v>
      </c>
      <c r="O1164" s="1" t="s">
        <v>114</v>
      </c>
      <c r="P1164" s="1" t="s">
        <v>67</v>
      </c>
      <c r="Q1164" s="1" t="s">
        <v>68</v>
      </c>
      <c r="R1164" s="2">
        <v>17555.27</v>
      </c>
      <c r="S1164" s="1" t="s">
        <v>69</v>
      </c>
      <c r="T1164" s="50">
        <v>1.846979472274077E-5</v>
      </c>
      <c r="U1164" s="16">
        <v>346.67465773851262</v>
      </c>
      <c r="V1164" s="17">
        <v>52.001198660776893</v>
      </c>
      <c r="W1164" s="17">
        <v>294.67345907773574</v>
      </c>
      <c r="X1164" s="1" t="s">
        <v>13</v>
      </c>
    </row>
    <row r="1165" spans="1:24" x14ac:dyDescent="0.25">
      <c r="A1165" s="1" t="s">
        <v>53</v>
      </c>
      <c r="B1165" s="1" t="s">
        <v>54</v>
      </c>
      <c r="C1165" s="1" t="s">
        <v>115</v>
      </c>
      <c r="D1165" s="1" t="s">
        <v>116</v>
      </c>
      <c r="E1165" s="1" t="s">
        <v>57</v>
      </c>
      <c r="F1165" s="1" t="s">
        <v>58</v>
      </c>
      <c r="G1165" s="1" t="s">
        <v>59</v>
      </c>
      <c r="H1165" s="1" t="s">
        <v>223</v>
      </c>
      <c r="I1165" s="1" t="s">
        <v>15</v>
      </c>
      <c r="J1165" s="1" t="s">
        <v>244</v>
      </c>
      <c r="K1165" s="1" t="s">
        <v>245</v>
      </c>
      <c r="L1165" s="1" t="s">
        <v>89</v>
      </c>
      <c r="M1165" s="1" t="s">
        <v>90</v>
      </c>
      <c r="N1165" s="1" t="s">
        <v>167</v>
      </c>
      <c r="O1165" s="1" t="s">
        <v>168</v>
      </c>
      <c r="P1165" s="1" t="s">
        <v>67</v>
      </c>
      <c r="Q1165" s="1" t="s">
        <v>68</v>
      </c>
      <c r="R1165" s="2">
        <v>5387.16</v>
      </c>
      <c r="S1165" s="1" t="s">
        <v>69</v>
      </c>
      <c r="T1165" s="50">
        <v>5.6677988625956857E-6</v>
      </c>
      <c r="U1165" s="16">
        <v>106.38354460982974</v>
      </c>
      <c r="V1165" s="17">
        <v>15.957531691474461</v>
      </c>
      <c r="W1165" s="17">
        <v>90.426012918355283</v>
      </c>
      <c r="X1165" s="1" t="s">
        <v>13</v>
      </c>
    </row>
    <row r="1166" spans="1:24" x14ac:dyDescent="0.25">
      <c r="A1166" s="1" t="s">
        <v>53</v>
      </c>
      <c r="B1166" s="1" t="s">
        <v>54</v>
      </c>
      <c r="C1166" s="1" t="s">
        <v>135</v>
      </c>
      <c r="D1166" s="1" t="s">
        <v>136</v>
      </c>
      <c r="E1166" s="1" t="s">
        <v>57</v>
      </c>
      <c r="F1166" s="1" t="s">
        <v>58</v>
      </c>
      <c r="G1166" s="1" t="s">
        <v>59</v>
      </c>
      <c r="H1166" s="1" t="s">
        <v>223</v>
      </c>
      <c r="I1166" s="1" t="s">
        <v>15</v>
      </c>
      <c r="J1166" s="1" t="s">
        <v>61</v>
      </c>
      <c r="K1166" s="1" t="s">
        <v>62</v>
      </c>
      <c r="L1166" s="1" t="s">
        <v>95</v>
      </c>
      <c r="M1166" s="1" t="s">
        <v>96</v>
      </c>
      <c r="N1166" s="1" t="s">
        <v>175</v>
      </c>
      <c r="O1166" s="1" t="s">
        <v>176</v>
      </c>
      <c r="P1166" s="1" t="s">
        <v>67</v>
      </c>
      <c r="Q1166" s="1" t="s">
        <v>68</v>
      </c>
      <c r="R1166" s="2">
        <v>772768.1</v>
      </c>
      <c r="S1166" s="1" t="s">
        <v>69</v>
      </c>
      <c r="T1166" s="50">
        <v>8.1302470285460782E-4</v>
      </c>
      <c r="U1166" s="16">
        <v>15260.324482548014</v>
      </c>
      <c r="V1166" s="17">
        <v>2289.0486723822019</v>
      </c>
      <c r="W1166" s="17">
        <v>12971.275810165811</v>
      </c>
      <c r="X1166" s="1" t="s">
        <v>13</v>
      </c>
    </row>
    <row r="1167" spans="1:24" x14ac:dyDescent="0.25">
      <c r="A1167" s="1" t="s">
        <v>53</v>
      </c>
      <c r="B1167" s="1" t="s">
        <v>54</v>
      </c>
      <c r="C1167" s="1" t="s">
        <v>115</v>
      </c>
      <c r="D1167" s="1" t="s">
        <v>116</v>
      </c>
      <c r="E1167" s="1" t="s">
        <v>57</v>
      </c>
      <c r="F1167" s="1" t="s">
        <v>58</v>
      </c>
      <c r="G1167" s="1" t="s">
        <v>59</v>
      </c>
      <c r="H1167" s="1" t="s">
        <v>223</v>
      </c>
      <c r="I1167" s="1" t="s">
        <v>15</v>
      </c>
      <c r="J1167" s="1" t="s">
        <v>244</v>
      </c>
      <c r="K1167" s="1" t="s">
        <v>245</v>
      </c>
      <c r="L1167" s="1" t="s">
        <v>95</v>
      </c>
      <c r="M1167" s="1" t="s">
        <v>96</v>
      </c>
      <c r="N1167" s="1" t="s">
        <v>113</v>
      </c>
      <c r="O1167" s="1" t="s">
        <v>114</v>
      </c>
      <c r="P1167" s="1" t="s">
        <v>67</v>
      </c>
      <c r="Q1167" s="1" t="s">
        <v>68</v>
      </c>
      <c r="R1167" s="2">
        <v>34064.520000000004</v>
      </c>
      <c r="S1167" s="1" t="s">
        <v>69</v>
      </c>
      <c r="T1167" s="50">
        <v>3.5839078050562453E-5</v>
      </c>
      <c r="U1167" s="16">
        <v>672.69291853823495</v>
      </c>
      <c r="V1167" s="17">
        <v>100.90393778073523</v>
      </c>
      <c r="W1167" s="17">
        <v>571.78898075749964</v>
      </c>
      <c r="X1167" s="1" t="s">
        <v>13</v>
      </c>
    </row>
    <row r="1168" spans="1:24" x14ac:dyDescent="0.25">
      <c r="A1168" s="1" t="s">
        <v>53</v>
      </c>
      <c r="B1168" s="1" t="s">
        <v>54</v>
      </c>
      <c r="C1168" s="1" t="s">
        <v>115</v>
      </c>
      <c r="D1168" s="1" t="s">
        <v>116</v>
      </c>
      <c r="E1168" s="1" t="s">
        <v>57</v>
      </c>
      <c r="F1168" s="1" t="s">
        <v>58</v>
      </c>
      <c r="G1168" s="1" t="s">
        <v>59</v>
      </c>
      <c r="H1168" s="1" t="s">
        <v>223</v>
      </c>
      <c r="I1168" s="1" t="s">
        <v>15</v>
      </c>
      <c r="J1168" s="1" t="s">
        <v>61</v>
      </c>
      <c r="K1168" s="1" t="s">
        <v>62</v>
      </c>
      <c r="L1168" s="1" t="s">
        <v>95</v>
      </c>
      <c r="M1168" s="1" t="s">
        <v>96</v>
      </c>
      <c r="N1168" s="1" t="s">
        <v>175</v>
      </c>
      <c r="O1168" s="1" t="s">
        <v>176</v>
      </c>
      <c r="P1168" s="1" t="s">
        <v>67</v>
      </c>
      <c r="Q1168" s="1" t="s">
        <v>68</v>
      </c>
      <c r="R1168" s="2">
        <v>475744.66000000003</v>
      </c>
      <c r="S1168" s="1" t="s">
        <v>69</v>
      </c>
      <c r="T1168" s="50">
        <v>5.0052811552542926E-4</v>
      </c>
      <c r="U1168" s="16">
        <v>9394.8208815031085</v>
      </c>
      <c r="V1168" s="17">
        <v>1409.2231322254663</v>
      </c>
      <c r="W1168" s="17">
        <v>7985.5977492776419</v>
      </c>
      <c r="X1168" s="1" t="s">
        <v>13</v>
      </c>
    </row>
    <row r="1169" spans="1:24" x14ac:dyDescent="0.25">
      <c r="A1169" s="1" t="s">
        <v>53</v>
      </c>
      <c r="B1169" s="1" t="s">
        <v>54</v>
      </c>
      <c r="C1169" s="1" t="s">
        <v>79</v>
      </c>
      <c r="D1169" s="1" t="s">
        <v>80</v>
      </c>
      <c r="E1169" s="1" t="s">
        <v>57</v>
      </c>
      <c r="F1169" s="1" t="s">
        <v>58</v>
      </c>
      <c r="G1169" s="1" t="s">
        <v>59</v>
      </c>
      <c r="H1169" s="1" t="s">
        <v>223</v>
      </c>
      <c r="I1169" s="1" t="s">
        <v>15</v>
      </c>
      <c r="J1169" s="1" t="s">
        <v>61</v>
      </c>
      <c r="K1169" s="1" t="s">
        <v>62</v>
      </c>
      <c r="L1169" s="1" t="s">
        <v>89</v>
      </c>
      <c r="M1169" s="1" t="s">
        <v>90</v>
      </c>
      <c r="N1169" s="1" t="s">
        <v>167</v>
      </c>
      <c r="O1169" s="1" t="s">
        <v>168</v>
      </c>
      <c r="P1169" s="1" t="s">
        <v>67</v>
      </c>
      <c r="Q1169" s="1" t="s">
        <v>68</v>
      </c>
      <c r="R1169" s="2">
        <v>1129018.42</v>
      </c>
      <c r="S1169" s="1" t="s">
        <v>69</v>
      </c>
      <c r="T1169" s="50">
        <v>1.1878335369147339E-3</v>
      </c>
      <c r="U1169" s="16">
        <v>22295.417520435531</v>
      </c>
      <c r="V1169" s="17">
        <v>3344.3126280653296</v>
      </c>
      <c r="W1169" s="17">
        <v>18951.1048923702</v>
      </c>
      <c r="X1169" s="1" t="s">
        <v>13</v>
      </c>
    </row>
    <row r="1170" spans="1:24" x14ac:dyDescent="0.25">
      <c r="A1170" s="1" t="s">
        <v>53</v>
      </c>
      <c r="B1170" s="1" t="s">
        <v>54</v>
      </c>
      <c r="C1170" s="1" t="s">
        <v>103</v>
      </c>
      <c r="D1170" s="1" t="s">
        <v>104</v>
      </c>
      <c r="E1170" s="1" t="s">
        <v>57</v>
      </c>
      <c r="F1170" s="1" t="s">
        <v>58</v>
      </c>
      <c r="G1170" s="1" t="s">
        <v>59</v>
      </c>
      <c r="H1170" s="1" t="s">
        <v>223</v>
      </c>
      <c r="I1170" s="1" t="s">
        <v>15</v>
      </c>
      <c r="J1170" s="1" t="s">
        <v>61</v>
      </c>
      <c r="K1170" s="1" t="s">
        <v>62</v>
      </c>
      <c r="L1170" s="1" t="s">
        <v>63</v>
      </c>
      <c r="M1170" s="1" t="s">
        <v>64</v>
      </c>
      <c r="N1170" s="1" t="s">
        <v>107</v>
      </c>
      <c r="O1170" s="1" t="s">
        <v>108</v>
      </c>
      <c r="P1170" s="1" t="s">
        <v>67</v>
      </c>
      <c r="Q1170" s="1" t="s">
        <v>68</v>
      </c>
      <c r="R1170" s="2">
        <v>1602464.72</v>
      </c>
      <c r="S1170" s="1" t="s">
        <v>69</v>
      </c>
      <c r="T1170" s="50">
        <v>1.6859435616105173E-3</v>
      </c>
      <c r="U1170" s="16">
        <v>31644.851280785853</v>
      </c>
      <c r="V1170" s="17">
        <v>4746.7276921178782</v>
      </c>
      <c r="W1170" s="17">
        <v>26898.123588667975</v>
      </c>
      <c r="X1170" s="1" t="s">
        <v>13</v>
      </c>
    </row>
    <row r="1171" spans="1:24" x14ac:dyDescent="0.25">
      <c r="A1171" s="1" t="s">
        <v>53</v>
      </c>
      <c r="B1171" s="1" t="s">
        <v>54</v>
      </c>
      <c r="C1171" s="1" t="s">
        <v>103</v>
      </c>
      <c r="D1171" s="1" t="s">
        <v>104</v>
      </c>
      <c r="E1171" s="1" t="s">
        <v>57</v>
      </c>
      <c r="F1171" s="1" t="s">
        <v>58</v>
      </c>
      <c r="G1171" s="1" t="s">
        <v>59</v>
      </c>
      <c r="H1171" s="1" t="s">
        <v>223</v>
      </c>
      <c r="I1171" s="1" t="s">
        <v>15</v>
      </c>
      <c r="J1171" s="1" t="s">
        <v>226</v>
      </c>
      <c r="K1171" s="1" t="s">
        <v>227</v>
      </c>
      <c r="L1171" s="1" t="s">
        <v>89</v>
      </c>
      <c r="M1171" s="1" t="s">
        <v>90</v>
      </c>
      <c r="N1171" s="1" t="s">
        <v>91</v>
      </c>
      <c r="O1171" s="1" t="s">
        <v>92</v>
      </c>
      <c r="P1171" s="1" t="s">
        <v>67</v>
      </c>
      <c r="Q1171" s="1" t="s">
        <v>68</v>
      </c>
      <c r="R1171" s="2">
        <v>191025.38</v>
      </c>
      <c r="S1171" s="1" t="s">
        <v>69</v>
      </c>
      <c r="T1171" s="50">
        <v>2.0097666144887262E-4</v>
      </c>
      <c r="U1171" s="16">
        <v>3772.2950561779635</v>
      </c>
      <c r="V1171" s="17">
        <v>565.84425842669452</v>
      </c>
      <c r="W1171" s="17">
        <v>3206.450797751269</v>
      </c>
      <c r="X1171" s="1" t="s">
        <v>13</v>
      </c>
    </row>
    <row r="1172" spans="1:24" x14ac:dyDescent="0.25">
      <c r="A1172" s="1" t="s">
        <v>53</v>
      </c>
      <c r="B1172" s="1" t="s">
        <v>54</v>
      </c>
      <c r="C1172" s="1" t="s">
        <v>143</v>
      </c>
      <c r="D1172" s="1" t="s">
        <v>144</v>
      </c>
      <c r="E1172" s="1" t="s">
        <v>57</v>
      </c>
      <c r="F1172" s="1" t="s">
        <v>58</v>
      </c>
      <c r="G1172" s="1" t="s">
        <v>59</v>
      </c>
      <c r="H1172" s="1" t="s">
        <v>223</v>
      </c>
      <c r="I1172" s="1" t="s">
        <v>15</v>
      </c>
      <c r="J1172" s="1" t="s">
        <v>61</v>
      </c>
      <c r="K1172" s="1" t="s">
        <v>62</v>
      </c>
      <c r="L1172" s="1" t="s">
        <v>89</v>
      </c>
      <c r="M1172" s="1" t="s">
        <v>90</v>
      </c>
      <c r="N1172" s="1" t="s">
        <v>167</v>
      </c>
      <c r="O1172" s="1" t="s">
        <v>168</v>
      </c>
      <c r="P1172" s="1" t="s">
        <v>67</v>
      </c>
      <c r="Q1172" s="1" t="s">
        <v>68</v>
      </c>
      <c r="R1172" s="2">
        <v>488974.55</v>
      </c>
      <c r="S1172" s="1" t="s">
        <v>69</v>
      </c>
      <c r="T1172" s="50">
        <v>5.1444720378237088E-4</v>
      </c>
      <c r="U1172" s="16">
        <v>9656.0796139332069</v>
      </c>
      <c r="V1172" s="17">
        <v>1448.411942089981</v>
      </c>
      <c r="W1172" s="17">
        <v>8207.6676718432263</v>
      </c>
      <c r="X1172" s="1" t="s">
        <v>13</v>
      </c>
    </row>
    <row r="1173" spans="1:24" x14ac:dyDescent="0.25">
      <c r="A1173" s="1" t="s">
        <v>53</v>
      </c>
      <c r="B1173" s="1" t="s">
        <v>54</v>
      </c>
      <c r="C1173" s="1" t="s">
        <v>143</v>
      </c>
      <c r="D1173" s="1" t="s">
        <v>144</v>
      </c>
      <c r="E1173" s="1" t="s">
        <v>57</v>
      </c>
      <c r="F1173" s="1" t="s">
        <v>58</v>
      </c>
      <c r="G1173" s="1" t="s">
        <v>59</v>
      </c>
      <c r="H1173" s="1" t="s">
        <v>223</v>
      </c>
      <c r="I1173" s="1" t="s">
        <v>15</v>
      </c>
      <c r="J1173" s="1" t="s">
        <v>61</v>
      </c>
      <c r="K1173" s="1" t="s">
        <v>62</v>
      </c>
      <c r="L1173" s="1" t="s">
        <v>198</v>
      </c>
      <c r="M1173" s="1" t="s">
        <v>199</v>
      </c>
      <c r="N1173" s="1" t="s">
        <v>200</v>
      </c>
      <c r="O1173" s="1" t="s">
        <v>201</v>
      </c>
      <c r="P1173" s="1" t="s">
        <v>67</v>
      </c>
      <c r="Q1173" s="1" t="s">
        <v>68</v>
      </c>
      <c r="R1173" s="2">
        <v>19392.21</v>
      </c>
      <c r="S1173" s="1" t="s">
        <v>69</v>
      </c>
      <c r="T1173" s="50">
        <v>2.0402428326096995E-5</v>
      </c>
      <c r="U1173" s="16">
        <v>382.94983583524277</v>
      </c>
      <c r="V1173" s="17">
        <v>57.442475375286413</v>
      </c>
      <c r="W1173" s="17">
        <v>325.50736045995632</v>
      </c>
      <c r="X1173" s="1" t="s">
        <v>13</v>
      </c>
    </row>
    <row r="1174" spans="1:24" x14ac:dyDescent="0.25">
      <c r="A1174" s="1" t="s">
        <v>53</v>
      </c>
      <c r="B1174" s="1" t="s">
        <v>54</v>
      </c>
      <c r="C1174" s="1" t="s">
        <v>76</v>
      </c>
      <c r="D1174" s="1" t="s">
        <v>77</v>
      </c>
      <c r="E1174" s="1" t="s">
        <v>57</v>
      </c>
      <c r="F1174" s="1" t="s">
        <v>58</v>
      </c>
      <c r="G1174" s="1" t="s">
        <v>59</v>
      </c>
      <c r="H1174" s="1" t="s">
        <v>223</v>
      </c>
      <c r="I1174" s="1" t="s">
        <v>15</v>
      </c>
      <c r="J1174" s="1" t="s">
        <v>61</v>
      </c>
      <c r="K1174" s="1" t="s">
        <v>62</v>
      </c>
      <c r="L1174" s="1" t="s">
        <v>89</v>
      </c>
      <c r="M1174" s="1" t="s">
        <v>90</v>
      </c>
      <c r="N1174" s="1" t="s">
        <v>91</v>
      </c>
      <c r="O1174" s="1" t="s">
        <v>92</v>
      </c>
      <c r="P1174" s="1" t="s">
        <v>67</v>
      </c>
      <c r="Q1174" s="1" t="s">
        <v>68</v>
      </c>
      <c r="R1174" s="2">
        <v>572640.74</v>
      </c>
      <c r="S1174" s="1" t="s">
        <v>69</v>
      </c>
      <c r="T1174" s="50">
        <v>6.0247190260693053E-4</v>
      </c>
      <c r="U1174" s="16">
        <v>11308.287058337957</v>
      </c>
      <c r="V1174" s="17">
        <v>1696.2430587506935</v>
      </c>
      <c r="W1174" s="17">
        <v>9612.0439995872639</v>
      </c>
      <c r="X1174" s="1" t="s">
        <v>13</v>
      </c>
    </row>
    <row r="1175" spans="1:24" x14ac:dyDescent="0.25">
      <c r="A1175" s="1" t="s">
        <v>53</v>
      </c>
      <c r="B1175" s="1" t="s">
        <v>54</v>
      </c>
      <c r="C1175" s="1" t="s">
        <v>135</v>
      </c>
      <c r="D1175" s="1" t="s">
        <v>136</v>
      </c>
      <c r="E1175" s="1" t="s">
        <v>57</v>
      </c>
      <c r="F1175" s="1" t="s">
        <v>58</v>
      </c>
      <c r="G1175" s="1" t="s">
        <v>59</v>
      </c>
      <c r="H1175" s="1" t="s">
        <v>223</v>
      </c>
      <c r="I1175" s="1" t="s">
        <v>15</v>
      </c>
      <c r="J1175" s="1" t="s">
        <v>226</v>
      </c>
      <c r="K1175" s="1" t="s">
        <v>227</v>
      </c>
      <c r="L1175" s="1" t="s">
        <v>63</v>
      </c>
      <c r="M1175" s="1" t="s">
        <v>64</v>
      </c>
      <c r="N1175" s="1" t="s">
        <v>107</v>
      </c>
      <c r="O1175" s="1" t="s">
        <v>108</v>
      </c>
      <c r="P1175" s="1" t="s">
        <v>67</v>
      </c>
      <c r="Q1175" s="1" t="s">
        <v>68</v>
      </c>
      <c r="R1175" s="2">
        <v>34214.35</v>
      </c>
      <c r="S1175" s="1" t="s">
        <v>69</v>
      </c>
      <c r="T1175" s="50">
        <v>3.599671329874195E-5</v>
      </c>
      <c r="U1175" s="16">
        <v>675.65170322049607</v>
      </c>
      <c r="V1175" s="17">
        <v>101.34775548307441</v>
      </c>
      <c r="W1175" s="17">
        <v>574.30394773742159</v>
      </c>
      <c r="X1175" s="1" t="s">
        <v>13</v>
      </c>
    </row>
    <row r="1176" spans="1:24" x14ac:dyDescent="0.25">
      <c r="A1176" s="1" t="s">
        <v>53</v>
      </c>
      <c r="B1176" s="1" t="s">
        <v>54</v>
      </c>
      <c r="C1176" s="1" t="s">
        <v>109</v>
      </c>
      <c r="D1176" s="1" t="s">
        <v>110</v>
      </c>
      <c r="E1176" s="1" t="s">
        <v>57</v>
      </c>
      <c r="F1176" s="1" t="s">
        <v>58</v>
      </c>
      <c r="G1176" s="1" t="s">
        <v>59</v>
      </c>
      <c r="H1176" s="1" t="s">
        <v>223</v>
      </c>
      <c r="I1176" s="1" t="s">
        <v>15</v>
      </c>
      <c r="J1176" s="1" t="s">
        <v>270</v>
      </c>
      <c r="K1176" s="1" t="s">
        <v>271</v>
      </c>
      <c r="L1176" s="1" t="s">
        <v>177</v>
      </c>
      <c r="M1176" s="1" t="s">
        <v>178</v>
      </c>
      <c r="N1176" s="1" t="s">
        <v>185</v>
      </c>
      <c r="O1176" s="1" t="s">
        <v>186</v>
      </c>
      <c r="P1176" s="1" t="s">
        <v>67</v>
      </c>
      <c r="Q1176" s="1" t="s">
        <v>68</v>
      </c>
      <c r="R1176" s="2">
        <v>4737.79</v>
      </c>
      <c r="S1176" s="1" t="s">
        <v>69</v>
      </c>
      <c r="T1176" s="50">
        <v>4.9846005637881956E-6</v>
      </c>
      <c r="U1176" s="16">
        <v>93.560037908100981</v>
      </c>
      <c r="V1176" s="17">
        <v>14.034005686215147</v>
      </c>
      <c r="W1176" s="17">
        <v>79.526032221885828</v>
      </c>
      <c r="X1176" s="1" t="s">
        <v>13</v>
      </c>
    </row>
    <row r="1177" spans="1:24" x14ac:dyDescent="0.25">
      <c r="A1177" s="1" t="s">
        <v>53</v>
      </c>
      <c r="B1177" s="1" t="s">
        <v>54</v>
      </c>
      <c r="C1177" s="1" t="s">
        <v>115</v>
      </c>
      <c r="D1177" s="1" t="s">
        <v>116</v>
      </c>
      <c r="E1177" s="1" t="s">
        <v>57</v>
      </c>
      <c r="F1177" s="1" t="s">
        <v>58</v>
      </c>
      <c r="G1177" s="1" t="s">
        <v>59</v>
      </c>
      <c r="H1177" s="1" t="s">
        <v>223</v>
      </c>
      <c r="I1177" s="1" t="s">
        <v>15</v>
      </c>
      <c r="J1177" s="1" t="s">
        <v>226</v>
      </c>
      <c r="K1177" s="1" t="s">
        <v>227</v>
      </c>
      <c r="L1177" s="1" t="s">
        <v>63</v>
      </c>
      <c r="M1177" s="1" t="s">
        <v>64</v>
      </c>
      <c r="N1177" s="1" t="s">
        <v>65</v>
      </c>
      <c r="O1177" s="1" t="s">
        <v>66</v>
      </c>
      <c r="P1177" s="1" t="s">
        <v>67</v>
      </c>
      <c r="Q1177" s="1" t="s">
        <v>68</v>
      </c>
      <c r="R1177" s="2">
        <v>3040.62</v>
      </c>
      <c r="S1177" s="1" t="s">
        <v>69</v>
      </c>
      <c r="T1177" s="50">
        <v>3.1990181426921963E-6</v>
      </c>
      <c r="U1177" s="16">
        <v>60.044983518503344</v>
      </c>
      <c r="V1177" s="17">
        <v>9.0067475277755005</v>
      </c>
      <c r="W1177" s="17">
        <v>51.038235990727841</v>
      </c>
      <c r="X1177" s="1" t="s">
        <v>13</v>
      </c>
    </row>
    <row r="1178" spans="1:24" x14ac:dyDescent="0.25">
      <c r="A1178" s="1" t="s">
        <v>53</v>
      </c>
      <c r="B1178" s="1" t="s">
        <v>54</v>
      </c>
      <c r="C1178" s="1" t="s">
        <v>109</v>
      </c>
      <c r="D1178" s="1" t="s">
        <v>110</v>
      </c>
      <c r="E1178" s="1" t="s">
        <v>57</v>
      </c>
      <c r="F1178" s="1" t="s">
        <v>58</v>
      </c>
      <c r="G1178" s="1" t="s">
        <v>59</v>
      </c>
      <c r="H1178" s="1" t="s">
        <v>223</v>
      </c>
      <c r="I1178" s="1" t="s">
        <v>15</v>
      </c>
      <c r="J1178" s="1" t="s">
        <v>61</v>
      </c>
      <c r="K1178" s="1" t="s">
        <v>62</v>
      </c>
      <c r="L1178" s="1" t="s">
        <v>89</v>
      </c>
      <c r="M1178" s="1" t="s">
        <v>90</v>
      </c>
      <c r="N1178" s="1" t="s">
        <v>121</v>
      </c>
      <c r="O1178" s="1" t="s">
        <v>122</v>
      </c>
      <c r="P1178" s="1" t="s">
        <v>67</v>
      </c>
      <c r="Q1178" s="1" t="s">
        <v>68</v>
      </c>
      <c r="R1178" s="2">
        <v>405223.34</v>
      </c>
      <c r="S1178" s="1" t="s">
        <v>69</v>
      </c>
      <c r="T1178" s="50">
        <v>4.2633305592357104E-4</v>
      </c>
      <c r="U1178" s="16">
        <v>8002.1932275696663</v>
      </c>
      <c r="V1178" s="17">
        <v>1200.3289841354499</v>
      </c>
      <c r="W1178" s="17">
        <v>6801.8642434342164</v>
      </c>
      <c r="X1178" s="1" t="s">
        <v>13</v>
      </c>
    </row>
    <row r="1179" spans="1:24" x14ac:dyDescent="0.25">
      <c r="A1179" s="1" t="s">
        <v>53</v>
      </c>
      <c r="B1179" s="1" t="s">
        <v>54</v>
      </c>
      <c r="C1179" s="1" t="s">
        <v>115</v>
      </c>
      <c r="D1179" s="1" t="s">
        <v>116</v>
      </c>
      <c r="E1179" s="1" t="s">
        <v>57</v>
      </c>
      <c r="F1179" s="1" t="s">
        <v>58</v>
      </c>
      <c r="G1179" s="1" t="s">
        <v>59</v>
      </c>
      <c r="H1179" s="1" t="s">
        <v>223</v>
      </c>
      <c r="I1179" s="1" t="s">
        <v>15</v>
      </c>
      <c r="J1179" s="1" t="s">
        <v>61</v>
      </c>
      <c r="K1179" s="1" t="s">
        <v>62</v>
      </c>
      <c r="L1179" s="1" t="s">
        <v>127</v>
      </c>
      <c r="M1179" s="1" t="s">
        <v>128</v>
      </c>
      <c r="N1179" s="1" t="s">
        <v>129</v>
      </c>
      <c r="O1179" s="1" t="s">
        <v>130</v>
      </c>
      <c r="P1179" s="1" t="s">
        <v>67</v>
      </c>
      <c r="Q1179" s="1" t="s">
        <v>68</v>
      </c>
      <c r="R1179" s="2">
        <v>375908.57</v>
      </c>
      <c r="S1179" s="1" t="s">
        <v>69</v>
      </c>
      <c r="T1179" s="50">
        <v>3.9549116148136879E-4</v>
      </c>
      <c r="U1179" s="16">
        <v>7423.29652837716</v>
      </c>
      <c r="V1179" s="17">
        <v>1113.4944792565739</v>
      </c>
      <c r="W1179" s="17">
        <v>6309.8020491205862</v>
      </c>
      <c r="X1179" s="1" t="s">
        <v>13</v>
      </c>
    </row>
    <row r="1180" spans="1:24" x14ac:dyDescent="0.25">
      <c r="A1180" s="1" t="s">
        <v>53</v>
      </c>
      <c r="B1180" s="1" t="s">
        <v>54</v>
      </c>
      <c r="C1180" s="1" t="s">
        <v>115</v>
      </c>
      <c r="D1180" s="1" t="s">
        <v>116</v>
      </c>
      <c r="E1180" s="1" t="s">
        <v>57</v>
      </c>
      <c r="F1180" s="1" t="s">
        <v>58</v>
      </c>
      <c r="G1180" s="1" t="s">
        <v>59</v>
      </c>
      <c r="H1180" s="1" t="s">
        <v>223</v>
      </c>
      <c r="I1180" s="1" t="s">
        <v>15</v>
      </c>
      <c r="J1180" s="1" t="s">
        <v>61</v>
      </c>
      <c r="K1180" s="1" t="s">
        <v>62</v>
      </c>
      <c r="L1180" s="1" t="s">
        <v>63</v>
      </c>
      <c r="M1180" s="1" t="s">
        <v>64</v>
      </c>
      <c r="N1180" s="1" t="s">
        <v>65</v>
      </c>
      <c r="O1180" s="1" t="s">
        <v>66</v>
      </c>
      <c r="P1180" s="1" t="s">
        <v>67</v>
      </c>
      <c r="Q1180" s="1" t="s">
        <v>68</v>
      </c>
      <c r="R1180" s="2">
        <v>150440.76999999999</v>
      </c>
      <c r="S1180" s="1" t="s">
        <v>69</v>
      </c>
      <c r="T1180" s="50">
        <v>1.5827783564884265E-4</v>
      </c>
      <c r="U1180" s="16">
        <v>2970.8459311459351</v>
      </c>
      <c r="V1180" s="17">
        <v>445.62688967189024</v>
      </c>
      <c r="W1180" s="17">
        <v>2525.2190414740448</v>
      </c>
      <c r="X1180" s="1" t="s">
        <v>13</v>
      </c>
    </row>
    <row r="1181" spans="1:24" x14ac:dyDescent="0.25">
      <c r="A1181" s="1" t="s">
        <v>53</v>
      </c>
      <c r="B1181" s="1" t="s">
        <v>54</v>
      </c>
      <c r="C1181" s="1" t="s">
        <v>79</v>
      </c>
      <c r="D1181" s="1" t="s">
        <v>80</v>
      </c>
      <c r="E1181" s="1" t="s">
        <v>57</v>
      </c>
      <c r="F1181" s="1" t="s">
        <v>58</v>
      </c>
      <c r="G1181" s="1" t="s">
        <v>59</v>
      </c>
      <c r="H1181" s="1" t="s">
        <v>223</v>
      </c>
      <c r="I1181" s="1" t="s">
        <v>15</v>
      </c>
      <c r="J1181" s="1" t="s">
        <v>61</v>
      </c>
      <c r="K1181" s="1" t="s">
        <v>62</v>
      </c>
      <c r="L1181" s="1" t="s">
        <v>63</v>
      </c>
      <c r="M1181" s="1" t="s">
        <v>64</v>
      </c>
      <c r="N1181" s="1" t="s">
        <v>157</v>
      </c>
      <c r="O1181" s="1" t="s">
        <v>158</v>
      </c>
      <c r="P1181" s="1" t="s">
        <v>67</v>
      </c>
      <c r="Q1181" s="1" t="s">
        <v>68</v>
      </c>
      <c r="R1181" s="2">
        <v>505615.05</v>
      </c>
      <c r="S1181" s="1" t="s">
        <v>69</v>
      </c>
      <c r="T1181" s="50">
        <v>5.3195457445133628E-4</v>
      </c>
      <c r="U1181" s="16">
        <v>9984.6897487871702</v>
      </c>
      <c r="V1181" s="17">
        <v>1497.7034623180755</v>
      </c>
      <c r="W1181" s="17">
        <v>8486.9862864690949</v>
      </c>
      <c r="X1181" s="1" t="s">
        <v>13</v>
      </c>
    </row>
    <row r="1182" spans="1:24" x14ac:dyDescent="0.25">
      <c r="A1182" s="1" t="s">
        <v>53</v>
      </c>
      <c r="B1182" s="1" t="s">
        <v>54</v>
      </c>
      <c r="C1182" s="1" t="s">
        <v>115</v>
      </c>
      <c r="D1182" s="1" t="s">
        <v>116</v>
      </c>
      <c r="E1182" s="1" t="s">
        <v>57</v>
      </c>
      <c r="F1182" s="1" t="s">
        <v>58</v>
      </c>
      <c r="G1182" s="1" t="s">
        <v>59</v>
      </c>
      <c r="H1182" s="1" t="s">
        <v>223</v>
      </c>
      <c r="I1182" s="1" t="s">
        <v>15</v>
      </c>
      <c r="J1182" s="1" t="s">
        <v>61</v>
      </c>
      <c r="K1182" s="1" t="s">
        <v>62</v>
      </c>
      <c r="L1182" s="1" t="s">
        <v>82</v>
      </c>
      <c r="M1182" s="1" t="s">
        <v>83</v>
      </c>
      <c r="N1182" s="1" t="s">
        <v>84</v>
      </c>
      <c r="O1182" s="1" t="s">
        <v>85</v>
      </c>
      <c r="P1182" s="1" t="s">
        <v>67</v>
      </c>
      <c r="Q1182" s="1" t="s">
        <v>68</v>
      </c>
      <c r="R1182" s="2">
        <v>13139.76</v>
      </c>
      <c r="S1182" s="1" t="s">
        <v>69</v>
      </c>
      <c r="T1182" s="50">
        <v>1.3824263022219552E-5</v>
      </c>
      <c r="U1182" s="16">
        <v>259.47888017479642</v>
      </c>
      <c r="V1182" s="17">
        <v>38.921832026219462</v>
      </c>
      <c r="W1182" s="17">
        <v>220.55704814857694</v>
      </c>
      <c r="X1182" s="1" t="s">
        <v>13</v>
      </c>
    </row>
    <row r="1183" spans="1:24" x14ac:dyDescent="0.25">
      <c r="A1183" s="1" t="s">
        <v>53</v>
      </c>
      <c r="B1183" s="1" t="s">
        <v>54</v>
      </c>
      <c r="C1183" s="1" t="s">
        <v>173</v>
      </c>
      <c r="D1183" s="1" t="s">
        <v>174</v>
      </c>
      <c r="E1183" s="1" t="s">
        <v>57</v>
      </c>
      <c r="F1183" s="1" t="s">
        <v>58</v>
      </c>
      <c r="G1183" s="1" t="s">
        <v>59</v>
      </c>
      <c r="H1183" s="1" t="s">
        <v>223</v>
      </c>
      <c r="I1183" s="1" t="s">
        <v>15</v>
      </c>
      <c r="J1183" s="1" t="s">
        <v>61</v>
      </c>
      <c r="K1183" s="1" t="s">
        <v>62</v>
      </c>
      <c r="L1183" s="1" t="s">
        <v>63</v>
      </c>
      <c r="M1183" s="1" t="s">
        <v>64</v>
      </c>
      <c r="N1183" s="1" t="s">
        <v>157</v>
      </c>
      <c r="O1183" s="1" t="s">
        <v>158</v>
      </c>
      <c r="P1183" s="1" t="s">
        <v>67</v>
      </c>
      <c r="Q1183" s="1" t="s">
        <v>68</v>
      </c>
      <c r="R1183" s="2">
        <v>164913.30000000002</v>
      </c>
      <c r="S1183" s="1" t="s">
        <v>69</v>
      </c>
      <c r="T1183" s="50">
        <v>1.7350429802844193E-4</v>
      </c>
      <c r="U1183" s="16">
        <v>3256.6438359551667</v>
      </c>
      <c r="V1183" s="17">
        <v>488.49657539327495</v>
      </c>
      <c r="W1183" s="17">
        <v>2768.1472605618915</v>
      </c>
      <c r="X1183" s="1" t="s">
        <v>13</v>
      </c>
    </row>
    <row r="1184" spans="1:24" x14ac:dyDescent="0.25">
      <c r="A1184" s="1" t="s">
        <v>53</v>
      </c>
      <c r="B1184" s="1" t="s">
        <v>54</v>
      </c>
      <c r="C1184" s="1" t="s">
        <v>115</v>
      </c>
      <c r="D1184" s="1" t="s">
        <v>116</v>
      </c>
      <c r="E1184" s="1" t="s">
        <v>57</v>
      </c>
      <c r="F1184" s="1" t="s">
        <v>58</v>
      </c>
      <c r="G1184" s="1" t="s">
        <v>59</v>
      </c>
      <c r="H1184" s="1" t="s">
        <v>223</v>
      </c>
      <c r="I1184" s="1" t="s">
        <v>15</v>
      </c>
      <c r="J1184" s="1" t="s">
        <v>244</v>
      </c>
      <c r="K1184" s="1" t="s">
        <v>245</v>
      </c>
      <c r="L1184" s="1" t="s">
        <v>82</v>
      </c>
      <c r="M1184" s="1" t="s">
        <v>83</v>
      </c>
      <c r="N1184" s="1" t="s">
        <v>101</v>
      </c>
      <c r="O1184" s="1" t="s">
        <v>102</v>
      </c>
      <c r="P1184" s="1" t="s">
        <v>67</v>
      </c>
      <c r="Q1184" s="1" t="s">
        <v>68</v>
      </c>
      <c r="R1184" s="2">
        <v>87931.83</v>
      </c>
      <c r="S1184" s="1" t="s">
        <v>69</v>
      </c>
      <c r="T1184" s="50">
        <v>9.2512553193140206E-5</v>
      </c>
      <c r="U1184" s="16">
        <v>1736.4436473817307</v>
      </c>
      <c r="V1184" s="17">
        <v>260.4665471072596</v>
      </c>
      <c r="W1184" s="17">
        <v>1475.977100274471</v>
      </c>
      <c r="X1184" s="1" t="s">
        <v>13</v>
      </c>
    </row>
    <row r="1185" spans="1:24" x14ac:dyDescent="0.25">
      <c r="A1185" s="1" t="s">
        <v>53</v>
      </c>
      <c r="B1185" s="1" t="s">
        <v>54</v>
      </c>
      <c r="C1185" s="1" t="s">
        <v>74</v>
      </c>
      <c r="D1185" s="1" t="s">
        <v>75</v>
      </c>
      <c r="E1185" s="1" t="s">
        <v>57</v>
      </c>
      <c r="F1185" s="1" t="s">
        <v>58</v>
      </c>
      <c r="G1185" s="1" t="s">
        <v>59</v>
      </c>
      <c r="H1185" s="1" t="s">
        <v>223</v>
      </c>
      <c r="I1185" s="1" t="s">
        <v>15</v>
      </c>
      <c r="J1185" s="1" t="s">
        <v>270</v>
      </c>
      <c r="K1185" s="1" t="s">
        <v>271</v>
      </c>
      <c r="L1185" s="1" t="s">
        <v>177</v>
      </c>
      <c r="M1185" s="1" t="s">
        <v>178</v>
      </c>
      <c r="N1185" s="1" t="s">
        <v>185</v>
      </c>
      <c r="O1185" s="1" t="s">
        <v>186</v>
      </c>
      <c r="P1185" s="1" t="s">
        <v>67</v>
      </c>
      <c r="Q1185" s="1" t="s">
        <v>68</v>
      </c>
      <c r="R1185" s="2">
        <v>75368.150000000009</v>
      </c>
      <c r="S1185" s="1" t="s">
        <v>69</v>
      </c>
      <c r="T1185" s="50">
        <v>7.9294380498433519E-5</v>
      </c>
      <c r="U1185" s="16">
        <v>1488.3409714367756</v>
      </c>
      <c r="V1185" s="17">
        <v>223.25114571551634</v>
      </c>
      <c r="W1185" s="17">
        <v>1265.0898257212593</v>
      </c>
      <c r="X1185" s="1" t="s">
        <v>13</v>
      </c>
    </row>
    <row r="1186" spans="1:24" x14ac:dyDescent="0.25">
      <c r="A1186" s="1" t="s">
        <v>53</v>
      </c>
      <c r="B1186" s="1" t="s">
        <v>54</v>
      </c>
      <c r="C1186" s="1" t="s">
        <v>79</v>
      </c>
      <c r="D1186" s="1" t="s">
        <v>80</v>
      </c>
      <c r="E1186" s="1" t="s">
        <v>57</v>
      </c>
      <c r="F1186" s="1" t="s">
        <v>58</v>
      </c>
      <c r="G1186" s="1" t="s">
        <v>59</v>
      </c>
      <c r="H1186" s="1" t="s">
        <v>223</v>
      </c>
      <c r="I1186" s="1" t="s">
        <v>15</v>
      </c>
      <c r="J1186" s="1" t="s">
        <v>61</v>
      </c>
      <c r="K1186" s="1" t="s">
        <v>62</v>
      </c>
      <c r="L1186" s="1" t="s">
        <v>127</v>
      </c>
      <c r="M1186" s="1" t="s">
        <v>128</v>
      </c>
      <c r="N1186" s="1" t="s">
        <v>230</v>
      </c>
      <c r="O1186" s="1" t="s">
        <v>231</v>
      </c>
      <c r="P1186" s="1" t="s">
        <v>67</v>
      </c>
      <c r="Q1186" s="1" t="s">
        <v>68</v>
      </c>
      <c r="R1186" s="2">
        <v>860647.21</v>
      </c>
      <c r="S1186" s="1" t="s">
        <v>69</v>
      </c>
      <c r="T1186" s="50">
        <v>9.0548178965060443E-4</v>
      </c>
      <c r="U1186" s="16">
        <v>16995.727035833443</v>
      </c>
      <c r="V1186" s="17">
        <v>2549.3590553750164</v>
      </c>
      <c r="W1186" s="17">
        <v>14446.367980458426</v>
      </c>
      <c r="X1186" s="1" t="s">
        <v>13</v>
      </c>
    </row>
    <row r="1187" spans="1:24" x14ac:dyDescent="0.25">
      <c r="A1187" s="1" t="s">
        <v>53</v>
      </c>
      <c r="B1187" s="1" t="s">
        <v>54</v>
      </c>
      <c r="C1187" s="1" t="s">
        <v>76</v>
      </c>
      <c r="D1187" s="1" t="s">
        <v>77</v>
      </c>
      <c r="E1187" s="1" t="s">
        <v>57</v>
      </c>
      <c r="F1187" s="1" t="s">
        <v>58</v>
      </c>
      <c r="G1187" s="1" t="s">
        <v>59</v>
      </c>
      <c r="H1187" s="1" t="s">
        <v>223</v>
      </c>
      <c r="I1187" s="1" t="s">
        <v>15</v>
      </c>
      <c r="J1187" s="1" t="s">
        <v>242</v>
      </c>
      <c r="K1187" s="1" t="s">
        <v>243</v>
      </c>
      <c r="L1187" s="1" t="s">
        <v>82</v>
      </c>
      <c r="M1187" s="1" t="s">
        <v>83</v>
      </c>
      <c r="N1187" s="1" t="s">
        <v>101</v>
      </c>
      <c r="O1187" s="1" t="s">
        <v>102</v>
      </c>
      <c r="P1187" s="1" t="s">
        <v>67</v>
      </c>
      <c r="Q1187" s="1" t="s">
        <v>68</v>
      </c>
      <c r="R1187" s="2">
        <v>29925.68</v>
      </c>
      <c r="S1187" s="1" t="s">
        <v>69</v>
      </c>
      <c r="T1187" s="50">
        <v>3.1484629204702005E-5</v>
      </c>
      <c r="U1187" s="16">
        <v>590.96071274279757</v>
      </c>
      <c r="V1187" s="17">
        <v>88.644106911419627</v>
      </c>
      <c r="W1187" s="17">
        <v>502.3166058313779</v>
      </c>
      <c r="X1187" s="1" t="s">
        <v>13</v>
      </c>
    </row>
    <row r="1188" spans="1:24" x14ac:dyDescent="0.25">
      <c r="A1188" s="1" t="s">
        <v>53</v>
      </c>
      <c r="B1188" s="1" t="s">
        <v>54</v>
      </c>
      <c r="C1188" s="1" t="s">
        <v>135</v>
      </c>
      <c r="D1188" s="1" t="s">
        <v>136</v>
      </c>
      <c r="E1188" s="1" t="s">
        <v>57</v>
      </c>
      <c r="F1188" s="1" t="s">
        <v>58</v>
      </c>
      <c r="G1188" s="1" t="s">
        <v>59</v>
      </c>
      <c r="H1188" s="1" t="s">
        <v>223</v>
      </c>
      <c r="I1188" s="1" t="s">
        <v>15</v>
      </c>
      <c r="J1188" s="1" t="s">
        <v>61</v>
      </c>
      <c r="K1188" s="1" t="s">
        <v>62</v>
      </c>
      <c r="L1188" s="1" t="s">
        <v>127</v>
      </c>
      <c r="M1188" s="1" t="s">
        <v>128</v>
      </c>
      <c r="N1188" s="1" t="s">
        <v>228</v>
      </c>
      <c r="O1188" s="1" t="s">
        <v>229</v>
      </c>
      <c r="P1188" s="1" t="s">
        <v>67</v>
      </c>
      <c r="Q1188" s="1" t="s">
        <v>68</v>
      </c>
      <c r="R1188" s="2">
        <v>612458.17000000004</v>
      </c>
      <c r="S1188" s="1" t="s">
        <v>69</v>
      </c>
      <c r="T1188" s="50">
        <v>6.4436358291074247E-4</v>
      </c>
      <c r="U1188" s="16">
        <v>12094.586210517173</v>
      </c>
      <c r="V1188" s="17">
        <v>1814.1879315775759</v>
      </c>
      <c r="W1188" s="17">
        <v>10280.398278939596</v>
      </c>
      <c r="X1188" s="1" t="s">
        <v>13</v>
      </c>
    </row>
    <row r="1189" spans="1:24" x14ac:dyDescent="0.25">
      <c r="A1189" s="1" t="s">
        <v>53</v>
      </c>
      <c r="B1189" s="1" t="s">
        <v>54</v>
      </c>
      <c r="C1189" s="1" t="s">
        <v>135</v>
      </c>
      <c r="D1189" s="1" t="s">
        <v>136</v>
      </c>
      <c r="E1189" s="1" t="s">
        <v>57</v>
      </c>
      <c r="F1189" s="1" t="s">
        <v>58</v>
      </c>
      <c r="G1189" s="1" t="s">
        <v>59</v>
      </c>
      <c r="H1189" s="1" t="s">
        <v>223</v>
      </c>
      <c r="I1189" s="1" t="s">
        <v>15</v>
      </c>
      <c r="J1189" s="1" t="s">
        <v>61</v>
      </c>
      <c r="K1189" s="1" t="s">
        <v>62</v>
      </c>
      <c r="L1189" s="1" t="s">
        <v>198</v>
      </c>
      <c r="M1189" s="1" t="s">
        <v>199</v>
      </c>
      <c r="N1189" s="1" t="s">
        <v>200</v>
      </c>
      <c r="O1189" s="1" t="s">
        <v>201</v>
      </c>
      <c r="P1189" s="1" t="s">
        <v>67</v>
      </c>
      <c r="Q1189" s="1" t="s">
        <v>68</v>
      </c>
      <c r="R1189" s="2">
        <v>50694.28</v>
      </c>
      <c r="S1189" s="1" t="s">
        <v>69</v>
      </c>
      <c r="T1189" s="50">
        <v>5.3335149229669661E-5</v>
      </c>
      <c r="U1189" s="16">
        <v>1001.0909640410159</v>
      </c>
      <c r="V1189" s="17">
        <v>150.16364460615239</v>
      </c>
      <c r="W1189" s="17">
        <v>850.92731943486353</v>
      </c>
      <c r="X1189" s="1" t="s">
        <v>13</v>
      </c>
    </row>
    <row r="1190" spans="1:24" x14ac:dyDescent="0.25">
      <c r="A1190" s="1" t="s">
        <v>53</v>
      </c>
      <c r="B1190" s="1" t="s">
        <v>54</v>
      </c>
      <c r="C1190" s="1" t="s">
        <v>103</v>
      </c>
      <c r="D1190" s="1" t="s">
        <v>104</v>
      </c>
      <c r="E1190" s="1" t="s">
        <v>57</v>
      </c>
      <c r="F1190" s="1" t="s">
        <v>58</v>
      </c>
      <c r="G1190" s="1" t="s">
        <v>59</v>
      </c>
      <c r="H1190" s="1" t="s">
        <v>223</v>
      </c>
      <c r="I1190" s="1" t="s">
        <v>15</v>
      </c>
      <c r="J1190" s="1" t="s">
        <v>61</v>
      </c>
      <c r="K1190" s="1" t="s">
        <v>62</v>
      </c>
      <c r="L1190" s="1" t="s">
        <v>89</v>
      </c>
      <c r="M1190" s="1" t="s">
        <v>90</v>
      </c>
      <c r="N1190" s="1" t="s">
        <v>181</v>
      </c>
      <c r="O1190" s="1" t="s">
        <v>182</v>
      </c>
      <c r="P1190" s="1" t="s">
        <v>67</v>
      </c>
      <c r="Q1190" s="1" t="s">
        <v>68</v>
      </c>
      <c r="R1190" s="2">
        <v>123923.12</v>
      </c>
      <c r="S1190" s="1" t="s">
        <v>69</v>
      </c>
      <c r="T1190" s="50">
        <v>1.303787744535727E-4</v>
      </c>
      <c r="U1190" s="16">
        <v>2447.1856719884472</v>
      </c>
      <c r="V1190" s="17">
        <v>367.07785079826709</v>
      </c>
      <c r="W1190" s="17">
        <v>2080.1078211901799</v>
      </c>
      <c r="X1190" s="1" t="s">
        <v>13</v>
      </c>
    </row>
    <row r="1191" spans="1:24" x14ac:dyDescent="0.25">
      <c r="A1191" s="1" t="s">
        <v>53</v>
      </c>
      <c r="B1191" s="1" t="s">
        <v>54</v>
      </c>
      <c r="C1191" s="1" t="s">
        <v>135</v>
      </c>
      <c r="D1191" s="1" t="s">
        <v>136</v>
      </c>
      <c r="E1191" s="1" t="s">
        <v>57</v>
      </c>
      <c r="F1191" s="1" t="s">
        <v>58</v>
      </c>
      <c r="G1191" s="1" t="s">
        <v>59</v>
      </c>
      <c r="H1191" s="1" t="s">
        <v>223</v>
      </c>
      <c r="I1191" s="1" t="s">
        <v>15</v>
      </c>
      <c r="J1191" s="1" t="s">
        <v>240</v>
      </c>
      <c r="K1191" s="1" t="s">
        <v>241</v>
      </c>
      <c r="L1191" s="1" t="s">
        <v>177</v>
      </c>
      <c r="M1191" s="1" t="s">
        <v>178</v>
      </c>
      <c r="N1191" s="1" t="s">
        <v>185</v>
      </c>
      <c r="O1191" s="1" t="s">
        <v>186</v>
      </c>
      <c r="P1191" s="1" t="s">
        <v>67</v>
      </c>
      <c r="Q1191" s="1" t="s">
        <v>68</v>
      </c>
      <c r="R1191" s="2">
        <v>4303.3900000000003</v>
      </c>
      <c r="S1191" s="1" t="s">
        <v>69</v>
      </c>
      <c r="T1191" s="50">
        <v>4.5275709181285968E-6</v>
      </c>
      <c r="U1191" s="16">
        <v>84.981675324010283</v>
      </c>
      <c r="V1191" s="17">
        <v>12.747251298601542</v>
      </c>
      <c r="W1191" s="17">
        <v>72.234424025408742</v>
      </c>
      <c r="X1191" s="1" t="s">
        <v>13</v>
      </c>
    </row>
    <row r="1192" spans="1:24" x14ac:dyDescent="0.25">
      <c r="A1192" s="1" t="s">
        <v>53</v>
      </c>
      <c r="B1192" s="1" t="s">
        <v>54</v>
      </c>
      <c r="C1192" s="1" t="s">
        <v>173</v>
      </c>
      <c r="D1192" s="1" t="s">
        <v>174</v>
      </c>
      <c r="E1192" s="1" t="s">
        <v>57</v>
      </c>
      <c r="F1192" s="1" t="s">
        <v>58</v>
      </c>
      <c r="G1192" s="1" t="s">
        <v>59</v>
      </c>
      <c r="H1192" s="1" t="s">
        <v>223</v>
      </c>
      <c r="I1192" s="1" t="s">
        <v>15</v>
      </c>
      <c r="J1192" s="1" t="s">
        <v>61</v>
      </c>
      <c r="K1192" s="1" t="s">
        <v>62</v>
      </c>
      <c r="L1192" s="1" t="s">
        <v>63</v>
      </c>
      <c r="M1192" s="1" t="s">
        <v>64</v>
      </c>
      <c r="N1192" s="1" t="s">
        <v>119</v>
      </c>
      <c r="O1192" s="1" t="s">
        <v>120</v>
      </c>
      <c r="P1192" s="1" t="s">
        <v>67</v>
      </c>
      <c r="Q1192" s="1" t="s">
        <v>68</v>
      </c>
      <c r="R1192" s="2">
        <v>151396.9</v>
      </c>
      <c r="S1192" s="1" t="s">
        <v>69</v>
      </c>
      <c r="T1192" s="50">
        <v>1.5928377431160626E-4</v>
      </c>
      <c r="U1192" s="16">
        <v>2989.7272152562632</v>
      </c>
      <c r="V1192" s="17">
        <v>448.45908228843945</v>
      </c>
      <c r="W1192" s="17">
        <v>2541.2681329678235</v>
      </c>
      <c r="X1192" s="1" t="s">
        <v>13</v>
      </c>
    </row>
    <row r="1193" spans="1:24" x14ac:dyDescent="0.25">
      <c r="A1193" s="1" t="s">
        <v>53</v>
      </c>
      <c r="B1193" s="1" t="s">
        <v>54</v>
      </c>
      <c r="C1193" s="1" t="s">
        <v>111</v>
      </c>
      <c r="D1193" s="1" t="s">
        <v>112</v>
      </c>
      <c r="E1193" s="1" t="s">
        <v>57</v>
      </c>
      <c r="F1193" s="1" t="s">
        <v>58</v>
      </c>
      <c r="G1193" s="1" t="s">
        <v>59</v>
      </c>
      <c r="H1193" s="1" t="s">
        <v>223</v>
      </c>
      <c r="I1193" s="1" t="s">
        <v>15</v>
      </c>
      <c r="J1193" s="1" t="s">
        <v>226</v>
      </c>
      <c r="K1193" s="1" t="s">
        <v>227</v>
      </c>
      <c r="L1193" s="1" t="s">
        <v>63</v>
      </c>
      <c r="M1193" s="1" t="s">
        <v>64</v>
      </c>
      <c r="N1193" s="1" t="s">
        <v>131</v>
      </c>
      <c r="O1193" s="1" t="s">
        <v>132</v>
      </c>
      <c r="P1193" s="1" t="s">
        <v>67</v>
      </c>
      <c r="Q1193" s="1" t="s">
        <v>68</v>
      </c>
      <c r="R1193" s="2">
        <v>7831.51</v>
      </c>
      <c r="S1193" s="1" t="s">
        <v>69</v>
      </c>
      <c r="T1193" s="50">
        <v>8.2394848993545274E-6</v>
      </c>
      <c r="U1193" s="16">
        <v>154.65361961540546</v>
      </c>
      <c r="V1193" s="17">
        <v>23.198042942310817</v>
      </c>
      <c r="W1193" s="17">
        <v>131.45557667309464</v>
      </c>
      <c r="X1193" s="1" t="s">
        <v>13</v>
      </c>
    </row>
    <row r="1194" spans="1:24" x14ac:dyDescent="0.25">
      <c r="A1194" s="1" t="s">
        <v>53</v>
      </c>
      <c r="B1194" s="1" t="s">
        <v>54</v>
      </c>
      <c r="C1194" s="1" t="s">
        <v>74</v>
      </c>
      <c r="D1194" s="1" t="s">
        <v>75</v>
      </c>
      <c r="E1194" s="1" t="s">
        <v>57</v>
      </c>
      <c r="F1194" s="1" t="s">
        <v>58</v>
      </c>
      <c r="G1194" s="1" t="s">
        <v>59</v>
      </c>
      <c r="H1194" s="1" t="s">
        <v>223</v>
      </c>
      <c r="I1194" s="1" t="s">
        <v>15</v>
      </c>
      <c r="J1194" s="1" t="s">
        <v>61</v>
      </c>
      <c r="K1194" s="1" t="s">
        <v>62</v>
      </c>
      <c r="L1194" s="1" t="s">
        <v>63</v>
      </c>
      <c r="M1194" s="1" t="s">
        <v>64</v>
      </c>
      <c r="N1194" s="1" t="s">
        <v>107</v>
      </c>
      <c r="O1194" s="1" t="s">
        <v>108</v>
      </c>
      <c r="P1194" s="1" t="s">
        <v>67</v>
      </c>
      <c r="Q1194" s="1" t="s">
        <v>68</v>
      </c>
      <c r="R1194" s="2">
        <v>1444541.26</v>
      </c>
      <c r="S1194" s="1" t="s">
        <v>69</v>
      </c>
      <c r="T1194" s="50">
        <v>1.5197932325010839E-3</v>
      </c>
      <c r="U1194" s="16">
        <v>28526.24009198718</v>
      </c>
      <c r="V1194" s="17">
        <v>4278.9360137980766</v>
      </c>
      <c r="W1194" s="17">
        <v>24247.304078189103</v>
      </c>
      <c r="X1194" s="1" t="s">
        <v>13</v>
      </c>
    </row>
    <row r="1195" spans="1:24" x14ac:dyDescent="0.25">
      <c r="A1195" s="1" t="s">
        <v>53</v>
      </c>
      <c r="B1195" s="1" t="s">
        <v>54</v>
      </c>
      <c r="C1195" s="1" t="s">
        <v>155</v>
      </c>
      <c r="D1195" s="1" t="s">
        <v>156</v>
      </c>
      <c r="E1195" s="1" t="s">
        <v>57</v>
      </c>
      <c r="F1195" s="1" t="s">
        <v>58</v>
      </c>
      <c r="G1195" s="1" t="s">
        <v>59</v>
      </c>
      <c r="H1195" s="1" t="s">
        <v>223</v>
      </c>
      <c r="I1195" s="1" t="s">
        <v>15</v>
      </c>
      <c r="J1195" s="1" t="s">
        <v>61</v>
      </c>
      <c r="K1195" s="1" t="s">
        <v>62</v>
      </c>
      <c r="L1195" s="1" t="s">
        <v>177</v>
      </c>
      <c r="M1195" s="1" t="s">
        <v>178</v>
      </c>
      <c r="N1195" s="1" t="s">
        <v>185</v>
      </c>
      <c r="O1195" s="1" t="s">
        <v>186</v>
      </c>
      <c r="P1195" s="1" t="s">
        <v>67</v>
      </c>
      <c r="Q1195" s="1" t="s">
        <v>68</v>
      </c>
      <c r="R1195" s="2">
        <v>66185.930000000008</v>
      </c>
      <c r="S1195" s="1" t="s">
        <v>69</v>
      </c>
      <c r="T1195" s="50">
        <v>6.9633821674841234E-5</v>
      </c>
      <c r="U1195" s="16">
        <v>1307.0140550304927</v>
      </c>
      <c r="V1195" s="17">
        <v>196.05210825457391</v>
      </c>
      <c r="W1195" s="17">
        <v>1110.9619467759187</v>
      </c>
      <c r="X1195" s="1" t="s">
        <v>13</v>
      </c>
    </row>
    <row r="1196" spans="1:24" x14ac:dyDescent="0.25">
      <c r="A1196" s="1" t="s">
        <v>53</v>
      </c>
      <c r="B1196" s="1" t="s">
        <v>54</v>
      </c>
      <c r="C1196" s="1" t="s">
        <v>74</v>
      </c>
      <c r="D1196" s="1" t="s">
        <v>75</v>
      </c>
      <c r="E1196" s="1" t="s">
        <v>57</v>
      </c>
      <c r="F1196" s="1" t="s">
        <v>58</v>
      </c>
      <c r="G1196" s="1" t="s">
        <v>59</v>
      </c>
      <c r="H1196" s="1" t="s">
        <v>223</v>
      </c>
      <c r="I1196" s="1" t="s">
        <v>15</v>
      </c>
      <c r="J1196" s="1" t="s">
        <v>61</v>
      </c>
      <c r="K1196" s="1" t="s">
        <v>62</v>
      </c>
      <c r="L1196" s="1" t="s">
        <v>89</v>
      </c>
      <c r="M1196" s="1" t="s">
        <v>90</v>
      </c>
      <c r="N1196" s="1" t="s">
        <v>121</v>
      </c>
      <c r="O1196" s="1" t="s">
        <v>122</v>
      </c>
      <c r="P1196" s="1" t="s">
        <v>67</v>
      </c>
      <c r="Q1196" s="1" t="s">
        <v>68</v>
      </c>
      <c r="R1196" s="2">
        <v>1218617.3600000001</v>
      </c>
      <c r="S1196" s="1" t="s">
        <v>69</v>
      </c>
      <c r="T1196" s="50">
        <v>1.2821000465824957E-3</v>
      </c>
      <c r="U1196" s="16">
        <v>24064.782608994894</v>
      </c>
      <c r="V1196" s="17">
        <v>3609.7173913492338</v>
      </c>
      <c r="W1196" s="17">
        <v>20455.065217645661</v>
      </c>
      <c r="X1196" s="1" t="s">
        <v>13</v>
      </c>
    </row>
    <row r="1197" spans="1:24" x14ac:dyDescent="0.25">
      <c r="A1197" s="1" t="s">
        <v>53</v>
      </c>
      <c r="B1197" s="1" t="s">
        <v>54</v>
      </c>
      <c r="C1197" s="1" t="s">
        <v>103</v>
      </c>
      <c r="D1197" s="1" t="s">
        <v>104</v>
      </c>
      <c r="E1197" s="1" t="s">
        <v>57</v>
      </c>
      <c r="F1197" s="1" t="s">
        <v>58</v>
      </c>
      <c r="G1197" s="1" t="s">
        <v>59</v>
      </c>
      <c r="H1197" s="1" t="s">
        <v>223</v>
      </c>
      <c r="I1197" s="1" t="s">
        <v>15</v>
      </c>
      <c r="J1197" s="1" t="s">
        <v>61</v>
      </c>
      <c r="K1197" s="1" t="s">
        <v>62</v>
      </c>
      <c r="L1197" s="1" t="s">
        <v>89</v>
      </c>
      <c r="M1197" s="1" t="s">
        <v>90</v>
      </c>
      <c r="N1197" s="1" t="s">
        <v>151</v>
      </c>
      <c r="O1197" s="1" t="s">
        <v>152</v>
      </c>
      <c r="P1197" s="1" t="s">
        <v>67</v>
      </c>
      <c r="Q1197" s="1" t="s">
        <v>68</v>
      </c>
      <c r="R1197" s="2">
        <v>405048.79000000004</v>
      </c>
      <c r="S1197" s="1" t="s">
        <v>69</v>
      </c>
      <c r="T1197" s="50">
        <v>4.2614941291102527E-4</v>
      </c>
      <c r="U1197" s="16">
        <v>7998.7462819226748</v>
      </c>
      <c r="V1197" s="17">
        <v>1199.8119422884013</v>
      </c>
      <c r="W1197" s="17">
        <v>6798.9343396342738</v>
      </c>
      <c r="X1197" s="1" t="s">
        <v>13</v>
      </c>
    </row>
    <row r="1198" spans="1:24" x14ac:dyDescent="0.25">
      <c r="A1198" s="1" t="s">
        <v>53</v>
      </c>
      <c r="B1198" s="1" t="s">
        <v>54</v>
      </c>
      <c r="C1198" s="1" t="s">
        <v>143</v>
      </c>
      <c r="D1198" s="1" t="s">
        <v>144</v>
      </c>
      <c r="E1198" s="1" t="s">
        <v>57</v>
      </c>
      <c r="F1198" s="1" t="s">
        <v>58</v>
      </c>
      <c r="G1198" s="1" t="s">
        <v>59</v>
      </c>
      <c r="H1198" s="1" t="s">
        <v>223</v>
      </c>
      <c r="I1198" s="1" t="s">
        <v>15</v>
      </c>
      <c r="J1198" s="1" t="s">
        <v>248</v>
      </c>
      <c r="K1198" s="1" t="s">
        <v>249</v>
      </c>
      <c r="L1198" s="1" t="s">
        <v>82</v>
      </c>
      <c r="M1198" s="1" t="s">
        <v>83</v>
      </c>
      <c r="N1198" s="1" t="s">
        <v>101</v>
      </c>
      <c r="O1198" s="1" t="s">
        <v>102</v>
      </c>
      <c r="P1198" s="1" t="s">
        <v>67</v>
      </c>
      <c r="Q1198" s="1" t="s">
        <v>68</v>
      </c>
      <c r="R1198" s="2">
        <v>24280.41</v>
      </c>
      <c r="S1198" s="1" t="s">
        <v>69</v>
      </c>
      <c r="T1198" s="50">
        <v>2.5545274352600798E-5</v>
      </c>
      <c r="U1198" s="16">
        <v>479.48011204047327</v>
      </c>
      <c r="V1198" s="17">
        <v>71.922016806070985</v>
      </c>
      <c r="W1198" s="17">
        <v>407.55809523440229</v>
      </c>
      <c r="X1198" s="1" t="s">
        <v>13</v>
      </c>
    </row>
    <row r="1199" spans="1:24" x14ac:dyDescent="0.25">
      <c r="A1199" s="1" t="s">
        <v>53</v>
      </c>
      <c r="B1199" s="1" t="s">
        <v>54</v>
      </c>
      <c r="C1199" s="1" t="s">
        <v>153</v>
      </c>
      <c r="D1199" s="1" t="s">
        <v>154</v>
      </c>
      <c r="E1199" s="1" t="s">
        <v>57</v>
      </c>
      <c r="F1199" s="1" t="s">
        <v>58</v>
      </c>
      <c r="G1199" s="1" t="s">
        <v>59</v>
      </c>
      <c r="H1199" s="1" t="s">
        <v>223</v>
      </c>
      <c r="I1199" s="1" t="s">
        <v>15</v>
      </c>
      <c r="J1199" s="1" t="s">
        <v>226</v>
      </c>
      <c r="K1199" s="1" t="s">
        <v>227</v>
      </c>
      <c r="L1199" s="1" t="s">
        <v>95</v>
      </c>
      <c r="M1199" s="1" t="s">
        <v>96</v>
      </c>
      <c r="N1199" s="1" t="s">
        <v>113</v>
      </c>
      <c r="O1199" s="1" t="s">
        <v>114</v>
      </c>
      <c r="P1199" s="1" t="s">
        <v>67</v>
      </c>
      <c r="Q1199" s="1" t="s">
        <v>68</v>
      </c>
      <c r="R1199" s="2">
        <v>50426.42</v>
      </c>
      <c r="S1199" s="1" t="s">
        <v>69</v>
      </c>
      <c r="T1199" s="50">
        <v>5.3053335323393464E-5</v>
      </c>
      <c r="U1199" s="16">
        <v>995.80136873306344</v>
      </c>
      <c r="V1199" s="17">
        <v>149.37020530995952</v>
      </c>
      <c r="W1199" s="17">
        <v>846.43116342310395</v>
      </c>
      <c r="X1199" s="1" t="s">
        <v>13</v>
      </c>
    </row>
    <row r="1200" spans="1:24" x14ac:dyDescent="0.25">
      <c r="A1200" s="1" t="s">
        <v>53</v>
      </c>
      <c r="B1200" s="1" t="s">
        <v>54</v>
      </c>
      <c r="C1200" s="1" t="s">
        <v>79</v>
      </c>
      <c r="D1200" s="1" t="s">
        <v>80</v>
      </c>
      <c r="E1200" s="1" t="s">
        <v>57</v>
      </c>
      <c r="F1200" s="1" t="s">
        <v>58</v>
      </c>
      <c r="G1200" s="1" t="s">
        <v>59</v>
      </c>
      <c r="H1200" s="1" t="s">
        <v>223</v>
      </c>
      <c r="I1200" s="1" t="s">
        <v>15</v>
      </c>
      <c r="J1200" s="1" t="s">
        <v>61</v>
      </c>
      <c r="K1200" s="1" t="s">
        <v>62</v>
      </c>
      <c r="L1200" s="1" t="s">
        <v>127</v>
      </c>
      <c r="M1200" s="1" t="s">
        <v>128</v>
      </c>
      <c r="N1200" s="1" t="s">
        <v>232</v>
      </c>
      <c r="O1200" s="1" t="s">
        <v>233</v>
      </c>
      <c r="P1200" s="1" t="s">
        <v>67</v>
      </c>
      <c r="Q1200" s="1" t="s">
        <v>68</v>
      </c>
      <c r="R1200" s="2">
        <v>312034.99</v>
      </c>
      <c r="S1200" s="1" t="s">
        <v>69</v>
      </c>
      <c r="T1200" s="50">
        <v>3.2829014943162188E-4</v>
      </c>
      <c r="U1200" s="16">
        <v>6161.9458635891224</v>
      </c>
      <c r="V1200" s="17">
        <v>924.29187953836833</v>
      </c>
      <c r="W1200" s="17">
        <v>5237.6539840507539</v>
      </c>
      <c r="X1200" s="1" t="s">
        <v>13</v>
      </c>
    </row>
    <row r="1201" spans="1:24" x14ac:dyDescent="0.25">
      <c r="A1201" s="1" t="s">
        <v>53</v>
      </c>
      <c r="B1201" s="1" t="s">
        <v>54</v>
      </c>
      <c r="C1201" s="1" t="s">
        <v>93</v>
      </c>
      <c r="D1201" s="1" t="s">
        <v>94</v>
      </c>
      <c r="E1201" s="1" t="s">
        <v>57</v>
      </c>
      <c r="F1201" s="1" t="s">
        <v>58</v>
      </c>
      <c r="G1201" s="1" t="s">
        <v>59</v>
      </c>
      <c r="H1201" s="1" t="s">
        <v>223</v>
      </c>
      <c r="I1201" s="1" t="s">
        <v>15</v>
      </c>
      <c r="J1201" s="1" t="s">
        <v>61</v>
      </c>
      <c r="K1201" s="1" t="s">
        <v>62</v>
      </c>
      <c r="L1201" s="1" t="s">
        <v>82</v>
      </c>
      <c r="M1201" s="1" t="s">
        <v>83</v>
      </c>
      <c r="N1201" s="1" t="s">
        <v>101</v>
      </c>
      <c r="O1201" s="1" t="s">
        <v>102</v>
      </c>
      <c r="P1201" s="1" t="s">
        <v>67</v>
      </c>
      <c r="Q1201" s="1" t="s">
        <v>68</v>
      </c>
      <c r="R1201" s="2">
        <v>13852424.109999999</v>
      </c>
      <c r="S1201" s="1" t="s">
        <v>69</v>
      </c>
      <c r="T1201" s="50">
        <v>1.4574052676150523E-2</v>
      </c>
      <c r="U1201" s="16">
        <v>273552.29439267924</v>
      </c>
      <c r="V1201" s="17">
        <v>41032.844158901884</v>
      </c>
      <c r="W1201" s="17">
        <v>232519.45023377734</v>
      </c>
      <c r="X1201" s="1" t="s">
        <v>13</v>
      </c>
    </row>
    <row r="1202" spans="1:24" x14ac:dyDescent="0.25">
      <c r="A1202" s="1" t="s">
        <v>53</v>
      </c>
      <c r="B1202" s="1" t="s">
        <v>54</v>
      </c>
      <c r="C1202" s="1" t="s">
        <v>153</v>
      </c>
      <c r="D1202" s="1" t="s">
        <v>154</v>
      </c>
      <c r="E1202" s="1" t="s">
        <v>57</v>
      </c>
      <c r="F1202" s="1" t="s">
        <v>58</v>
      </c>
      <c r="G1202" s="1" t="s">
        <v>59</v>
      </c>
      <c r="H1202" s="1" t="s">
        <v>223</v>
      </c>
      <c r="I1202" s="1" t="s">
        <v>15</v>
      </c>
      <c r="J1202" s="1" t="s">
        <v>61</v>
      </c>
      <c r="K1202" s="1" t="s">
        <v>62</v>
      </c>
      <c r="L1202" s="1" t="s">
        <v>63</v>
      </c>
      <c r="M1202" s="1" t="s">
        <v>64</v>
      </c>
      <c r="N1202" s="1" t="s">
        <v>65</v>
      </c>
      <c r="O1202" s="1" t="s">
        <v>66</v>
      </c>
      <c r="P1202" s="1" t="s">
        <v>67</v>
      </c>
      <c r="Q1202" s="1" t="s">
        <v>68</v>
      </c>
      <c r="R1202" s="2">
        <v>317020.23</v>
      </c>
      <c r="S1202" s="1" t="s">
        <v>69</v>
      </c>
      <c r="T1202" s="50">
        <v>3.3353509066257964E-4</v>
      </c>
      <c r="U1202" s="16">
        <v>6260.3924480474834</v>
      </c>
      <c r="V1202" s="17">
        <v>939.05886720712249</v>
      </c>
      <c r="W1202" s="17">
        <v>5321.3335808403608</v>
      </c>
      <c r="X1202" s="1" t="s">
        <v>13</v>
      </c>
    </row>
    <row r="1203" spans="1:24" x14ac:dyDescent="0.25">
      <c r="A1203" s="1" t="s">
        <v>53</v>
      </c>
      <c r="B1203" s="1" t="s">
        <v>54</v>
      </c>
      <c r="C1203" s="1" t="s">
        <v>153</v>
      </c>
      <c r="D1203" s="1" t="s">
        <v>154</v>
      </c>
      <c r="E1203" s="1" t="s">
        <v>57</v>
      </c>
      <c r="F1203" s="1" t="s">
        <v>58</v>
      </c>
      <c r="G1203" s="1" t="s">
        <v>59</v>
      </c>
      <c r="H1203" s="1" t="s">
        <v>223</v>
      </c>
      <c r="I1203" s="1" t="s">
        <v>15</v>
      </c>
      <c r="J1203" s="1" t="s">
        <v>61</v>
      </c>
      <c r="K1203" s="1" t="s">
        <v>62</v>
      </c>
      <c r="L1203" s="1" t="s">
        <v>63</v>
      </c>
      <c r="M1203" s="1" t="s">
        <v>64</v>
      </c>
      <c r="N1203" s="1" t="s">
        <v>72</v>
      </c>
      <c r="O1203" s="1" t="s">
        <v>73</v>
      </c>
      <c r="P1203" s="1" t="s">
        <v>67</v>
      </c>
      <c r="Q1203" s="1" t="s">
        <v>68</v>
      </c>
      <c r="R1203" s="2">
        <v>59463.25</v>
      </c>
      <c r="S1203" s="1" t="s">
        <v>69</v>
      </c>
      <c r="T1203" s="50">
        <v>6.2560930196289499E-5</v>
      </c>
      <c r="U1203" s="16">
        <v>1174.2571798536628</v>
      </c>
      <c r="V1203" s="17">
        <v>176.13857697804943</v>
      </c>
      <c r="W1203" s="17">
        <v>998.11860287561342</v>
      </c>
      <c r="X1203" s="1" t="s">
        <v>13</v>
      </c>
    </row>
    <row r="1204" spans="1:24" x14ac:dyDescent="0.25">
      <c r="A1204" s="1" t="s">
        <v>53</v>
      </c>
      <c r="B1204" s="1" t="s">
        <v>54</v>
      </c>
      <c r="C1204" s="1" t="s">
        <v>153</v>
      </c>
      <c r="D1204" s="1" t="s">
        <v>154</v>
      </c>
      <c r="E1204" s="1" t="s">
        <v>57</v>
      </c>
      <c r="F1204" s="1" t="s">
        <v>58</v>
      </c>
      <c r="G1204" s="1" t="s">
        <v>59</v>
      </c>
      <c r="H1204" s="1" t="s">
        <v>223</v>
      </c>
      <c r="I1204" s="1" t="s">
        <v>15</v>
      </c>
      <c r="J1204" s="1" t="s">
        <v>61</v>
      </c>
      <c r="K1204" s="1" t="s">
        <v>62</v>
      </c>
      <c r="L1204" s="1" t="s">
        <v>63</v>
      </c>
      <c r="M1204" s="1" t="s">
        <v>64</v>
      </c>
      <c r="N1204" s="1" t="s">
        <v>131</v>
      </c>
      <c r="O1204" s="1" t="s">
        <v>132</v>
      </c>
      <c r="P1204" s="1" t="s">
        <v>67</v>
      </c>
      <c r="Q1204" s="1" t="s">
        <v>68</v>
      </c>
      <c r="R1204" s="2">
        <v>358685.36</v>
      </c>
      <c r="S1204" s="1" t="s">
        <v>69</v>
      </c>
      <c r="T1204" s="50">
        <v>3.7737072510148648E-4</v>
      </c>
      <c r="U1204" s="16">
        <v>7083.1792626268452</v>
      </c>
      <c r="V1204" s="17">
        <v>1062.4768893940268</v>
      </c>
      <c r="W1204" s="17">
        <v>6020.702373232818</v>
      </c>
      <c r="X1204" s="1" t="s">
        <v>13</v>
      </c>
    </row>
    <row r="1205" spans="1:24" x14ac:dyDescent="0.25">
      <c r="A1205" s="1" t="s">
        <v>53</v>
      </c>
      <c r="B1205" s="1" t="s">
        <v>54</v>
      </c>
      <c r="C1205" s="1" t="s">
        <v>153</v>
      </c>
      <c r="D1205" s="1" t="s">
        <v>154</v>
      </c>
      <c r="E1205" s="1" t="s">
        <v>57</v>
      </c>
      <c r="F1205" s="1" t="s">
        <v>58</v>
      </c>
      <c r="G1205" s="1" t="s">
        <v>59</v>
      </c>
      <c r="H1205" s="1" t="s">
        <v>223</v>
      </c>
      <c r="I1205" s="1" t="s">
        <v>15</v>
      </c>
      <c r="J1205" s="1" t="s">
        <v>61</v>
      </c>
      <c r="K1205" s="1" t="s">
        <v>62</v>
      </c>
      <c r="L1205" s="1" t="s">
        <v>95</v>
      </c>
      <c r="M1205" s="1" t="s">
        <v>96</v>
      </c>
      <c r="N1205" s="1" t="s">
        <v>175</v>
      </c>
      <c r="O1205" s="1" t="s">
        <v>176</v>
      </c>
      <c r="P1205" s="1" t="s">
        <v>67</v>
      </c>
      <c r="Q1205" s="1" t="s">
        <v>68</v>
      </c>
      <c r="R1205" s="2">
        <v>763854.67</v>
      </c>
      <c r="S1205" s="1" t="s">
        <v>69</v>
      </c>
      <c r="T1205" s="50">
        <v>8.0364693638473764E-4</v>
      </c>
      <c r="U1205" s="16">
        <v>15084.305526728698</v>
      </c>
      <c r="V1205" s="17">
        <v>2262.6458290093046</v>
      </c>
      <c r="W1205" s="17">
        <v>12821.659697719393</v>
      </c>
      <c r="X1205" s="1" t="s">
        <v>13</v>
      </c>
    </row>
    <row r="1206" spans="1:24" x14ac:dyDescent="0.25">
      <c r="A1206" s="1" t="s">
        <v>53</v>
      </c>
      <c r="B1206" s="1" t="s">
        <v>54</v>
      </c>
      <c r="C1206" s="1" t="s">
        <v>79</v>
      </c>
      <c r="D1206" s="1" t="s">
        <v>80</v>
      </c>
      <c r="E1206" s="1" t="s">
        <v>57</v>
      </c>
      <c r="F1206" s="1" t="s">
        <v>58</v>
      </c>
      <c r="G1206" s="1" t="s">
        <v>59</v>
      </c>
      <c r="H1206" s="1" t="s">
        <v>223</v>
      </c>
      <c r="I1206" s="1" t="s">
        <v>15</v>
      </c>
      <c r="J1206" s="1" t="s">
        <v>61</v>
      </c>
      <c r="K1206" s="1" t="s">
        <v>62</v>
      </c>
      <c r="L1206" s="1" t="s">
        <v>89</v>
      </c>
      <c r="M1206" s="1" t="s">
        <v>90</v>
      </c>
      <c r="N1206" s="1" t="s">
        <v>151</v>
      </c>
      <c r="O1206" s="1" t="s">
        <v>152</v>
      </c>
      <c r="P1206" s="1" t="s">
        <v>67</v>
      </c>
      <c r="Q1206" s="1" t="s">
        <v>68</v>
      </c>
      <c r="R1206" s="2">
        <v>183988.77</v>
      </c>
      <c r="S1206" s="1" t="s">
        <v>69</v>
      </c>
      <c r="T1206" s="50">
        <v>1.9357348609218571E-4</v>
      </c>
      <c r="U1206" s="16">
        <v>3633.3388132156279</v>
      </c>
      <c r="V1206" s="17">
        <v>545.00082198234418</v>
      </c>
      <c r="W1206" s="17">
        <v>3088.3379912332834</v>
      </c>
      <c r="X1206" s="1" t="s">
        <v>13</v>
      </c>
    </row>
    <row r="1207" spans="1:24" x14ac:dyDescent="0.25">
      <c r="A1207" s="1" t="s">
        <v>53</v>
      </c>
      <c r="B1207" s="1" t="s">
        <v>54</v>
      </c>
      <c r="C1207" s="1" t="s">
        <v>74</v>
      </c>
      <c r="D1207" s="1" t="s">
        <v>75</v>
      </c>
      <c r="E1207" s="1" t="s">
        <v>57</v>
      </c>
      <c r="F1207" s="1" t="s">
        <v>58</v>
      </c>
      <c r="G1207" s="1" t="s">
        <v>59</v>
      </c>
      <c r="H1207" s="1" t="s">
        <v>223</v>
      </c>
      <c r="I1207" s="1" t="s">
        <v>15</v>
      </c>
      <c r="J1207" s="1" t="s">
        <v>61</v>
      </c>
      <c r="K1207" s="1" t="s">
        <v>62</v>
      </c>
      <c r="L1207" s="1" t="s">
        <v>127</v>
      </c>
      <c r="M1207" s="1" t="s">
        <v>128</v>
      </c>
      <c r="N1207" s="1" t="s">
        <v>224</v>
      </c>
      <c r="O1207" s="1" t="s">
        <v>225</v>
      </c>
      <c r="P1207" s="1" t="s">
        <v>67</v>
      </c>
      <c r="Q1207" s="1" t="s">
        <v>68</v>
      </c>
      <c r="R1207" s="2">
        <v>962242.76</v>
      </c>
      <c r="S1207" s="1" t="s">
        <v>69</v>
      </c>
      <c r="T1207" s="50">
        <v>1.0123698610527501E-3</v>
      </c>
      <c r="U1207" s="16">
        <v>19001.996522090616</v>
      </c>
      <c r="V1207" s="17">
        <v>2850.2994783135923</v>
      </c>
      <c r="W1207" s="17">
        <v>16151.697043777023</v>
      </c>
      <c r="X1207" s="1" t="s">
        <v>13</v>
      </c>
    </row>
    <row r="1208" spans="1:24" x14ac:dyDescent="0.25">
      <c r="A1208" s="1" t="s">
        <v>53</v>
      </c>
      <c r="B1208" s="1" t="s">
        <v>54</v>
      </c>
      <c r="C1208" s="1" t="s">
        <v>79</v>
      </c>
      <c r="D1208" s="1" t="s">
        <v>80</v>
      </c>
      <c r="E1208" s="1" t="s">
        <v>57</v>
      </c>
      <c r="F1208" s="1" t="s">
        <v>58</v>
      </c>
      <c r="G1208" s="1" t="s">
        <v>59</v>
      </c>
      <c r="H1208" s="1" t="s">
        <v>223</v>
      </c>
      <c r="I1208" s="1" t="s">
        <v>15</v>
      </c>
      <c r="J1208" s="1" t="s">
        <v>61</v>
      </c>
      <c r="K1208" s="1" t="s">
        <v>62</v>
      </c>
      <c r="L1208" s="1" t="s">
        <v>89</v>
      </c>
      <c r="M1208" s="1" t="s">
        <v>90</v>
      </c>
      <c r="N1208" s="1" t="s">
        <v>266</v>
      </c>
      <c r="O1208" s="1" t="s">
        <v>267</v>
      </c>
      <c r="P1208" s="1" t="s">
        <v>67</v>
      </c>
      <c r="Q1208" s="1" t="s">
        <v>68</v>
      </c>
      <c r="R1208" s="2">
        <v>36085.35</v>
      </c>
      <c r="S1208" s="1" t="s">
        <v>69</v>
      </c>
      <c r="T1208" s="50">
        <v>3.7965181224683731E-5</v>
      </c>
      <c r="U1208" s="16">
        <v>712.59948497655887</v>
      </c>
      <c r="V1208" s="17">
        <v>106.88992274648383</v>
      </c>
      <c r="W1208" s="17">
        <v>605.70956223007499</v>
      </c>
      <c r="X1208" s="1" t="s">
        <v>13</v>
      </c>
    </row>
    <row r="1209" spans="1:24" x14ac:dyDescent="0.25">
      <c r="A1209" s="1" t="s">
        <v>53</v>
      </c>
      <c r="B1209" s="1" t="s">
        <v>54</v>
      </c>
      <c r="C1209" s="1" t="s">
        <v>76</v>
      </c>
      <c r="D1209" s="1" t="s">
        <v>77</v>
      </c>
      <c r="E1209" s="1" t="s">
        <v>57</v>
      </c>
      <c r="F1209" s="1" t="s">
        <v>58</v>
      </c>
      <c r="G1209" s="1" t="s">
        <v>59</v>
      </c>
      <c r="H1209" s="1" t="s">
        <v>223</v>
      </c>
      <c r="I1209" s="1" t="s">
        <v>15</v>
      </c>
      <c r="J1209" s="1" t="s">
        <v>242</v>
      </c>
      <c r="K1209" s="1" t="s">
        <v>243</v>
      </c>
      <c r="L1209" s="1" t="s">
        <v>89</v>
      </c>
      <c r="M1209" s="1" t="s">
        <v>90</v>
      </c>
      <c r="N1209" s="1" t="s">
        <v>192</v>
      </c>
      <c r="O1209" s="1" t="s">
        <v>193</v>
      </c>
      <c r="P1209" s="1" t="s">
        <v>67</v>
      </c>
      <c r="Q1209" s="1" t="s">
        <v>68</v>
      </c>
      <c r="R1209" s="2">
        <v>29925.61</v>
      </c>
      <c r="S1209" s="1" t="s">
        <v>69</v>
      </c>
      <c r="T1209" s="50">
        <v>3.1484555558120062E-5</v>
      </c>
      <c r="U1209" s="16">
        <v>590.95933040996863</v>
      </c>
      <c r="V1209" s="17">
        <v>88.643899561495289</v>
      </c>
      <c r="W1209" s="17">
        <v>502.31543084847334</v>
      </c>
      <c r="X1209" s="1" t="s">
        <v>13</v>
      </c>
    </row>
    <row r="1210" spans="1:24" x14ac:dyDescent="0.25">
      <c r="A1210" s="1" t="s">
        <v>53</v>
      </c>
      <c r="B1210" s="1" t="s">
        <v>54</v>
      </c>
      <c r="C1210" s="1" t="s">
        <v>155</v>
      </c>
      <c r="D1210" s="1" t="s">
        <v>156</v>
      </c>
      <c r="E1210" s="1" t="s">
        <v>57</v>
      </c>
      <c r="F1210" s="1" t="s">
        <v>58</v>
      </c>
      <c r="G1210" s="1" t="s">
        <v>59</v>
      </c>
      <c r="H1210" s="1" t="s">
        <v>223</v>
      </c>
      <c r="I1210" s="1" t="s">
        <v>15</v>
      </c>
      <c r="J1210" s="1" t="s">
        <v>61</v>
      </c>
      <c r="K1210" s="1" t="s">
        <v>62</v>
      </c>
      <c r="L1210" s="1" t="s">
        <v>63</v>
      </c>
      <c r="M1210" s="1" t="s">
        <v>64</v>
      </c>
      <c r="N1210" s="1" t="s">
        <v>107</v>
      </c>
      <c r="O1210" s="1" t="s">
        <v>108</v>
      </c>
      <c r="P1210" s="1" t="s">
        <v>67</v>
      </c>
      <c r="Q1210" s="1" t="s">
        <v>68</v>
      </c>
      <c r="R1210" s="2">
        <v>692123.44000000006</v>
      </c>
      <c r="S1210" s="1" t="s">
        <v>69</v>
      </c>
      <c r="T1210" s="50">
        <v>7.2817893769775051E-4</v>
      </c>
      <c r="U1210" s="16">
        <v>13667.785039751709</v>
      </c>
      <c r="V1210" s="17">
        <v>2050.167755962756</v>
      </c>
      <c r="W1210" s="17">
        <v>11617.617283788952</v>
      </c>
      <c r="X1210" s="1" t="s">
        <v>13</v>
      </c>
    </row>
    <row r="1211" spans="1:24" x14ac:dyDescent="0.25">
      <c r="A1211" s="1" t="s">
        <v>53</v>
      </c>
      <c r="B1211" s="1" t="s">
        <v>54</v>
      </c>
      <c r="C1211" s="1" t="s">
        <v>76</v>
      </c>
      <c r="D1211" s="1" t="s">
        <v>77</v>
      </c>
      <c r="E1211" s="1" t="s">
        <v>57</v>
      </c>
      <c r="F1211" s="1" t="s">
        <v>58</v>
      </c>
      <c r="G1211" s="1" t="s">
        <v>59</v>
      </c>
      <c r="H1211" s="1" t="s">
        <v>223</v>
      </c>
      <c r="I1211" s="1" t="s">
        <v>15</v>
      </c>
      <c r="J1211" s="1" t="s">
        <v>61</v>
      </c>
      <c r="K1211" s="1" t="s">
        <v>62</v>
      </c>
      <c r="L1211" s="1" t="s">
        <v>89</v>
      </c>
      <c r="M1211" s="1" t="s">
        <v>90</v>
      </c>
      <c r="N1211" s="1" t="s">
        <v>192</v>
      </c>
      <c r="O1211" s="1" t="s">
        <v>193</v>
      </c>
      <c r="P1211" s="1" t="s">
        <v>67</v>
      </c>
      <c r="Q1211" s="1" t="s">
        <v>68</v>
      </c>
      <c r="R1211" s="2">
        <v>143137.17000000001</v>
      </c>
      <c r="S1211" s="1" t="s">
        <v>69</v>
      </c>
      <c r="T1211" s="50">
        <v>1.5059376170768372E-4</v>
      </c>
      <c r="U1211" s="16">
        <v>2826.6172732979499</v>
      </c>
      <c r="V1211" s="17">
        <v>423.99259099469248</v>
      </c>
      <c r="W1211" s="17">
        <v>2402.6246823032575</v>
      </c>
      <c r="X1211" s="1" t="s">
        <v>13</v>
      </c>
    </row>
    <row r="1212" spans="1:24" x14ac:dyDescent="0.25">
      <c r="A1212" s="1" t="s">
        <v>53</v>
      </c>
      <c r="B1212" s="1" t="s">
        <v>54</v>
      </c>
      <c r="C1212" s="1" t="s">
        <v>76</v>
      </c>
      <c r="D1212" s="1" t="s">
        <v>77</v>
      </c>
      <c r="E1212" s="1" t="s">
        <v>57</v>
      </c>
      <c r="F1212" s="1" t="s">
        <v>58</v>
      </c>
      <c r="G1212" s="1" t="s">
        <v>59</v>
      </c>
      <c r="H1212" s="1" t="s">
        <v>223</v>
      </c>
      <c r="I1212" s="1" t="s">
        <v>15</v>
      </c>
      <c r="J1212" s="1" t="s">
        <v>244</v>
      </c>
      <c r="K1212" s="1" t="s">
        <v>245</v>
      </c>
      <c r="L1212" s="1" t="s">
        <v>89</v>
      </c>
      <c r="M1212" s="1" t="s">
        <v>90</v>
      </c>
      <c r="N1212" s="1" t="s">
        <v>167</v>
      </c>
      <c r="O1212" s="1" t="s">
        <v>168</v>
      </c>
      <c r="P1212" s="1" t="s">
        <v>67</v>
      </c>
      <c r="Q1212" s="1" t="s">
        <v>68</v>
      </c>
      <c r="R1212" s="2">
        <v>34605.120000000003</v>
      </c>
      <c r="S1212" s="1" t="s">
        <v>69</v>
      </c>
      <c r="T1212" s="50">
        <v>3.6407840081970323E-5</v>
      </c>
      <c r="U1212" s="16">
        <v>683.36847749992796</v>
      </c>
      <c r="V1212" s="17">
        <v>102.50527162498919</v>
      </c>
      <c r="W1212" s="17">
        <v>580.86320587493879</v>
      </c>
      <c r="X1212" s="1" t="s">
        <v>13</v>
      </c>
    </row>
    <row r="1213" spans="1:24" x14ac:dyDescent="0.25">
      <c r="A1213" s="1" t="s">
        <v>53</v>
      </c>
      <c r="B1213" s="1" t="s">
        <v>54</v>
      </c>
      <c r="C1213" s="1" t="s">
        <v>109</v>
      </c>
      <c r="D1213" s="1" t="s">
        <v>110</v>
      </c>
      <c r="E1213" s="1" t="s">
        <v>57</v>
      </c>
      <c r="F1213" s="1" t="s">
        <v>58</v>
      </c>
      <c r="G1213" s="1" t="s">
        <v>59</v>
      </c>
      <c r="H1213" s="1" t="s">
        <v>223</v>
      </c>
      <c r="I1213" s="1" t="s">
        <v>15</v>
      </c>
      <c r="J1213" s="1" t="s">
        <v>61</v>
      </c>
      <c r="K1213" s="1" t="s">
        <v>62</v>
      </c>
      <c r="L1213" s="1" t="s">
        <v>127</v>
      </c>
      <c r="M1213" s="1" t="s">
        <v>128</v>
      </c>
      <c r="N1213" s="1" t="s">
        <v>236</v>
      </c>
      <c r="O1213" s="1" t="s">
        <v>237</v>
      </c>
      <c r="P1213" s="1" t="s">
        <v>67</v>
      </c>
      <c r="Q1213" s="1" t="s">
        <v>68</v>
      </c>
      <c r="R1213" s="2">
        <v>162227.83000000002</v>
      </c>
      <c r="S1213" s="1" t="s">
        <v>69</v>
      </c>
      <c r="T1213" s="50">
        <v>1.7067893107970922E-4</v>
      </c>
      <c r="U1213" s="16">
        <v>3203.6122167822887</v>
      </c>
      <c r="V1213" s="17">
        <v>480.54183251734327</v>
      </c>
      <c r="W1213" s="17">
        <v>2723.0703842649455</v>
      </c>
      <c r="X1213" s="1" t="s">
        <v>13</v>
      </c>
    </row>
    <row r="1214" spans="1:24" x14ac:dyDescent="0.25">
      <c r="A1214" s="1" t="s">
        <v>53</v>
      </c>
      <c r="B1214" s="1" t="s">
        <v>54</v>
      </c>
      <c r="C1214" s="1" t="s">
        <v>153</v>
      </c>
      <c r="D1214" s="1" t="s">
        <v>154</v>
      </c>
      <c r="E1214" s="1" t="s">
        <v>57</v>
      </c>
      <c r="F1214" s="1" t="s">
        <v>58</v>
      </c>
      <c r="G1214" s="1" t="s">
        <v>59</v>
      </c>
      <c r="H1214" s="1" t="s">
        <v>223</v>
      </c>
      <c r="I1214" s="1" t="s">
        <v>15</v>
      </c>
      <c r="J1214" s="1" t="s">
        <v>61</v>
      </c>
      <c r="K1214" s="1" t="s">
        <v>62</v>
      </c>
      <c r="L1214" s="1" t="s">
        <v>127</v>
      </c>
      <c r="M1214" s="1" t="s">
        <v>128</v>
      </c>
      <c r="N1214" s="1" t="s">
        <v>228</v>
      </c>
      <c r="O1214" s="1" t="s">
        <v>229</v>
      </c>
      <c r="P1214" s="1" t="s">
        <v>67</v>
      </c>
      <c r="Q1214" s="1" t="s">
        <v>68</v>
      </c>
      <c r="R1214" s="2">
        <v>1399487.78</v>
      </c>
      <c r="S1214" s="1" t="s">
        <v>69</v>
      </c>
      <c r="T1214" s="50">
        <v>1.4723927352632113E-3</v>
      </c>
      <c r="U1214" s="16">
        <v>27636.541456823554</v>
      </c>
      <c r="V1214" s="17">
        <v>4145.4812185235332</v>
      </c>
      <c r="W1214" s="17">
        <v>23491.060238300019</v>
      </c>
      <c r="X1214" s="1" t="s">
        <v>13</v>
      </c>
    </row>
    <row r="1215" spans="1:24" x14ac:dyDescent="0.25">
      <c r="A1215" s="1" t="s">
        <v>53</v>
      </c>
      <c r="B1215" s="1" t="s">
        <v>54</v>
      </c>
      <c r="C1215" s="1" t="s">
        <v>76</v>
      </c>
      <c r="D1215" s="1" t="s">
        <v>77</v>
      </c>
      <c r="E1215" s="1" t="s">
        <v>57</v>
      </c>
      <c r="F1215" s="1" t="s">
        <v>58</v>
      </c>
      <c r="G1215" s="1" t="s">
        <v>59</v>
      </c>
      <c r="H1215" s="1" t="s">
        <v>223</v>
      </c>
      <c r="I1215" s="1" t="s">
        <v>15</v>
      </c>
      <c r="J1215" s="1" t="s">
        <v>61</v>
      </c>
      <c r="K1215" s="1" t="s">
        <v>62</v>
      </c>
      <c r="L1215" s="1" t="s">
        <v>127</v>
      </c>
      <c r="M1215" s="1" t="s">
        <v>128</v>
      </c>
      <c r="N1215" s="1" t="s">
        <v>224</v>
      </c>
      <c r="O1215" s="1" t="s">
        <v>225</v>
      </c>
      <c r="P1215" s="1" t="s">
        <v>67</v>
      </c>
      <c r="Q1215" s="1" t="s">
        <v>68</v>
      </c>
      <c r="R1215" s="2">
        <v>174742.61000000002</v>
      </c>
      <c r="S1215" s="1" t="s">
        <v>69</v>
      </c>
      <c r="T1215" s="50">
        <v>1.8384565637645839E-4</v>
      </c>
      <c r="U1215" s="16">
        <v>3450.7492345081791</v>
      </c>
      <c r="V1215" s="17">
        <v>517.61238517622689</v>
      </c>
      <c r="W1215" s="17">
        <v>2933.1368493319524</v>
      </c>
      <c r="X1215" s="1" t="s">
        <v>13</v>
      </c>
    </row>
    <row r="1216" spans="1:24" x14ac:dyDescent="0.25">
      <c r="A1216" s="1" t="s">
        <v>53</v>
      </c>
      <c r="B1216" s="1" t="s">
        <v>54</v>
      </c>
      <c r="C1216" s="1" t="s">
        <v>79</v>
      </c>
      <c r="D1216" s="1" t="s">
        <v>80</v>
      </c>
      <c r="E1216" s="1" t="s">
        <v>57</v>
      </c>
      <c r="F1216" s="1" t="s">
        <v>58</v>
      </c>
      <c r="G1216" s="1" t="s">
        <v>59</v>
      </c>
      <c r="H1216" s="1" t="s">
        <v>223</v>
      </c>
      <c r="I1216" s="1" t="s">
        <v>15</v>
      </c>
      <c r="J1216" s="1" t="s">
        <v>226</v>
      </c>
      <c r="K1216" s="1" t="s">
        <v>227</v>
      </c>
      <c r="L1216" s="1" t="s">
        <v>89</v>
      </c>
      <c r="M1216" s="1" t="s">
        <v>90</v>
      </c>
      <c r="N1216" s="1" t="s">
        <v>167</v>
      </c>
      <c r="O1216" s="1" t="s">
        <v>168</v>
      </c>
      <c r="P1216" s="1" t="s">
        <v>67</v>
      </c>
      <c r="Q1216" s="1" t="s">
        <v>68</v>
      </c>
      <c r="R1216" s="2">
        <v>4261.07</v>
      </c>
      <c r="S1216" s="1" t="s">
        <v>69</v>
      </c>
      <c r="T1216" s="50">
        <v>4.483046298873729E-6</v>
      </c>
      <c r="U1216" s="16">
        <v>84.145956390864043</v>
      </c>
      <c r="V1216" s="17">
        <v>12.621893458629605</v>
      </c>
      <c r="W1216" s="17">
        <v>71.524062932234429</v>
      </c>
      <c r="X1216" s="1" t="s">
        <v>13</v>
      </c>
    </row>
    <row r="1217" spans="1:24" x14ac:dyDescent="0.25">
      <c r="A1217" s="1" t="s">
        <v>53</v>
      </c>
      <c r="B1217" s="1" t="s">
        <v>54</v>
      </c>
      <c r="C1217" s="1" t="s">
        <v>143</v>
      </c>
      <c r="D1217" s="1" t="s">
        <v>144</v>
      </c>
      <c r="E1217" s="1" t="s">
        <v>57</v>
      </c>
      <c r="F1217" s="1" t="s">
        <v>58</v>
      </c>
      <c r="G1217" s="1" t="s">
        <v>59</v>
      </c>
      <c r="H1217" s="1" t="s">
        <v>223</v>
      </c>
      <c r="I1217" s="1" t="s">
        <v>15</v>
      </c>
      <c r="J1217" s="1" t="s">
        <v>248</v>
      </c>
      <c r="K1217" s="1" t="s">
        <v>249</v>
      </c>
      <c r="L1217" s="1" t="s">
        <v>89</v>
      </c>
      <c r="M1217" s="1" t="s">
        <v>90</v>
      </c>
      <c r="N1217" s="1" t="s">
        <v>91</v>
      </c>
      <c r="O1217" s="1" t="s">
        <v>92</v>
      </c>
      <c r="P1217" s="1" t="s">
        <v>67</v>
      </c>
      <c r="Q1217" s="1" t="s">
        <v>68</v>
      </c>
      <c r="R1217" s="2">
        <v>3287.25</v>
      </c>
      <c r="S1217" s="1" t="s">
        <v>69</v>
      </c>
      <c r="T1217" s="50">
        <v>3.4584960927590176E-6</v>
      </c>
      <c r="U1217" s="16">
        <v>64.915337027053738</v>
      </c>
      <c r="V1217" s="17">
        <v>9.7373005540580611</v>
      </c>
      <c r="W1217" s="17">
        <v>55.178036472995679</v>
      </c>
      <c r="X1217" s="1" t="s">
        <v>13</v>
      </c>
    </row>
    <row r="1218" spans="1:24" x14ac:dyDescent="0.25">
      <c r="A1218" s="1" t="s">
        <v>53</v>
      </c>
      <c r="B1218" s="1" t="s">
        <v>54</v>
      </c>
      <c r="C1218" s="1" t="s">
        <v>143</v>
      </c>
      <c r="D1218" s="1" t="s">
        <v>144</v>
      </c>
      <c r="E1218" s="1" t="s">
        <v>57</v>
      </c>
      <c r="F1218" s="1" t="s">
        <v>58</v>
      </c>
      <c r="G1218" s="1" t="s">
        <v>59</v>
      </c>
      <c r="H1218" s="1" t="s">
        <v>223</v>
      </c>
      <c r="I1218" s="1" t="s">
        <v>15</v>
      </c>
      <c r="J1218" s="1" t="s">
        <v>278</v>
      </c>
      <c r="K1218" s="1" t="s">
        <v>279</v>
      </c>
      <c r="L1218" s="1" t="s">
        <v>89</v>
      </c>
      <c r="M1218" s="1" t="s">
        <v>90</v>
      </c>
      <c r="N1218" s="1" t="s">
        <v>91</v>
      </c>
      <c r="O1218" s="1" t="s">
        <v>92</v>
      </c>
      <c r="P1218" s="1" t="s">
        <v>67</v>
      </c>
      <c r="Q1218" s="1" t="s">
        <v>68</v>
      </c>
      <c r="R1218" s="2">
        <v>1603.9</v>
      </c>
      <c r="S1218" s="1" t="s">
        <v>69</v>
      </c>
      <c r="T1218" s="50">
        <v>1.6874536111266828E-6</v>
      </c>
      <c r="U1218" s="16">
        <v>31.673194633110196</v>
      </c>
      <c r="V1218" s="17">
        <v>4.7509791949665292</v>
      </c>
      <c r="W1218" s="17">
        <v>26.922215438143667</v>
      </c>
      <c r="X1218" s="1" t="s">
        <v>13</v>
      </c>
    </row>
    <row r="1219" spans="1:24" x14ac:dyDescent="0.25">
      <c r="A1219" s="1" t="s">
        <v>53</v>
      </c>
      <c r="B1219" s="1" t="s">
        <v>54</v>
      </c>
      <c r="C1219" s="1" t="s">
        <v>153</v>
      </c>
      <c r="D1219" s="1" t="s">
        <v>154</v>
      </c>
      <c r="E1219" s="1" t="s">
        <v>57</v>
      </c>
      <c r="F1219" s="1" t="s">
        <v>58</v>
      </c>
      <c r="G1219" s="1" t="s">
        <v>59</v>
      </c>
      <c r="H1219" s="1" t="s">
        <v>223</v>
      </c>
      <c r="I1219" s="1" t="s">
        <v>15</v>
      </c>
      <c r="J1219" s="1" t="s">
        <v>61</v>
      </c>
      <c r="K1219" s="1" t="s">
        <v>62</v>
      </c>
      <c r="L1219" s="1" t="s">
        <v>127</v>
      </c>
      <c r="M1219" s="1" t="s">
        <v>128</v>
      </c>
      <c r="N1219" s="1" t="s">
        <v>236</v>
      </c>
      <c r="O1219" s="1" t="s">
        <v>237</v>
      </c>
      <c r="P1219" s="1" t="s">
        <v>67</v>
      </c>
      <c r="Q1219" s="1" t="s">
        <v>68</v>
      </c>
      <c r="R1219" s="2">
        <v>215685.6</v>
      </c>
      <c r="S1219" s="1" t="s">
        <v>69</v>
      </c>
      <c r="T1219" s="50">
        <v>2.2692153163415753E-4</v>
      </c>
      <c r="U1219" s="16">
        <v>4259.2755086720817</v>
      </c>
      <c r="V1219" s="17">
        <v>638.89132630081224</v>
      </c>
      <c r="W1219" s="17">
        <v>3620.3841823712692</v>
      </c>
      <c r="X1219" s="1" t="s">
        <v>13</v>
      </c>
    </row>
    <row r="1220" spans="1:24" x14ac:dyDescent="0.25">
      <c r="A1220" s="1" t="s">
        <v>53</v>
      </c>
      <c r="B1220" s="1" t="s">
        <v>54</v>
      </c>
      <c r="C1220" s="1" t="s">
        <v>153</v>
      </c>
      <c r="D1220" s="1" t="s">
        <v>154</v>
      </c>
      <c r="E1220" s="1" t="s">
        <v>57</v>
      </c>
      <c r="F1220" s="1" t="s">
        <v>58</v>
      </c>
      <c r="G1220" s="1" t="s">
        <v>59</v>
      </c>
      <c r="H1220" s="1" t="s">
        <v>223</v>
      </c>
      <c r="I1220" s="1" t="s">
        <v>15</v>
      </c>
      <c r="J1220" s="1" t="s">
        <v>61</v>
      </c>
      <c r="K1220" s="1" t="s">
        <v>62</v>
      </c>
      <c r="L1220" s="1" t="s">
        <v>63</v>
      </c>
      <c r="M1220" s="1" t="s">
        <v>64</v>
      </c>
      <c r="N1220" s="1" t="s">
        <v>157</v>
      </c>
      <c r="O1220" s="1" t="s">
        <v>158</v>
      </c>
      <c r="P1220" s="1" t="s">
        <v>67</v>
      </c>
      <c r="Q1220" s="1" t="s">
        <v>68</v>
      </c>
      <c r="R1220" s="2">
        <v>586314.49</v>
      </c>
      <c r="S1220" s="1" t="s">
        <v>69</v>
      </c>
      <c r="T1220" s="50">
        <v>6.1685797331903448E-4</v>
      </c>
      <c r="U1220" s="16">
        <v>11578.310965760173</v>
      </c>
      <c r="V1220" s="17">
        <v>1736.7466448640259</v>
      </c>
      <c r="W1220" s="17">
        <v>9841.5643208961465</v>
      </c>
      <c r="X1220" s="1" t="s">
        <v>13</v>
      </c>
    </row>
    <row r="1221" spans="1:24" x14ac:dyDescent="0.25">
      <c r="A1221" s="1" t="s">
        <v>53</v>
      </c>
      <c r="B1221" s="1" t="s">
        <v>54</v>
      </c>
      <c r="C1221" s="1" t="s">
        <v>153</v>
      </c>
      <c r="D1221" s="1" t="s">
        <v>154</v>
      </c>
      <c r="E1221" s="1" t="s">
        <v>57</v>
      </c>
      <c r="F1221" s="1" t="s">
        <v>58</v>
      </c>
      <c r="G1221" s="1" t="s">
        <v>59</v>
      </c>
      <c r="H1221" s="1" t="s">
        <v>223</v>
      </c>
      <c r="I1221" s="1" t="s">
        <v>15</v>
      </c>
      <c r="J1221" s="1" t="s">
        <v>226</v>
      </c>
      <c r="K1221" s="1" t="s">
        <v>227</v>
      </c>
      <c r="L1221" s="1" t="s">
        <v>82</v>
      </c>
      <c r="M1221" s="1" t="s">
        <v>83</v>
      </c>
      <c r="N1221" s="1" t="s">
        <v>101</v>
      </c>
      <c r="O1221" s="1" t="s">
        <v>102</v>
      </c>
      <c r="P1221" s="1" t="s">
        <v>67</v>
      </c>
      <c r="Q1221" s="1" t="s">
        <v>68</v>
      </c>
      <c r="R1221" s="2">
        <v>678556.51</v>
      </c>
      <c r="S1221" s="1" t="s">
        <v>69</v>
      </c>
      <c r="T1221" s="50">
        <v>7.1390525166969206E-4</v>
      </c>
      <c r="U1221" s="16">
        <v>13399.870572226439</v>
      </c>
      <c r="V1221" s="17">
        <v>2009.9805858339657</v>
      </c>
      <c r="W1221" s="17">
        <v>11389.889986392473</v>
      </c>
      <c r="X1221" s="1" t="s">
        <v>13</v>
      </c>
    </row>
    <row r="1222" spans="1:24" x14ac:dyDescent="0.25">
      <c r="A1222" s="1" t="s">
        <v>53</v>
      </c>
      <c r="B1222" s="1" t="s">
        <v>54</v>
      </c>
      <c r="C1222" s="1" t="s">
        <v>79</v>
      </c>
      <c r="D1222" s="1" t="s">
        <v>80</v>
      </c>
      <c r="E1222" s="1" t="s">
        <v>57</v>
      </c>
      <c r="F1222" s="1" t="s">
        <v>58</v>
      </c>
      <c r="G1222" s="1" t="s">
        <v>59</v>
      </c>
      <c r="H1222" s="1" t="s">
        <v>223</v>
      </c>
      <c r="I1222" s="1" t="s">
        <v>15</v>
      </c>
      <c r="J1222" s="1" t="s">
        <v>260</v>
      </c>
      <c r="K1222" s="1" t="s">
        <v>261</v>
      </c>
      <c r="L1222" s="1" t="s">
        <v>63</v>
      </c>
      <c r="M1222" s="1" t="s">
        <v>64</v>
      </c>
      <c r="N1222" s="1" t="s">
        <v>107</v>
      </c>
      <c r="O1222" s="1" t="s">
        <v>108</v>
      </c>
      <c r="P1222" s="1" t="s">
        <v>67</v>
      </c>
      <c r="Q1222" s="1" t="s">
        <v>68</v>
      </c>
      <c r="R1222" s="2">
        <v>497.03000000000003</v>
      </c>
      <c r="S1222" s="1" t="s">
        <v>69</v>
      </c>
      <c r="T1222" s="50">
        <v>5.2292229461830238E-7</v>
      </c>
      <c r="U1222" s="16">
        <v>9.8151555137444735</v>
      </c>
      <c r="V1222" s="17">
        <v>1.472273327061671</v>
      </c>
      <c r="W1222" s="17">
        <v>8.342882186682802</v>
      </c>
      <c r="X1222" s="1" t="s">
        <v>13</v>
      </c>
    </row>
    <row r="1223" spans="1:24" x14ac:dyDescent="0.25">
      <c r="A1223" s="1" t="s">
        <v>53</v>
      </c>
      <c r="B1223" s="1" t="s">
        <v>54</v>
      </c>
      <c r="C1223" s="1" t="s">
        <v>103</v>
      </c>
      <c r="D1223" s="1" t="s">
        <v>104</v>
      </c>
      <c r="E1223" s="1" t="s">
        <v>57</v>
      </c>
      <c r="F1223" s="1" t="s">
        <v>58</v>
      </c>
      <c r="G1223" s="1" t="s">
        <v>59</v>
      </c>
      <c r="H1223" s="1" t="s">
        <v>223</v>
      </c>
      <c r="I1223" s="1" t="s">
        <v>15</v>
      </c>
      <c r="J1223" s="1" t="s">
        <v>61</v>
      </c>
      <c r="K1223" s="1" t="s">
        <v>62</v>
      </c>
      <c r="L1223" s="1" t="s">
        <v>89</v>
      </c>
      <c r="M1223" s="1" t="s">
        <v>90</v>
      </c>
      <c r="N1223" s="1" t="s">
        <v>167</v>
      </c>
      <c r="O1223" s="1" t="s">
        <v>168</v>
      </c>
      <c r="P1223" s="1" t="s">
        <v>67</v>
      </c>
      <c r="Q1223" s="1" t="s">
        <v>68</v>
      </c>
      <c r="R1223" s="2">
        <v>1219203.25</v>
      </c>
      <c r="S1223" s="1" t="s">
        <v>69</v>
      </c>
      <c r="T1223" s="50">
        <v>1.2827164579524209E-3</v>
      </c>
      <c r="U1223" s="16">
        <v>24076.352537296905</v>
      </c>
      <c r="V1223" s="17">
        <v>3611.4528805945356</v>
      </c>
      <c r="W1223" s="17">
        <v>20464.899656702368</v>
      </c>
      <c r="X1223" s="1" t="s">
        <v>13</v>
      </c>
    </row>
    <row r="1224" spans="1:24" x14ac:dyDescent="0.25">
      <c r="A1224" s="1" t="s">
        <v>53</v>
      </c>
      <c r="B1224" s="1" t="s">
        <v>54</v>
      </c>
      <c r="C1224" s="1" t="s">
        <v>115</v>
      </c>
      <c r="D1224" s="1" t="s">
        <v>116</v>
      </c>
      <c r="E1224" s="1" t="s">
        <v>57</v>
      </c>
      <c r="F1224" s="1" t="s">
        <v>58</v>
      </c>
      <c r="G1224" s="1" t="s">
        <v>59</v>
      </c>
      <c r="H1224" s="1" t="s">
        <v>223</v>
      </c>
      <c r="I1224" s="1" t="s">
        <v>15</v>
      </c>
      <c r="J1224" s="1" t="s">
        <v>244</v>
      </c>
      <c r="K1224" s="1" t="s">
        <v>245</v>
      </c>
      <c r="L1224" s="1" t="s">
        <v>127</v>
      </c>
      <c r="M1224" s="1" t="s">
        <v>128</v>
      </c>
      <c r="N1224" s="1" t="s">
        <v>254</v>
      </c>
      <c r="O1224" s="1" t="s">
        <v>255</v>
      </c>
      <c r="P1224" s="1" t="s">
        <v>67</v>
      </c>
      <c r="Q1224" s="1" t="s">
        <v>68</v>
      </c>
      <c r="R1224" s="2">
        <v>1948.89</v>
      </c>
      <c r="S1224" s="1" t="s">
        <v>69</v>
      </c>
      <c r="T1224" s="50">
        <v>2.0504155297641256E-6</v>
      </c>
      <c r="U1224" s="16">
        <v>38.485923242422928</v>
      </c>
      <c r="V1224" s="17">
        <v>5.7728884863634393</v>
      </c>
      <c r="W1224" s="17">
        <v>32.713034756059486</v>
      </c>
      <c r="X1224" s="1" t="s">
        <v>13</v>
      </c>
    </row>
    <row r="1225" spans="1:24" x14ac:dyDescent="0.25">
      <c r="A1225" s="1" t="s">
        <v>53</v>
      </c>
      <c r="B1225" s="1" t="s">
        <v>54</v>
      </c>
      <c r="C1225" s="1" t="s">
        <v>103</v>
      </c>
      <c r="D1225" s="1" t="s">
        <v>104</v>
      </c>
      <c r="E1225" s="1" t="s">
        <v>57</v>
      </c>
      <c r="F1225" s="1" t="s">
        <v>58</v>
      </c>
      <c r="G1225" s="1" t="s">
        <v>59</v>
      </c>
      <c r="H1225" s="1" t="s">
        <v>223</v>
      </c>
      <c r="I1225" s="1" t="s">
        <v>15</v>
      </c>
      <c r="J1225" s="1" t="s">
        <v>61</v>
      </c>
      <c r="K1225" s="1" t="s">
        <v>62</v>
      </c>
      <c r="L1225" s="1" t="s">
        <v>89</v>
      </c>
      <c r="M1225" s="1" t="s">
        <v>90</v>
      </c>
      <c r="N1225" s="1" t="s">
        <v>266</v>
      </c>
      <c r="O1225" s="1" t="s">
        <v>267</v>
      </c>
      <c r="P1225" s="1" t="s">
        <v>67</v>
      </c>
      <c r="Q1225" s="1" t="s">
        <v>68</v>
      </c>
      <c r="R1225" s="2">
        <v>153335.98000000001</v>
      </c>
      <c r="S1225" s="1" t="s">
        <v>69</v>
      </c>
      <c r="T1225" s="50">
        <v>1.6132386879895804E-4</v>
      </c>
      <c r="U1225" s="16">
        <v>3028.0194144265179</v>
      </c>
      <c r="V1225" s="17">
        <v>454.20291216397766</v>
      </c>
      <c r="W1225" s="17">
        <v>2573.8165022625403</v>
      </c>
      <c r="X1225" s="1" t="s">
        <v>13</v>
      </c>
    </row>
    <row r="1226" spans="1:24" x14ac:dyDescent="0.25">
      <c r="A1226" s="1" t="s">
        <v>53</v>
      </c>
      <c r="B1226" s="1" t="s">
        <v>54</v>
      </c>
      <c r="C1226" s="1" t="s">
        <v>109</v>
      </c>
      <c r="D1226" s="1" t="s">
        <v>110</v>
      </c>
      <c r="E1226" s="1" t="s">
        <v>57</v>
      </c>
      <c r="F1226" s="1" t="s">
        <v>58</v>
      </c>
      <c r="G1226" s="1" t="s">
        <v>59</v>
      </c>
      <c r="H1226" s="1" t="s">
        <v>223</v>
      </c>
      <c r="I1226" s="1" t="s">
        <v>15</v>
      </c>
      <c r="J1226" s="1" t="s">
        <v>61</v>
      </c>
      <c r="K1226" s="1" t="s">
        <v>62</v>
      </c>
      <c r="L1226" s="1" t="s">
        <v>95</v>
      </c>
      <c r="M1226" s="1" t="s">
        <v>96</v>
      </c>
      <c r="N1226" s="1" t="s">
        <v>175</v>
      </c>
      <c r="O1226" s="1" t="s">
        <v>176</v>
      </c>
      <c r="P1226" s="1" t="s">
        <v>67</v>
      </c>
      <c r="Q1226" s="1" t="s">
        <v>68</v>
      </c>
      <c r="R1226" s="2">
        <v>483253.86</v>
      </c>
      <c r="S1226" s="1" t="s">
        <v>69</v>
      </c>
      <c r="T1226" s="50">
        <v>5.0842849999869588E-4</v>
      </c>
      <c r="U1226" s="16">
        <v>9543.1096483457713</v>
      </c>
      <c r="V1226" s="17">
        <v>1431.4664472518657</v>
      </c>
      <c r="W1226" s="17">
        <v>8111.6432010939052</v>
      </c>
      <c r="X1226" s="1" t="s">
        <v>13</v>
      </c>
    </row>
    <row r="1227" spans="1:24" x14ac:dyDescent="0.25">
      <c r="A1227" s="1" t="s">
        <v>53</v>
      </c>
      <c r="B1227" s="1" t="s">
        <v>54</v>
      </c>
      <c r="C1227" s="1" t="s">
        <v>173</v>
      </c>
      <c r="D1227" s="1" t="s">
        <v>174</v>
      </c>
      <c r="E1227" s="1" t="s">
        <v>57</v>
      </c>
      <c r="F1227" s="1" t="s">
        <v>58</v>
      </c>
      <c r="G1227" s="1" t="s">
        <v>59</v>
      </c>
      <c r="H1227" s="1" t="s">
        <v>223</v>
      </c>
      <c r="I1227" s="1" t="s">
        <v>15</v>
      </c>
      <c r="J1227" s="1" t="s">
        <v>61</v>
      </c>
      <c r="K1227" s="1" t="s">
        <v>62</v>
      </c>
      <c r="L1227" s="1" t="s">
        <v>95</v>
      </c>
      <c r="M1227" s="1" t="s">
        <v>96</v>
      </c>
      <c r="N1227" s="1" t="s">
        <v>125</v>
      </c>
      <c r="O1227" s="1" t="s">
        <v>126</v>
      </c>
      <c r="P1227" s="1" t="s">
        <v>67</v>
      </c>
      <c r="Q1227" s="1" t="s">
        <v>68</v>
      </c>
      <c r="R1227" s="2">
        <v>534608.44000000006</v>
      </c>
      <c r="S1227" s="1" t="s">
        <v>69</v>
      </c>
      <c r="T1227" s="50">
        <v>5.624583469148966E-4</v>
      </c>
      <c r="U1227" s="16">
        <v>10557.239960485951</v>
      </c>
      <c r="V1227" s="17">
        <v>1583.5859940728926</v>
      </c>
      <c r="W1227" s="17">
        <v>8973.6539664130578</v>
      </c>
      <c r="X1227" s="1" t="s">
        <v>13</v>
      </c>
    </row>
    <row r="1228" spans="1:24" x14ac:dyDescent="0.25">
      <c r="A1228" s="1" t="s">
        <v>53</v>
      </c>
      <c r="B1228" s="1" t="s">
        <v>54</v>
      </c>
      <c r="C1228" s="1" t="s">
        <v>93</v>
      </c>
      <c r="D1228" s="1" t="s">
        <v>94</v>
      </c>
      <c r="E1228" s="1" t="s">
        <v>57</v>
      </c>
      <c r="F1228" s="1" t="s">
        <v>58</v>
      </c>
      <c r="G1228" s="1" t="s">
        <v>59</v>
      </c>
      <c r="H1228" s="1" t="s">
        <v>223</v>
      </c>
      <c r="I1228" s="1" t="s">
        <v>15</v>
      </c>
      <c r="J1228" s="1" t="s">
        <v>61</v>
      </c>
      <c r="K1228" s="1" t="s">
        <v>62</v>
      </c>
      <c r="L1228" s="1" t="s">
        <v>127</v>
      </c>
      <c r="M1228" s="1" t="s">
        <v>128</v>
      </c>
      <c r="N1228" s="1" t="s">
        <v>129</v>
      </c>
      <c r="O1228" s="1" t="s">
        <v>130</v>
      </c>
      <c r="P1228" s="1" t="s">
        <v>67</v>
      </c>
      <c r="Q1228" s="1" t="s">
        <v>68</v>
      </c>
      <c r="R1228" s="2">
        <v>821947.18</v>
      </c>
      <c r="S1228" s="1" t="s">
        <v>69</v>
      </c>
      <c r="T1228" s="50">
        <v>8.647657192134133E-4</v>
      </c>
      <c r="U1228" s="16">
        <v>16231.493865126293</v>
      </c>
      <c r="V1228" s="17">
        <v>2434.7240797689437</v>
      </c>
      <c r="W1228" s="17">
        <v>13796.769785357348</v>
      </c>
      <c r="X1228" s="1" t="s">
        <v>13</v>
      </c>
    </row>
    <row r="1229" spans="1:24" x14ac:dyDescent="0.25">
      <c r="A1229" s="1" t="s">
        <v>53</v>
      </c>
      <c r="B1229" s="1" t="s">
        <v>54</v>
      </c>
      <c r="C1229" s="1" t="s">
        <v>74</v>
      </c>
      <c r="D1229" s="1" t="s">
        <v>75</v>
      </c>
      <c r="E1229" s="1" t="s">
        <v>57</v>
      </c>
      <c r="F1229" s="1" t="s">
        <v>58</v>
      </c>
      <c r="G1229" s="1" t="s">
        <v>59</v>
      </c>
      <c r="H1229" s="1" t="s">
        <v>223</v>
      </c>
      <c r="I1229" s="1" t="s">
        <v>15</v>
      </c>
      <c r="J1229" s="1" t="s">
        <v>61</v>
      </c>
      <c r="K1229" s="1" t="s">
        <v>62</v>
      </c>
      <c r="L1229" s="1" t="s">
        <v>63</v>
      </c>
      <c r="M1229" s="1" t="s">
        <v>64</v>
      </c>
      <c r="N1229" s="1" t="s">
        <v>131</v>
      </c>
      <c r="O1229" s="1" t="s">
        <v>132</v>
      </c>
      <c r="P1229" s="1" t="s">
        <v>67</v>
      </c>
      <c r="Q1229" s="1" t="s">
        <v>68</v>
      </c>
      <c r="R1229" s="2">
        <v>836626.61</v>
      </c>
      <c r="S1229" s="1" t="s">
        <v>69</v>
      </c>
      <c r="T1229" s="50">
        <v>8.8020985984735636E-4</v>
      </c>
      <c r="U1229" s="16">
        <v>16521.377550825597</v>
      </c>
      <c r="V1229" s="17">
        <v>2478.2066326238396</v>
      </c>
      <c r="W1229" s="17">
        <v>14043.170918201757</v>
      </c>
      <c r="X1229" s="1" t="s">
        <v>13</v>
      </c>
    </row>
    <row r="1230" spans="1:24" x14ac:dyDescent="0.25">
      <c r="A1230" s="1" t="s">
        <v>53</v>
      </c>
      <c r="B1230" s="1" t="s">
        <v>54</v>
      </c>
      <c r="C1230" s="1" t="s">
        <v>79</v>
      </c>
      <c r="D1230" s="1" t="s">
        <v>80</v>
      </c>
      <c r="E1230" s="1" t="s">
        <v>57</v>
      </c>
      <c r="F1230" s="1" t="s">
        <v>58</v>
      </c>
      <c r="G1230" s="1" t="s">
        <v>59</v>
      </c>
      <c r="H1230" s="1" t="s">
        <v>223</v>
      </c>
      <c r="I1230" s="1" t="s">
        <v>15</v>
      </c>
      <c r="J1230" s="1" t="s">
        <v>226</v>
      </c>
      <c r="K1230" s="1" t="s">
        <v>227</v>
      </c>
      <c r="L1230" s="1" t="s">
        <v>63</v>
      </c>
      <c r="M1230" s="1" t="s">
        <v>64</v>
      </c>
      <c r="N1230" s="1" t="s">
        <v>107</v>
      </c>
      <c r="O1230" s="1" t="s">
        <v>108</v>
      </c>
      <c r="P1230" s="1" t="s">
        <v>67</v>
      </c>
      <c r="Q1230" s="1" t="s">
        <v>68</v>
      </c>
      <c r="R1230" s="2">
        <v>17070.57</v>
      </c>
      <c r="S1230" s="1" t="s">
        <v>69</v>
      </c>
      <c r="T1230" s="50">
        <v>1.7959844747484767E-5</v>
      </c>
      <c r="U1230" s="16">
        <v>337.1029902787779</v>
      </c>
      <c r="V1230" s="17">
        <v>50.565448541816686</v>
      </c>
      <c r="W1230" s="17">
        <v>286.5375417369612</v>
      </c>
      <c r="X1230" s="1" t="s">
        <v>13</v>
      </c>
    </row>
    <row r="1231" spans="1:24" x14ac:dyDescent="0.25">
      <c r="A1231" s="1" t="s">
        <v>53</v>
      </c>
      <c r="B1231" s="1" t="s">
        <v>54</v>
      </c>
      <c r="C1231" s="1" t="s">
        <v>76</v>
      </c>
      <c r="D1231" s="1" t="s">
        <v>77</v>
      </c>
      <c r="E1231" s="1" t="s">
        <v>57</v>
      </c>
      <c r="F1231" s="1" t="s">
        <v>58</v>
      </c>
      <c r="G1231" s="1" t="s">
        <v>59</v>
      </c>
      <c r="H1231" s="1" t="s">
        <v>223</v>
      </c>
      <c r="I1231" s="1" t="s">
        <v>15</v>
      </c>
      <c r="J1231" s="1" t="s">
        <v>61</v>
      </c>
      <c r="K1231" s="1" t="s">
        <v>62</v>
      </c>
      <c r="L1231" s="1" t="s">
        <v>198</v>
      </c>
      <c r="M1231" s="1" t="s">
        <v>199</v>
      </c>
      <c r="N1231" s="1" t="s">
        <v>200</v>
      </c>
      <c r="O1231" s="1" t="s">
        <v>201</v>
      </c>
      <c r="P1231" s="1" t="s">
        <v>67</v>
      </c>
      <c r="Q1231" s="1" t="s">
        <v>68</v>
      </c>
      <c r="R1231" s="2">
        <v>55024.630000000005</v>
      </c>
      <c r="S1231" s="1" t="s">
        <v>69</v>
      </c>
      <c r="T1231" s="50">
        <v>5.7891084602786716E-5</v>
      </c>
      <c r="U1231" s="16">
        <v>1086.605034980282</v>
      </c>
      <c r="V1231" s="17">
        <v>162.9907552470423</v>
      </c>
      <c r="W1231" s="17">
        <v>923.61427973323964</v>
      </c>
      <c r="X1231" s="1" t="s">
        <v>13</v>
      </c>
    </row>
    <row r="1232" spans="1:24" x14ac:dyDescent="0.25">
      <c r="A1232" s="1" t="s">
        <v>53</v>
      </c>
      <c r="B1232" s="1" t="s">
        <v>54</v>
      </c>
      <c r="C1232" s="1" t="s">
        <v>76</v>
      </c>
      <c r="D1232" s="1" t="s">
        <v>77</v>
      </c>
      <c r="E1232" s="1" t="s">
        <v>57</v>
      </c>
      <c r="F1232" s="1" t="s">
        <v>58</v>
      </c>
      <c r="G1232" s="1" t="s">
        <v>59</v>
      </c>
      <c r="H1232" s="1" t="s">
        <v>223</v>
      </c>
      <c r="I1232" s="1" t="s">
        <v>15</v>
      </c>
      <c r="J1232" s="1" t="s">
        <v>242</v>
      </c>
      <c r="K1232" s="1" t="s">
        <v>243</v>
      </c>
      <c r="L1232" s="1" t="s">
        <v>177</v>
      </c>
      <c r="M1232" s="1" t="s">
        <v>178</v>
      </c>
      <c r="N1232" s="1" t="s">
        <v>185</v>
      </c>
      <c r="O1232" s="1" t="s">
        <v>186</v>
      </c>
      <c r="P1232" s="1" t="s">
        <v>67</v>
      </c>
      <c r="Q1232" s="1" t="s">
        <v>68</v>
      </c>
      <c r="R1232" s="2">
        <v>21222.600000000002</v>
      </c>
      <c r="S1232" s="1" t="s">
        <v>69</v>
      </c>
      <c r="T1232" s="50">
        <v>2.2328170713571382E-5</v>
      </c>
      <c r="U1232" s="16">
        <v>419.09566707440888</v>
      </c>
      <c r="V1232" s="17">
        <v>62.864350061161332</v>
      </c>
      <c r="W1232" s="17">
        <v>356.23131701324752</v>
      </c>
      <c r="X1232" s="1" t="s">
        <v>13</v>
      </c>
    </row>
    <row r="1233" spans="1:24" x14ac:dyDescent="0.25">
      <c r="A1233" s="1" t="s">
        <v>53</v>
      </c>
      <c r="B1233" s="1" t="s">
        <v>54</v>
      </c>
      <c r="C1233" s="1" t="s">
        <v>74</v>
      </c>
      <c r="D1233" s="1" t="s">
        <v>75</v>
      </c>
      <c r="E1233" s="1" t="s">
        <v>57</v>
      </c>
      <c r="F1233" s="1" t="s">
        <v>58</v>
      </c>
      <c r="G1233" s="1" t="s">
        <v>59</v>
      </c>
      <c r="H1233" s="1" t="s">
        <v>223</v>
      </c>
      <c r="I1233" s="1" t="s">
        <v>15</v>
      </c>
      <c r="J1233" s="1" t="s">
        <v>61</v>
      </c>
      <c r="K1233" s="1" t="s">
        <v>62</v>
      </c>
      <c r="L1233" s="1" t="s">
        <v>63</v>
      </c>
      <c r="M1233" s="1" t="s">
        <v>64</v>
      </c>
      <c r="N1233" s="1" t="s">
        <v>72</v>
      </c>
      <c r="O1233" s="1" t="s">
        <v>73</v>
      </c>
      <c r="P1233" s="1" t="s">
        <v>67</v>
      </c>
      <c r="Q1233" s="1" t="s">
        <v>68</v>
      </c>
      <c r="R1233" s="2">
        <v>662625.69000000006</v>
      </c>
      <c r="S1233" s="1" t="s">
        <v>69</v>
      </c>
      <c r="T1233" s="50">
        <v>6.9714453109034848E-4</v>
      </c>
      <c r="U1233" s="16">
        <v>13085.274922544386</v>
      </c>
      <c r="V1233" s="17">
        <v>1962.7912383816579</v>
      </c>
      <c r="W1233" s="17">
        <v>11122.483684162728</v>
      </c>
      <c r="X1233" s="1" t="s">
        <v>13</v>
      </c>
    </row>
    <row r="1234" spans="1:24" x14ac:dyDescent="0.25">
      <c r="A1234" s="1" t="s">
        <v>53</v>
      </c>
      <c r="B1234" s="1" t="s">
        <v>54</v>
      </c>
      <c r="C1234" s="1" t="s">
        <v>79</v>
      </c>
      <c r="D1234" s="1" t="s">
        <v>80</v>
      </c>
      <c r="E1234" s="1" t="s">
        <v>57</v>
      </c>
      <c r="F1234" s="1" t="s">
        <v>58</v>
      </c>
      <c r="G1234" s="1" t="s">
        <v>59</v>
      </c>
      <c r="H1234" s="1" t="s">
        <v>223</v>
      </c>
      <c r="I1234" s="1" t="s">
        <v>15</v>
      </c>
      <c r="J1234" s="1" t="s">
        <v>61</v>
      </c>
      <c r="K1234" s="1" t="s">
        <v>62</v>
      </c>
      <c r="L1234" s="1" t="s">
        <v>63</v>
      </c>
      <c r="M1234" s="1" t="s">
        <v>64</v>
      </c>
      <c r="N1234" s="1" t="s">
        <v>147</v>
      </c>
      <c r="O1234" s="1" t="s">
        <v>148</v>
      </c>
      <c r="P1234" s="1" t="s">
        <v>67</v>
      </c>
      <c r="Q1234" s="1" t="s">
        <v>68</v>
      </c>
      <c r="R1234" s="2">
        <v>387516.17</v>
      </c>
      <c r="S1234" s="1" t="s">
        <v>69</v>
      </c>
      <c r="T1234" s="50">
        <v>4.0770344811801327E-4</v>
      </c>
      <c r="U1234" s="16">
        <v>7652.518907592379</v>
      </c>
      <c r="V1234" s="17">
        <v>1147.8778361388568</v>
      </c>
      <c r="W1234" s="17">
        <v>6504.6410714535223</v>
      </c>
      <c r="X1234" s="1" t="s">
        <v>13</v>
      </c>
    </row>
    <row r="1235" spans="1:24" x14ac:dyDescent="0.25">
      <c r="A1235" s="1" t="s">
        <v>53</v>
      </c>
      <c r="B1235" s="1" t="s">
        <v>54</v>
      </c>
      <c r="C1235" s="1" t="s">
        <v>155</v>
      </c>
      <c r="D1235" s="1" t="s">
        <v>156</v>
      </c>
      <c r="E1235" s="1" t="s">
        <v>57</v>
      </c>
      <c r="F1235" s="1" t="s">
        <v>58</v>
      </c>
      <c r="G1235" s="1" t="s">
        <v>59</v>
      </c>
      <c r="H1235" s="1" t="s">
        <v>280</v>
      </c>
      <c r="I1235" s="1" t="s">
        <v>18</v>
      </c>
      <c r="J1235" s="1" t="s">
        <v>61</v>
      </c>
      <c r="K1235" s="1" t="s">
        <v>62</v>
      </c>
      <c r="L1235" s="1" t="s">
        <v>63</v>
      </c>
      <c r="M1235" s="1" t="s">
        <v>64</v>
      </c>
      <c r="N1235" s="1" t="s">
        <v>131</v>
      </c>
      <c r="O1235" s="1" t="s">
        <v>132</v>
      </c>
      <c r="P1235" s="1" t="s">
        <v>67</v>
      </c>
      <c r="Q1235" s="1" t="s">
        <v>68</v>
      </c>
      <c r="R1235" s="2">
        <v>438.3</v>
      </c>
      <c r="S1235" s="1" t="s">
        <v>86</v>
      </c>
      <c r="T1235" s="50">
        <v>4.6113281236786899E-7</v>
      </c>
      <c r="U1235" s="16">
        <v>8.6553782702738307</v>
      </c>
      <c r="V1235" s="17">
        <v>1.2983067405410746</v>
      </c>
      <c r="W1235" s="17">
        <v>7.3570715297327558</v>
      </c>
      <c r="X1235" s="1" t="s">
        <v>16</v>
      </c>
    </row>
    <row r="1236" spans="1:24" x14ac:dyDescent="0.25">
      <c r="A1236" s="1" t="s">
        <v>53</v>
      </c>
      <c r="B1236" s="1" t="s">
        <v>54</v>
      </c>
      <c r="C1236" s="1" t="s">
        <v>109</v>
      </c>
      <c r="D1236" s="1" t="s">
        <v>110</v>
      </c>
      <c r="E1236" s="1" t="s">
        <v>57</v>
      </c>
      <c r="F1236" s="1" t="s">
        <v>58</v>
      </c>
      <c r="G1236" s="1" t="s">
        <v>59</v>
      </c>
      <c r="H1236" s="1" t="s">
        <v>280</v>
      </c>
      <c r="I1236" s="1" t="s">
        <v>18</v>
      </c>
      <c r="J1236" s="1" t="s">
        <v>61</v>
      </c>
      <c r="K1236" s="1" t="s">
        <v>62</v>
      </c>
      <c r="L1236" s="1" t="s">
        <v>89</v>
      </c>
      <c r="M1236" s="1" t="s">
        <v>90</v>
      </c>
      <c r="N1236" s="1" t="s">
        <v>91</v>
      </c>
      <c r="O1236" s="1" t="s">
        <v>92</v>
      </c>
      <c r="P1236" s="1" t="s">
        <v>67</v>
      </c>
      <c r="Q1236" s="1" t="s">
        <v>68</v>
      </c>
      <c r="R1236" s="2">
        <v>53791.81</v>
      </c>
      <c r="S1236" s="1" t="s">
        <v>86</v>
      </c>
      <c r="T1236" s="50">
        <v>5.6594042043481761E-5</v>
      </c>
      <c r="U1236" s="16">
        <v>1062.2597841494376</v>
      </c>
      <c r="V1236" s="17">
        <v>159.33896762241562</v>
      </c>
      <c r="W1236" s="17">
        <v>902.92081652702188</v>
      </c>
      <c r="X1236" s="1" t="s">
        <v>16</v>
      </c>
    </row>
    <row r="1237" spans="1:24" x14ac:dyDescent="0.25">
      <c r="A1237" s="1" t="s">
        <v>53</v>
      </c>
      <c r="B1237" s="1" t="s">
        <v>54</v>
      </c>
      <c r="C1237" s="1" t="s">
        <v>111</v>
      </c>
      <c r="D1237" s="1" t="s">
        <v>112</v>
      </c>
      <c r="E1237" s="1" t="s">
        <v>57</v>
      </c>
      <c r="F1237" s="1" t="s">
        <v>58</v>
      </c>
      <c r="G1237" s="1" t="s">
        <v>59</v>
      </c>
      <c r="H1237" s="1" t="s">
        <v>280</v>
      </c>
      <c r="I1237" s="1" t="s">
        <v>18</v>
      </c>
      <c r="J1237" s="1" t="s">
        <v>61</v>
      </c>
      <c r="K1237" s="1" t="s">
        <v>62</v>
      </c>
      <c r="L1237" s="1" t="s">
        <v>82</v>
      </c>
      <c r="M1237" s="1" t="s">
        <v>83</v>
      </c>
      <c r="N1237" s="1" t="s">
        <v>84</v>
      </c>
      <c r="O1237" s="1" t="s">
        <v>85</v>
      </c>
      <c r="P1237" s="1" t="s">
        <v>67</v>
      </c>
      <c r="Q1237" s="1" t="s">
        <v>68</v>
      </c>
      <c r="R1237" s="2">
        <v>1690.48</v>
      </c>
      <c r="S1237" s="1" t="s">
        <v>86</v>
      </c>
      <c r="T1237" s="50">
        <v>1.7785439120502742E-6</v>
      </c>
      <c r="U1237" s="16">
        <v>33.382942866375785</v>
      </c>
      <c r="V1237" s="17">
        <v>5.0074414299563674</v>
      </c>
      <c r="W1237" s="17">
        <v>28.375501436419416</v>
      </c>
      <c r="X1237" s="1" t="s">
        <v>16</v>
      </c>
    </row>
    <row r="1238" spans="1:24" x14ac:dyDescent="0.25">
      <c r="A1238" s="1" t="s">
        <v>53</v>
      </c>
      <c r="B1238" s="1" t="s">
        <v>54</v>
      </c>
      <c r="C1238" s="1" t="s">
        <v>135</v>
      </c>
      <c r="D1238" s="1" t="s">
        <v>136</v>
      </c>
      <c r="E1238" s="1" t="s">
        <v>57</v>
      </c>
      <c r="F1238" s="1" t="s">
        <v>58</v>
      </c>
      <c r="G1238" s="1" t="s">
        <v>59</v>
      </c>
      <c r="H1238" s="1" t="s">
        <v>280</v>
      </c>
      <c r="I1238" s="1" t="s">
        <v>18</v>
      </c>
      <c r="J1238" s="1" t="s">
        <v>61</v>
      </c>
      <c r="K1238" s="1" t="s">
        <v>62</v>
      </c>
      <c r="L1238" s="1" t="s">
        <v>95</v>
      </c>
      <c r="M1238" s="1" t="s">
        <v>96</v>
      </c>
      <c r="N1238" s="1" t="s">
        <v>125</v>
      </c>
      <c r="O1238" s="1" t="s">
        <v>126</v>
      </c>
      <c r="P1238" s="1" t="s">
        <v>67</v>
      </c>
      <c r="Q1238" s="1" t="s">
        <v>68</v>
      </c>
      <c r="R1238" s="2">
        <v>1924.77</v>
      </c>
      <c r="S1238" s="1" t="s">
        <v>86</v>
      </c>
      <c r="T1238" s="50">
        <v>2.025039021814518E-6</v>
      </c>
      <c r="U1238" s="16">
        <v>38.009610844797997</v>
      </c>
      <c r="V1238" s="17">
        <v>5.7014416267196992</v>
      </c>
      <c r="W1238" s="17">
        <v>32.308169218078298</v>
      </c>
      <c r="X1238" s="1" t="s">
        <v>16</v>
      </c>
    </row>
    <row r="1239" spans="1:24" x14ac:dyDescent="0.25">
      <c r="A1239" s="1" t="s">
        <v>53</v>
      </c>
      <c r="B1239" s="1" t="s">
        <v>54</v>
      </c>
      <c r="C1239" s="1" t="s">
        <v>149</v>
      </c>
      <c r="D1239" s="1" t="s">
        <v>150</v>
      </c>
      <c r="E1239" s="1" t="s">
        <v>57</v>
      </c>
      <c r="F1239" s="1" t="s">
        <v>58</v>
      </c>
      <c r="G1239" s="1" t="s">
        <v>59</v>
      </c>
      <c r="H1239" s="1" t="s">
        <v>280</v>
      </c>
      <c r="I1239" s="1" t="s">
        <v>18</v>
      </c>
      <c r="J1239" s="1" t="s">
        <v>61</v>
      </c>
      <c r="K1239" s="1" t="s">
        <v>62</v>
      </c>
      <c r="L1239" s="1" t="s">
        <v>89</v>
      </c>
      <c r="M1239" s="1" t="s">
        <v>90</v>
      </c>
      <c r="N1239" s="1" t="s">
        <v>91</v>
      </c>
      <c r="O1239" s="1" t="s">
        <v>92</v>
      </c>
      <c r="P1239" s="1" t="s">
        <v>67</v>
      </c>
      <c r="Q1239" s="1" t="s">
        <v>68</v>
      </c>
      <c r="R1239" s="2">
        <v>12822.66</v>
      </c>
      <c r="S1239" s="1" t="s">
        <v>86</v>
      </c>
      <c r="T1239" s="50">
        <v>1.3490644006016378E-5</v>
      </c>
      <c r="U1239" s="16">
        <v>253.21691245975231</v>
      </c>
      <c r="V1239" s="17">
        <v>37.982536868962846</v>
      </c>
      <c r="W1239" s="17">
        <v>215.23437559078945</v>
      </c>
      <c r="X1239" s="1" t="s">
        <v>16</v>
      </c>
    </row>
    <row r="1240" spans="1:24" x14ac:dyDescent="0.25">
      <c r="A1240" s="1" t="s">
        <v>53</v>
      </c>
      <c r="B1240" s="1" t="s">
        <v>54</v>
      </c>
      <c r="C1240" s="1" t="s">
        <v>76</v>
      </c>
      <c r="D1240" s="1" t="s">
        <v>77</v>
      </c>
      <c r="E1240" s="1" t="s">
        <v>57</v>
      </c>
      <c r="F1240" s="1" t="s">
        <v>58</v>
      </c>
      <c r="G1240" s="1" t="s">
        <v>59</v>
      </c>
      <c r="H1240" s="1" t="s">
        <v>280</v>
      </c>
      <c r="I1240" s="1" t="s">
        <v>18</v>
      </c>
      <c r="J1240" s="1" t="s">
        <v>61</v>
      </c>
      <c r="K1240" s="1" t="s">
        <v>62</v>
      </c>
      <c r="L1240" s="1" t="s">
        <v>95</v>
      </c>
      <c r="M1240" s="1" t="s">
        <v>96</v>
      </c>
      <c r="N1240" s="1" t="s">
        <v>113</v>
      </c>
      <c r="O1240" s="1" t="s">
        <v>114</v>
      </c>
      <c r="P1240" s="1" t="s">
        <v>67</v>
      </c>
      <c r="Q1240" s="1" t="s">
        <v>68</v>
      </c>
      <c r="R1240" s="2">
        <v>10969.51</v>
      </c>
      <c r="S1240" s="1" t="s">
        <v>86</v>
      </c>
      <c r="T1240" s="50">
        <v>1.154095595847014E-5</v>
      </c>
      <c r="U1240" s="16">
        <v>216.62162557506616</v>
      </c>
      <c r="V1240" s="17">
        <v>32.493243836259921</v>
      </c>
      <c r="W1240" s="17">
        <v>184.12838173880624</v>
      </c>
      <c r="X1240" s="1" t="s">
        <v>16</v>
      </c>
    </row>
    <row r="1241" spans="1:24" x14ac:dyDescent="0.25">
      <c r="A1241" s="1" t="s">
        <v>53</v>
      </c>
      <c r="B1241" s="1" t="s">
        <v>54</v>
      </c>
      <c r="C1241" s="1" t="s">
        <v>153</v>
      </c>
      <c r="D1241" s="1" t="s">
        <v>154</v>
      </c>
      <c r="E1241" s="1" t="s">
        <v>57</v>
      </c>
      <c r="F1241" s="1" t="s">
        <v>58</v>
      </c>
      <c r="G1241" s="1" t="s">
        <v>59</v>
      </c>
      <c r="H1241" s="1" t="s">
        <v>280</v>
      </c>
      <c r="I1241" s="1" t="s">
        <v>18</v>
      </c>
      <c r="J1241" s="1" t="s">
        <v>61</v>
      </c>
      <c r="K1241" s="1" t="s">
        <v>62</v>
      </c>
      <c r="L1241" s="1" t="s">
        <v>89</v>
      </c>
      <c r="M1241" s="1" t="s">
        <v>90</v>
      </c>
      <c r="N1241" s="1" t="s">
        <v>91</v>
      </c>
      <c r="O1241" s="1" t="s">
        <v>92</v>
      </c>
      <c r="P1241" s="1" t="s">
        <v>67</v>
      </c>
      <c r="Q1241" s="1" t="s">
        <v>68</v>
      </c>
      <c r="R1241" s="2">
        <v>7850.21</v>
      </c>
      <c r="S1241" s="1" t="s">
        <v>86</v>
      </c>
      <c r="T1241" s="50">
        <v>8.2591590576736687E-6</v>
      </c>
      <c r="U1241" s="16">
        <v>155.02289995684768</v>
      </c>
      <c r="V1241" s="17">
        <v>23.253434993527151</v>
      </c>
      <c r="W1241" s="17">
        <v>131.76946496332053</v>
      </c>
      <c r="X1241" s="1" t="s">
        <v>16</v>
      </c>
    </row>
    <row r="1242" spans="1:24" x14ac:dyDescent="0.25">
      <c r="A1242" s="1" t="s">
        <v>53</v>
      </c>
      <c r="B1242" s="1" t="s">
        <v>54</v>
      </c>
      <c r="C1242" s="1" t="s">
        <v>103</v>
      </c>
      <c r="D1242" s="1" t="s">
        <v>104</v>
      </c>
      <c r="E1242" s="1" t="s">
        <v>57</v>
      </c>
      <c r="F1242" s="1" t="s">
        <v>58</v>
      </c>
      <c r="G1242" s="1" t="s">
        <v>59</v>
      </c>
      <c r="H1242" s="1" t="s">
        <v>280</v>
      </c>
      <c r="I1242" s="1" t="s">
        <v>18</v>
      </c>
      <c r="J1242" s="1" t="s">
        <v>61</v>
      </c>
      <c r="K1242" s="1" t="s">
        <v>62</v>
      </c>
      <c r="L1242" s="1" t="s">
        <v>82</v>
      </c>
      <c r="M1242" s="1" t="s">
        <v>83</v>
      </c>
      <c r="N1242" s="1" t="s">
        <v>101</v>
      </c>
      <c r="O1242" s="1" t="s">
        <v>102</v>
      </c>
      <c r="P1242" s="1" t="s">
        <v>67</v>
      </c>
      <c r="Q1242" s="1" t="s">
        <v>68</v>
      </c>
      <c r="R1242" s="2">
        <v>437.45</v>
      </c>
      <c r="S1242" s="1" t="s">
        <v>86</v>
      </c>
      <c r="T1242" s="50">
        <v>4.6023853244427171E-7</v>
      </c>
      <c r="U1242" s="16">
        <v>8.6385928002082757</v>
      </c>
      <c r="V1242" s="17">
        <v>1.2957889200312414</v>
      </c>
      <c r="W1242" s="17">
        <v>7.3428038801770343</v>
      </c>
      <c r="X1242" s="1" t="s">
        <v>16</v>
      </c>
    </row>
    <row r="1243" spans="1:24" x14ac:dyDescent="0.25">
      <c r="A1243" s="1" t="s">
        <v>53</v>
      </c>
      <c r="B1243" s="1" t="s">
        <v>54</v>
      </c>
      <c r="C1243" s="1" t="s">
        <v>111</v>
      </c>
      <c r="D1243" s="1" t="s">
        <v>112</v>
      </c>
      <c r="E1243" s="1" t="s">
        <v>57</v>
      </c>
      <c r="F1243" s="1" t="s">
        <v>58</v>
      </c>
      <c r="G1243" s="1" t="s">
        <v>59</v>
      </c>
      <c r="H1243" s="1" t="s">
        <v>280</v>
      </c>
      <c r="I1243" s="1" t="s">
        <v>18</v>
      </c>
      <c r="J1243" s="1" t="s">
        <v>61</v>
      </c>
      <c r="K1243" s="1" t="s">
        <v>62</v>
      </c>
      <c r="L1243" s="1" t="s">
        <v>82</v>
      </c>
      <c r="M1243" s="1" t="s">
        <v>83</v>
      </c>
      <c r="N1243" s="1" t="s">
        <v>101</v>
      </c>
      <c r="O1243" s="1" t="s">
        <v>102</v>
      </c>
      <c r="P1243" s="1" t="s">
        <v>67</v>
      </c>
      <c r="Q1243" s="1" t="s">
        <v>68</v>
      </c>
      <c r="R1243" s="2">
        <v>614.37</v>
      </c>
      <c r="S1243" s="1" t="s">
        <v>86</v>
      </c>
      <c r="T1243" s="50">
        <v>6.4637500783583775E-7</v>
      </c>
      <c r="U1243" s="16">
        <v>12.132340287264737</v>
      </c>
      <c r="V1243" s="17">
        <v>1.8198510430897106</v>
      </c>
      <c r="W1243" s="17">
        <v>10.312489244175026</v>
      </c>
      <c r="X1243" s="1" t="s">
        <v>16</v>
      </c>
    </row>
    <row r="1244" spans="1:24" x14ac:dyDescent="0.25">
      <c r="A1244" s="1" t="s">
        <v>53</v>
      </c>
      <c r="B1244" s="1" t="s">
        <v>54</v>
      </c>
      <c r="C1244" s="1" t="s">
        <v>149</v>
      </c>
      <c r="D1244" s="1" t="s">
        <v>150</v>
      </c>
      <c r="E1244" s="1" t="s">
        <v>57</v>
      </c>
      <c r="F1244" s="1" t="s">
        <v>58</v>
      </c>
      <c r="G1244" s="1" t="s">
        <v>59</v>
      </c>
      <c r="H1244" s="1" t="s">
        <v>280</v>
      </c>
      <c r="I1244" s="1" t="s">
        <v>18</v>
      </c>
      <c r="J1244" s="1" t="s">
        <v>61</v>
      </c>
      <c r="K1244" s="1" t="s">
        <v>62</v>
      </c>
      <c r="L1244" s="1" t="s">
        <v>63</v>
      </c>
      <c r="M1244" s="1" t="s">
        <v>64</v>
      </c>
      <c r="N1244" s="1" t="s">
        <v>131</v>
      </c>
      <c r="O1244" s="1" t="s">
        <v>132</v>
      </c>
      <c r="P1244" s="1" t="s">
        <v>67</v>
      </c>
      <c r="Q1244" s="1" t="s">
        <v>68</v>
      </c>
      <c r="R1244" s="2">
        <v>64.61</v>
      </c>
      <c r="S1244" s="1" t="s">
        <v>86</v>
      </c>
      <c r="T1244" s="50">
        <v>6.7975795133671034E-8</v>
      </c>
      <c r="U1244" s="16">
        <v>1.2758932011005983</v>
      </c>
      <c r="V1244" s="17">
        <v>0.19138398016508976</v>
      </c>
      <c r="W1244" s="17">
        <v>1.0845092209355085</v>
      </c>
      <c r="X1244" s="1" t="s">
        <v>16</v>
      </c>
    </row>
    <row r="1245" spans="1:24" x14ac:dyDescent="0.25">
      <c r="A1245" s="1" t="s">
        <v>53</v>
      </c>
      <c r="B1245" s="1" t="s">
        <v>54</v>
      </c>
      <c r="C1245" s="1" t="s">
        <v>123</v>
      </c>
      <c r="D1245" s="1" t="s">
        <v>124</v>
      </c>
      <c r="E1245" s="1" t="s">
        <v>57</v>
      </c>
      <c r="F1245" s="1" t="s">
        <v>58</v>
      </c>
      <c r="G1245" s="1" t="s">
        <v>59</v>
      </c>
      <c r="H1245" s="1" t="s">
        <v>280</v>
      </c>
      <c r="I1245" s="1" t="s">
        <v>18</v>
      </c>
      <c r="J1245" s="1" t="s">
        <v>61</v>
      </c>
      <c r="K1245" s="1" t="s">
        <v>62</v>
      </c>
      <c r="L1245" s="1" t="s">
        <v>89</v>
      </c>
      <c r="M1245" s="1" t="s">
        <v>90</v>
      </c>
      <c r="N1245" s="1" t="s">
        <v>91</v>
      </c>
      <c r="O1245" s="1" t="s">
        <v>92</v>
      </c>
      <c r="P1245" s="1" t="s">
        <v>67</v>
      </c>
      <c r="Q1245" s="1" t="s">
        <v>68</v>
      </c>
      <c r="R1245" s="2">
        <v>3763.76</v>
      </c>
      <c r="S1245" s="1" t="s">
        <v>86</v>
      </c>
      <c r="T1245" s="50">
        <v>3.9598294179276536E-6</v>
      </c>
      <c r="U1245" s="16">
        <v>74.325271545803872</v>
      </c>
      <c r="V1245" s="17">
        <v>11.14879073187058</v>
      </c>
      <c r="W1245" s="17">
        <v>63.176480813933289</v>
      </c>
      <c r="X1245" s="1" t="s">
        <v>16</v>
      </c>
    </row>
    <row r="1246" spans="1:24" x14ac:dyDescent="0.25">
      <c r="A1246" s="1" t="s">
        <v>53</v>
      </c>
      <c r="B1246" s="1" t="s">
        <v>54</v>
      </c>
      <c r="C1246" s="1" t="s">
        <v>93</v>
      </c>
      <c r="D1246" s="1" t="s">
        <v>94</v>
      </c>
      <c r="E1246" s="1" t="s">
        <v>57</v>
      </c>
      <c r="F1246" s="1" t="s">
        <v>58</v>
      </c>
      <c r="G1246" s="1" t="s">
        <v>59</v>
      </c>
      <c r="H1246" s="1" t="s">
        <v>280</v>
      </c>
      <c r="I1246" s="1" t="s">
        <v>18</v>
      </c>
      <c r="J1246" s="1" t="s">
        <v>61</v>
      </c>
      <c r="K1246" s="1" t="s">
        <v>62</v>
      </c>
      <c r="L1246" s="1" t="s">
        <v>82</v>
      </c>
      <c r="M1246" s="1" t="s">
        <v>83</v>
      </c>
      <c r="N1246" s="1" t="s">
        <v>101</v>
      </c>
      <c r="O1246" s="1" t="s">
        <v>102</v>
      </c>
      <c r="P1246" s="1" t="s">
        <v>67</v>
      </c>
      <c r="Q1246" s="1" t="s">
        <v>68</v>
      </c>
      <c r="R1246" s="2">
        <v>86879.28</v>
      </c>
      <c r="S1246" s="1" t="s">
        <v>86</v>
      </c>
      <c r="T1246" s="50">
        <v>9.1405171624219824E-5</v>
      </c>
      <c r="U1246" s="16">
        <v>1715.6582985376131</v>
      </c>
      <c r="V1246" s="17">
        <v>257.34874478064194</v>
      </c>
      <c r="W1246" s="17">
        <v>1458.3095537569711</v>
      </c>
      <c r="X1246" s="1" t="s">
        <v>16</v>
      </c>
    </row>
    <row r="1247" spans="1:24" x14ac:dyDescent="0.25">
      <c r="A1247" s="1" t="s">
        <v>53</v>
      </c>
      <c r="B1247" s="1" t="s">
        <v>54</v>
      </c>
      <c r="C1247" s="1" t="s">
        <v>143</v>
      </c>
      <c r="D1247" s="1" t="s">
        <v>144</v>
      </c>
      <c r="E1247" s="1" t="s">
        <v>57</v>
      </c>
      <c r="F1247" s="1" t="s">
        <v>58</v>
      </c>
      <c r="G1247" s="1" t="s">
        <v>59</v>
      </c>
      <c r="H1247" s="1" t="s">
        <v>280</v>
      </c>
      <c r="I1247" s="1" t="s">
        <v>18</v>
      </c>
      <c r="J1247" s="1" t="s">
        <v>61</v>
      </c>
      <c r="K1247" s="1" t="s">
        <v>62</v>
      </c>
      <c r="L1247" s="1" t="s">
        <v>95</v>
      </c>
      <c r="M1247" s="1" t="s">
        <v>96</v>
      </c>
      <c r="N1247" s="1" t="s">
        <v>113</v>
      </c>
      <c r="O1247" s="1" t="s">
        <v>114</v>
      </c>
      <c r="P1247" s="1" t="s">
        <v>67</v>
      </c>
      <c r="Q1247" s="1" t="s">
        <v>68</v>
      </c>
      <c r="R1247" s="2">
        <v>5845.06</v>
      </c>
      <c r="S1247" s="1" t="s">
        <v>86</v>
      </c>
      <c r="T1247" s="50">
        <v>6.1495527179076804E-6</v>
      </c>
      <c r="U1247" s="16">
        <v>115.42597607220343</v>
      </c>
      <c r="V1247" s="17">
        <v>17.313896410830512</v>
      </c>
      <c r="W1247" s="17">
        <v>98.112079661372903</v>
      </c>
      <c r="X1247" s="1" t="s">
        <v>16</v>
      </c>
    </row>
    <row r="1248" spans="1:24" x14ac:dyDescent="0.25">
      <c r="A1248" s="1" t="s">
        <v>53</v>
      </c>
      <c r="B1248" s="1" t="s">
        <v>54</v>
      </c>
      <c r="C1248" s="1" t="s">
        <v>111</v>
      </c>
      <c r="D1248" s="1" t="s">
        <v>112</v>
      </c>
      <c r="E1248" s="1" t="s">
        <v>57</v>
      </c>
      <c r="F1248" s="1" t="s">
        <v>58</v>
      </c>
      <c r="G1248" s="1" t="s">
        <v>59</v>
      </c>
      <c r="H1248" s="1" t="s">
        <v>280</v>
      </c>
      <c r="I1248" s="1" t="s">
        <v>18</v>
      </c>
      <c r="J1248" s="1" t="s">
        <v>61</v>
      </c>
      <c r="K1248" s="1" t="s">
        <v>62</v>
      </c>
      <c r="L1248" s="1" t="s">
        <v>89</v>
      </c>
      <c r="M1248" s="1" t="s">
        <v>90</v>
      </c>
      <c r="N1248" s="1" t="s">
        <v>91</v>
      </c>
      <c r="O1248" s="1" t="s">
        <v>92</v>
      </c>
      <c r="P1248" s="1" t="s">
        <v>67</v>
      </c>
      <c r="Q1248" s="1" t="s">
        <v>68</v>
      </c>
      <c r="R1248" s="2">
        <v>1015.3100000000001</v>
      </c>
      <c r="S1248" s="1" t="s">
        <v>86</v>
      </c>
      <c r="T1248" s="50">
        <v>1.0682015873265368E-6</v>
      </c>
      <c r="U1248" s="16">
        <v>20.049947779127823</v>
      </c>
      <c r="V1248" s="17">
        <v>3.0074921668691732</v>
      </c>
      <c r="W1248" s="17">
        <v>17.042455612258649</v>
      </c>
      <c r="X1248" s="1" t="s">
        <v>16</v>
      </c>
    </row>
    <row r="1249" spans="1:24" x14ac:dyDescent="0.25">
      <c r="A1249" s="1" t="s">
        <v>53</v>
      </c>
      <c r="B1249" s="1" t="s">
        <v>54</v>
      </c>
      <c r="C1249" s="1" t="s">
        <v>87</v>
      </c>
      <c r="D1249" s="1" t="s">
        <v>88</v>
      </c>
      <c r="E1249" s="1" t="s">
        <v>57</v>
      </c>
      <c r="F1249" s="1" t="s">
        <v>58</v>
      </c>
      <c r="G1249" s="1" t="s">
        <v>59</v>
      </c>
      <c r="H1249" s="1" t="s">
        <v>280</v>
      </c>
      <c r="I1249" s="1" t="s">
        <v>18</v>
      </c>
      <c r="J1249" s="1" t="s">
        <v>61</v>
      </c>
      <c r="K1249" s="1" t="s">
        <v>62</v>
      </c>
      <c r="L1249" s="1" t="s">
        <v>177</v>
      </c>
      <c r="M1249" s="1" t="s">
        <v>178</v>
      </c>
      <c r="N1249" s="1" t="s">
        <v>185</v>
      </c>
      <c r="O1249" s="1" t="s">
        <v>186</v>
      </c>
      <c r="P1249" s="1" t="s">
        <v>67</v>
      </c>
      <c r="Q1249" s="1" t="s">
        <v>68</v>
      </c>
      <c r="R1249" s="2">
        <v>34437.840000000004</v>
      </c>
      <c r="S1249" s="1" t="s">
        <v>86</v>
      </c>
      <c r="T1249" s="50">
        <v>3.6231845793006378E-5</v>
      </c>
      <c r="U1249" s="16">
        <v>680.06509699102673</v>
      </c>
      <c r="V1249" s="17">
        <v>102.009764548654</v>
      </c>
      <c r="W1249" s="17">
        <v>578.05533244237267</v>
      </c>
      <c r="X1249" s="1" t="s">
        <v>16</v>
      </c>
    </row>
    <row r="1250" spans="1:24" x14ac:dyDescent="0.25">
      <c r="A1250" s="1" t="s">
        <v>53</v>
      </c>
      <c r="B1250" s="1" t="s">
        <v>54</v>
      </c>
      <c r="C1250" s="1" t="s">
        <v>143</v>
      </c>
      <c r="D1250" s="1" t="s">
        <v>144</v>
      </c>
      <c r="E1250" s="1" t="s">
        <v>57</v>
      </c>
      <c r="F1250" s="1" t="s">
        <v>58</v>
      </c>
      <c r="G1250" s="1" t="s">
        <v>59</v>
      </c>
      <c r="H1250" s="1" t="s">
        <v>280</v>
      </c>
      <c r="I1250" s="1" t="s">
        <v>18</v>
      </c>
      <c r="J1250" s="1" t="s">
        <v>61</v>
      </c>
      <c r="K1250" s="1" t="s">
        <v>62</v>
      </c>
      <c r="L1250" s="1" t="s">
        <v>89</v>
      </c>
      <c r="M1250" s="1" t="s">
        <v>90</v>
      </c>
      <c r="N1250" s="1" t="s">
        <v>91</v>
      </c>
      <c r="O1250" s="1" t="s">
        <v>92</v>
      </c>
      <c r="P1250" s="1" t="s">
        <v>67</v>
      </c>
      <c r="Q1250" s="1" t="s">
        <v>68</v>
      </c>
      <c r="R1250" s="2">
        <v>68.91</v>
      </c>
      <c r="S1250" s="1" t="s">
        <v>86</v>
      </c>
      <c r="T1250" s="50">
        <v>7.2499799453045517E-8</v>
      </c>
      <c r="U1250" s="16">
        <v>1.3608079320204647</v>
      </c>
      <c r="V1250" s="17">
        <v>0.2041211898030697</v>
      </c>
      <c r="W1250" s="17">
        <v>1.156686742217395</v>
      </c>
      <c r="X1250" s="1" t="s">
        <v>16</v>
      </c>
    </row>
    <row r="1251" spans="1:24" x14ac:dyDescent="0.25">
      <c r="A1251" s="1" t="s">
        <v>53</v>
      </c>
      <c r="B1251" s="1" t="s">
        <v>54</v>
      </c>
      <c r="C1251" s="1" t="s">
        <v>74</v>
      </c>
      <c r="D1251" s="1" t="s">
        <v>75</v>
      </c>
      <c r="E1251" s="1" t="s">
        <v>57</v>
      </c>
      <c r="F1251" s="1" t="s">
        <v>58</v>
      </c>
      <c r="G1251" s="1" t="s">
        <v>59</v>
      </c>
      <c r="H1251" s="1" t="s">
        <v>280</v>
      </c>
      <c r="I1251" s="1" t="s">
        <v>18</v>
      </c>
      <c r="J1251" s="1" t="s">
        <v>61</v>
      </c>
      <c r="K1251" s="1" t="s">
        <v>62</v>
      </c>
      <c r="L1251" s="1" t="s">
        <v>127</v>
      </c>
      <c r="M1251" s="1" t="s">
        <v>128</v>
      </c>
      <c r="N1251" s="1" t="s">
        <v>129</v>
      </c>
      <c r="O1251" s="1" t="s">
        <v>130</v>
      </c>
      <c r="P1251" s="1" t="s">
        <v>67</v>
      </c>
      <c r="Q1251" s="1" t="s">
        <v>68</v>
      </c>
      <c r="R1251" s="2">
        <v>55075.92</v>
      </c>
      <c r="S1251" s="1" t="s">
        <v>86</v>
      </c>
      <c r="T1251" s="50">
        <v>5.7945046505470592E-5</v>
      </c>
      <c r="U1251" s="16">
        <v>1087.6178899916492</v>
      </c>
      <c r="V1251" s="17">
        <v>163.14268349874737</v>
      </c>
      <c r="W1251" s="17">
        <v>924.47520649290186</v>
      </c>
      <c r="X1251" s="1" t="s">
        <v>16</v>
      </c>
    </row>
    <row r="1252" spans="1:24" x14ac:dyDescent="0.25">
      <c r="A1252" s="1" t="s">
        <v>53</v>
      </c>
      <c r="B1252" s="1" t="s">
        <v>54</v>
      </c>
      <c r="C1252" s="1" t="s">
        <v>103</v>
      </c>
      <c r="D1252" s="1" t="s">
        <v>104</v>
      </c>
      <c r="E1252" s="1" t="s">
        <v>57</v>
      </c>
      <c r="F1252" s="1" t="s">
        <v>58</v>
      </c>
      <c r="G1252" s="1" t="s">
        <v>59</v>
      </c>
      <c r="H1252" s="1" t="s">
        <v>280</v>
      </c>
      <c r="I1252" s="1" t="s">
        <v>18</v>
      </c>
      <c r="J1252" s="1" t="s">
        <v>61</v>
      </c>
      <c r="K1252" s="1" t="s">
        <v>62</v>
      </c>
      <c r="L1252" s="1" t="s">
        <v>95</v>
      </c>
      <c r="M1252" s="1" t="s">
        <v>96</v>
      </c>
      <c r="N1252" s="1" t="s">
        <v>113</v>
      </c>
      <c r="O1252" s="1" t="s">
        <v>114</v>
      </c>
      <c r="P1252" s="1" t="s">
        <v>67</v>
      </c>
      <c r="Q1252" s="1" t="s">
        <v>68</v>
      </c>
      <c r="R1252" s="2">
        <v>8297.5</v>
      </c>
      <c r="S1252" s="1" t="s">
        <v>86</v>
      </c>
      <c r="T1252" s="50">
        <v>8.7297501953511126E-6</v>
      </c>
      <c r="U1252" s="16">
        <v>163.85580925757955</v>
      </c>
      <c r="V1252" s="17">
        <v>24.578371388636931</v>
      </c>
      <c r="W1252" s="17">
        <v>139.27743786894263</v>
      </c>
      <c r="X1252" s="1" t="s">
        <v>16</v>
      </c>
    </row>
    <row r="1253" spans="1:24" x14ac:dyDescent="0.25">
      <c r="A1253" s="1" t="s">
        <v>53</v>
      </c>
      <c r="B1253" s="1" t="s">
        <v>54</v>
      </c>
      <c r="C1253" s="1" t="s">
        <v>135</v>
      </c>
      <c r="D1253" s="1" t="s">
        <v>136</v>
      </c>
      <c r="E1253" s="1" t="s">
        <v>57</v>
      </c>
      <c r="F1253" s="1" t="s">
        <v>58</v>
      </c>
      <c r="G1253" s="1" t="s">
        <v>59</v>
      </c>
      <c r="H1253" s="1" t="s">
        <v>280</v>
      </c>
      <c r="I1253" s="1" t="s">
        <v>18</v>
      </c>
      <c r="J1253" s="1" t="s">
        <v>61</v>
      </c>
      <c r="K1253" s="1" t="s">
        <v>62</v>
      </c>
      <c r="L1253" s="1" t="s">
        <v>63</v>
      </c>
      <c r="M1253" s="1" t="s">
        <v>64</v>
      </c>
      <c r="N1253" s="1" t="s">
        <v>131</v>
      </c>
      <c r="O1253" s="1" t="s">
        <v>132</v>
      </c>
      <c r="P1253" s="1" t="s">
        <v>67</v>
      </c>
      <c r="Q1253" s="1" t="s">
        <v>68</v>
      </c>
      <c r="R1253" s="2">
        <v>85156.44</v>
      </c>
      <c r="S1253" s="1" t="s">
        <v>86</v>
      </c>
      <c r="T1253" s="50">
        <v>8.9592581949431195E-5</v>
      </c>
      <c r="U1253" s="16">
        <v>1681.6363229520359</v>
      </c>
      <c r="V1253" s="17">
        <v>252.24544844280538</v>
      </c>
      <c r="W1253" s="17">
        <v>1429.3908745092306</v>
      </c>
      <c r="X1253" s="1" t="s">
        <v>16</v>
      </c>
    </row>
    <row r="1254" spans="1:24" x14ac:dyDescent="0.25">
      <c r="A1254" s="1" t="s">
        <v>53</v>
      </c>
      <c r="B1254" s="1" t="s">
        <v>54</v>
      </c>
      <c r="C1254" s="1" t="s">
        <v>93</v>
      </c>
      <c r="D1254" s="1" t="s">
        <v>94</v>
      </c>
      <c r="E1254" s="1" t="s">
        <v>57</v>
      </c>
      <c r="F1254" s="1" t="s">
        <v>58</v>
      </c>
      <c r="G1254" s="1" t="s">
        <v>59</v>
      </c>
      <c r="H1254" s="1" t="s">
        <v>280</v>
      </c>
      <c r="I1254" s="1" t="s">
        <v>18</v>
      </c>
      <c r="J1254" s="1" t="s">
        <v>61</v>
      </c>
      <c r="K1254" s="1" t="s">
        <v>62</v>
      </c>
      <c r="L1254" s="1" t="s">
        <v>95</v>
      </c>
      <c r="M1254" s="1" t="s">
        <v>96</v>
      </c>
      <c r="N1254" s="1" t="s">
        <v>125</v>
      </c>
      <c r="O1254" s="1" t="s">
        <v>126</v>
      </c>
      <c r="P1254" s="1" t="s">
        <v>67</v>
      </c>
      <c r="Q1254" s="1" t="s">
        <v>68</v>
      </c>
      <c r="R1254" s="2">
        <v>7881.21</v>
      </c>
      <c r="S1254" s="1" t="s">
        <v>86</v>
      </c>
      <c r="T1254" s="50">
        <v>8.2917739725342753E-6</v>
      </c>
      <c r="U1254" s="16">
        <v>155.63507592394438</v>
      </c>
      <c r="V1254" s="17">
        <v>23.345261388591656</v>
      </c>
      <c r="W1254" s="17">
        <v>132.28981453535272</v>
      </c>
      <c r="X1254" s="1" t="s">
        <v>16</v>
      </c>
    </row>
    <row r="1255" spans="1:24" x14ac:dyDescent="0.25">
      <c r="A1255" s="1" t="s">
        <v>53</v>
      </c>
      <c r="B1255" s="1" t="s">
        <v>54</v>
      </c>
      <c r="C1255" s="1" t="s">
        <v>153</v>
      </c>
      <c r="D1255" s="1" t="s">
        <v>154</v>
      </c>
      <c r="E1255" s="1" t="s">
        <v>57</v>
      </c>
      <c r="F1255" s="1" t="s">
        <v>58</v>
      </c>
      <c r="G1255" s="1" t="s">
        <v>59</v>
      </c>
      <c r="H1255" s="1" t="s">
        <v>280</v>
      </c>
      <c r="I1255" s="1" t="s">
        <v>18</v>
      </c>
      <c r="J1255" s="1" t="s">
        <v>61</v>
      </c>
      <c r="K1255" s="1" t="s">
        <v>62</v>
      </c>
      <c r="L1255" s="1" t="s">
        <v>177</v>
      </c>
      <c r="M1255" s="1" t="s">
        <v>178</v>
      </c>
      <c r="N1255" s="1" t="s">
        <v>179</v>
      </c>
      <c r="O1255" s="1" t="s">
        <v>180</v>
      </c>
      <c r="P1255" s="1" t="s">
        <v>67</v>
      </c>
      <c r="Q1255" s="1" t="s">
        <v>68</v>
      </c>
      <c r="R1255" s="2">
        <v>27732.3</v>
      </c>
      <c r="S1255" s="1" t="s">
        <v>86</v>
      </c>
      <c r="T1255" s="50">
        <v>2.9176987206090468E-5</v>
      </c>
      <c r="U1255" s="16">
        <v>547.64669588116578</v>
      </c>
      <c r="V1255" s="17">
        <v>82.14700438217487</v>
      </c>
      <c r="W1255" s="17">
        <v>465.4996914989909</v>
      </c>
      <c r="X1255" s="1" t="s">
        <v>16</v>
      </c>
    </row>
    <row r="1256" spans="1:24" x14ac:dyDescent="0.25">
      <c r="A1256" s="1" t="s">
        <v>53</v>
      </c>
      <c r="B1256" s="1" t="s">
        <v>54</v>
      </c>
      <c r="C1256" s="1" t="s">
        <v>143</v>
      </c>
      <c r="D1256" s="1" t="s">
        <v>144</v>
      </c>
      <c r="E1256" s="1" t="s">
        <v>57</v>
      </c>
      <c r="F1256" s="1" t="s">
        <v>58</v>
      </c>
      <c r="G1256" s="1" t="s">
        <v>59</v>
      </c>
      <c r="H1256" s="1" t="s">
        <v>280</v>
      </c>
      <c r="I1256" s="1" t="s">
        <v>18</v>
      </c>
      <c r="J1256" s="1" t="s">
        <v>61</v>
      </c>
      <c r="K1256" s="1" t="s">
        <v>62</v>
      </c>
      <c r="L1256" s="1" t="s">
        <v>203</v>
      </c>
      <c r="M1256" s="1" t="s">
        <v>204</v>
      </c>
      <c r="N1256" s="1" t="s">
        <v>205</v>
      </c>
      <c r="O1256" s="1" t="s">
        <v>206</v>
      </c>
      <c r="P1256" s="1" t="s">
        <v>67</v>
      </c>
      <c r="Q1256" s="1" t="s">
        <v>68</v>
      </c>
      <c r="R1256" s="2">
        <v>51138.26</v>
      </c>
      <c r="S1256" s="1" t="s">
        <v>86</v>
      </c>
      <c r="T1256" s="50">
        <v>5.380225793611522E-5</v>
      </c>
      <c r="U1256" s="16">
        <v>1009.8585087465514</v>
      </c>
      <c r="V1256" s="17">
        <v>151.4787763119827</v>
      </c>
      <c r="W1256" s="17">
        <v>858.37973243456861</v>
      </c>
      <c r="X1256" s="1" t="s">
        <v>16</v>
      </c>
    </row>
    <row r="1257" spans="1:24" x14ac:dyDescent="0.25">
      <c r="A1257" s="1" t="s">
        <v>53</v>
      </c>
      <c r="B1257" s="1" t="s">
        <v>54</v>
      </c>
      <c r="C1257" s="1" t="s">
        <v>143</v>
      </c>
      <c r="D1257" s="1" t="s">
        <v>144</v>
      </c>
      <c r="E1257" s="1" t="s">
        <v>57</v>
      </c>
      <c r="F1257" s="1" t="s">
        <v>58</v>
      </c>
      <c r="G1257" s="1" t="s">
        <v>59</v>
      </c>
      <c r="H1257" s="1" t="s">
        <v>280</v>
      </c>
      <c r="I1257" s="1" t="s">
        <v>18</v>
      </c>
      <c r="J1257" s="1" t="s">
        <v>61</v>
      </c>
      <c r="K1257" s="1" t="s">
        <v>62</v>
      </c>
      <c r="L1257" s="1" t="s">
        <v>127</v>
      </c>
      <c r="M1257" s="1" t="s">
        <v>128</v>
      </c>
      <c r="N1257" s="1" t="s">
        <v>224</v>
      </c>
      <c r="O1257" s="1" t="s">
        <v>225</v>
      </c>
      <c r="P1257" s="1" t="s">
        <v>67</v>
      </c>
      <c r="Q1257" s="1" t="s">
        <v>68</v>
      </c>
      <c r="R1257" s="2">
        <v>10182.18</v>
      </c>
      <c r="S1257" s="1" t="s">
        <v>86</v>
      </c>
      <c r="T1257" s="50">
        <v>1.0712610767592672E-5</v>
      </c>
      <c r="U1257" s="16">
        <v>201.07373834363861</v>
      </c>
      <c r="V1257" s="17">
        <v>30.16106075154579</v>
      </c>
      <c r="W1257" s="17">
        <v>170.91267759209282</v>
      </c>
      <c r="X1257" s="1" t="s">
        <v>16</v>
      </c>
    </row>
    <row r="1258" spans="1:24" x14ac:dyDescent="0.25">
      <c r="A1258" s="1" t="s">
        <v>53</v>
      </c>
      <c r="B1258" s="1" t="s">
        <v>54</v>
      </c>
      <c r="C1258" s="1" t="s">
        <v>169</v>
      </c>
      <c r="D1258" s="1" t="s">
        <v>170</v>
      </c>
      <c r="E1258" s="1" t="s">
        <v>57</v>
      </c>
      <c r="F1258" s="1" t="s">
        <v>58</v>
      </c>
      <c r="G1258" s="1" t="s">
        <v>59</v>
      </c>
      <c r="H1258" s="1" t="s">
        <v>280</v>
      </c>
      <c r="I1258" s="1" t="s">
        <v>18</v>
      </c>
      <c r="J1258" s="1" t="s">
        <v>61</v>
      </c>
      <c r="K1258" s="1" t="s">
        <v>62</v>
      </c>
      <c r="L1258" s="1" t="s">
        <v>82</v>
      </c>
      <c r="M1258" s="1" t="s">
        <v>83</v>
      </c>
      <c r="N1258" s="1" t="s">
        <v>101</v>
      </c>
      <c r="O1258" s="1" t="s">
        <v>102</v>
      </c>
      <c r="P1258" s="1" t="s">
        <v>67</v>
      </c>
      <c r="Q1258" s="1" t="s">
        <v>68</v>
      </c>
      <c r="R1258" s="2">
        <v>28782.07</v>
      </c>
      <c r="S1258" s="1" t="s">
        <v>86</v>
      </c>
      <c r="T1258" s="50">
        <v>3.0281443953613669E-5</v>
      </c>
      <c r="U1258" s="16">
        <v>568.37714636436306</v>
      </c>
      <c r="V1258" s="17">
        <v>85.256571954654461</v>
      </c>
      <c r="W1258" s="17">
        <v>483.12057440970858</v>
      </c>
      <c r="X1258" s="1" t="s">
        <v>16</v>
      </c>
    </row>
    <row r="1259" spans="1:24" x14ac:dyDescent="0.25">
      <c r="A1259" s="1" t="s">
        <v>53</v>
      </c>
      <c r="B1259" s="1" t="s">
        <v>54</v>
      </c>
      <c r="C1259" s="1" t="s">
        <v>143</v>
      </c>
      <c r="D1259" s="1" t="s">
        <v>144</v>
      </c>
      <c r="E1259" s="1" t="s">
        <v>57</v>
      </c>
      <c r="F1259" s="1" t="s">
        <v>58</v>
      </c>
      <c r="G1259" s="1" t="s">
        <v>59</v>
      </c>
      <c r="H1259" s="1" t="s">
        <v>280</v>
      </c>
      <c r="I1259" s="1" t="s">
        <v>18</v>
      </c>
      <c r="J1259" s="1" t="s">
        <v>61</v>
      </c>
      <c r="K1259" s="1" t="s">
        <v>62</v>
      </c>
      <c r="L1259" s="1" t="s">
        <v>95</v>
      </c>
      <c r="M1259" s="1" t="s">
        <v>96</v>
      </c>
      <c r="N1259" s="1" t="s">
        <v>125</v>
      </c>
      <c r="O1259" s="1" t="s">
        <v>126</v>
      </c>
      <c r="P1259" s="1" t="s">
        <v>67</v>
      </c>
      <c r="Q1259" s="1" t="s">
        <v>68</v>
      </c>
      <c r="R1259" s="2">
        <v>5845.16</v>
      </c>
      <c r="S1259" s="1" t="s">
        <v>86</v>
      </c>
      <c r="T1259" s="50">
        <v>6.1496579273104563E-6</v>
      </c>
      <c r="U1259" s="16">
        <v>115.4279508333876</v>
      </c>
      <c r="V1259" s="17">
        <v>17.31419262500814</v>
      </c>
      <c r="W1259" s="17">
        <v>98.113758208379451</v>
      </c>
      <c r="X1259" s="1" t="s">
        <v>16</v>
      </c>
    </row>
    <row r="1260" spans="1:24" x14ac:dyDescent="0.25">
      <c r="A1260" s="1" t="s">
        <v>53</v>
      </c>
      <c r="B1260" s="1" t="s">
        <v>54</v>
      </c>
      <c r="C1260" s="1" t="s">
        <v>143</v>
      </c>
      <c r="D1260" s="1" t="s">
        <v>144</v>
      </c>
      <c r="E1260" s="1" t="s">
        <v>57</v>
      </c>
      <c r="F1260" s="1" t="s">
        <v>58</v>
      </c>
      <c r="G1260" s="1" t="s">
        <v>59</v>
      </c>
      <c r="H1260" s="1" t="s">
        <v>280</v>
      </c>
      <c r="I1260" s="1" t="s">
        <v>18</v>
      </c>
      <c r="J1260" s="1" t="s">
        <v>61</v>
      </c>
      <c r="K1260" s="1" t="s">
        <v>62</v>
      </c>
      <c r="L1260" s="1" t="s">
        <v>177</v>
      </c>
      <c r="M1260" s="1" t="s">
        <v>178</v>
      </c>
      <c r="N1260" s="1" t="s">
        <v>179</v>
      </c>
      <c r="O1260" s="1" t="s">
        <v>180</v>
      </c>
      <c r="P1260" s="1" t="s">
        <v>67</v>
      </c>
      <c r="Q1260" s="1" t="s">
        <v>68</v>
      </c>
      <c r="R1260" s="2">
        <v>5847.1900000000005</v>
      </c>
      <c r="S1260" s="1" t="s">
        <v>86</v>
      </c>
      <c r="T1260" s="50">
        <v>6.1517936781868125E-6</v>
      </c>
      <c r="U1260" s="16">
        <v>115.46803848542652</v>
      </c>
      <c r="V1260" s="17">
        <v>17.320205772813978</v>
      </c>
      <c r="W1260" s="17">
        <v>98.147832712612541</v>
      </c>
      <c r="X1260" s="1" t="s">
        <v>16</v>
      </c>
    </row>
    <row r="1261" spans="1:24" x14ac:dyDescent="0.25">
      <c r="A1261" s="1" t="s">
        <v>53</v>
      </c>
      <c r="B1261" s="1" t="s">
        <v>54</v>
      </c>
      <c r="C1261" s="1" t="s">
        <v>143</v>
      </c>
      <c r="D1261" s="1" t="s">
        <v>144</v>
      </c>
      <c r="E1261" s="1" t="s">
        <v>57</v>
      </c>
      <c r="F1261" s="1" t="s">
        <v>58</v>
      </c>
      <c r="G1261" s="1" t="s">
        <v>59</v>
      </c>
      <c r="H1261" s="1" t="s">
        <v>280</v>
      </c>
      <c r="I1261" s="1" t="s">
        <v>18</v>
      </c>
      <c r="J1261" s="1" t="s">
        <v>61</v>
      </c>
      <c r="K1261" s="1" t="s">
        <v>62</v>
      </c>
      <c r="L1261" s="1" t="s">
        <v>63</v>
      </c>
      <c r="M1261" s="1" t="s">
        <v>64</v>
      </c>
      <c r="N1261" s="1" t="s">
        <v>131</v>
      </c>
      <c r="O1261" s="1" t="s">
        <v>132</v>
      </c>
      <c r="P1261" s="1" t="s">
        <v>67</v>
      </c>
      <c r="Q1261" s="1" t="s">
        <v>68</v>
      </c>
      <c r="R1261" s="2">
        <v>232.6</v>
      </c>
      <c r="S1261" s="1" t="s">
        <v>86</v>
      </c>
      <c r="T1261" s="50">
        <v>2.4471707085732678E-7</v>
      </c>
      <c r="U1261" s="16">
        <v>4.5932945144095214</v>
      </c>
      <c r="V1261" s="17">
        <v>0.68899417716142819</v>
      </c>
      <c r="W1261" s="17">
        <v>3.9043003372480931</v>
      </c>
      <c r="X1261" s="1" t="s">
        <v>16</v>
      </c>
    </row>
    <row r="1262" spans="1:24" x14ac:dyDescent="0.25">
      <c r="A1262" s="1" t="s">
        <v>53</v>
      </c>
      <c r="B1262" s="1" t="s">
        <v>54</v>
      </c>
      <c r="C1262" s="1" t="s">
        <v>143</v>
      </c>
      <c r="D1262" s="1" t="s">
        <v>144</v>
      </c>
      <c r="E1262" s="1" t="s">
        <v>57</v>
      </c>
      <c r="F1262" s="1" t="s">
        <v>58</v>
      </c>
      <c r="G1262" s="1" t="s">
        <v>59</v>
      </c>
      <c r="H1262" s="1" t="s">
        <v>280</v>
      </c>
      <c r="I1262" s="1" t="s">
        <v>18</v>
      </c>
      <c r="J1262" s="1" t="s">
        <v>61</v>
      </c>
      <c r="K1262" s="1" t="s">
        <v>62</v>
      </c>
      <c r="L1262" s="1" t="s">
        <v>63</v>
      </c>
      <c r="M1262" s="1" t="s">
        <v>64</v>
      </c>
      <c r="N1262" s="1" t="s">
        <v>107</v>
      </c>
      <c r="O1262" s="1" t="s">
        <v>108</v>
      </c>
      <c r="P1262" s="1" t="s">
        <v>67</v>
      </c>
      <c r="Q1262" s="1" t="s">
        <v>68</v>
      </c>
      <c r="R1262" s="2">
        <v>34209.51</v>
      </c>
      <c r="S1262" s="1" t="s">
        <v>86</v>
      </c>
      <c r="T1262" s="50">
        <v>3.5991621163647592E-5</v>
      </c>
      <c r="U1262" s="16">
        <v>675.5561247791818</v>
      </c>
      <c r="V1262" s="17">
        <v>101.33341871687726</v>
      </c>
      <c r="W1262" s="17">
        <v>574.2227060623045</v>
      </c>
      <c r="X1262" s="1" t="s">
        <v>16</v>
      </c>
    </row>
    <row r="1263" spans="1:24" x14ac:dyDescent="0.25">
      <c r="A1263" s="1" t="s">
        <v>53</v>
      </c>
      <c r="B1263" s="1" t="s">
        <v>54</v>
      </c>
      <c r="C1263" s="1" t="s">
        <v>109</v>
      </c>
      <c r="D1263" s="1" t="s">
        <v>110</v>
      </c>
      <c r="E1263" s="1" t="s">
        <v>57</v>
      </c>
      <c r="F1263" s="1" t="s">
        <v>58</v>
      </c>
      <c r="G1263" s="1" t="s">
        <v>59</v>
      </c>
      <c r="H1263" s="1" t="s">
        <v>280</v>
      </c>
      <c r="I1263" s="1" t="s">
        <v>18</v>
      </c>
      <c r="J1263" s="1" t="s">
        <v>61</v>
      </c>
      <c r="K1263" s="1" t="s">
        <v>62</v>
      </c>
      <c r="L1263" s="1" t="s">
        <v>63</v>
      </c>
      <c r="M1263" s="1" t="s">
        <v>64</v>
      </c>
      <c r="N1263" s="1" t="s">
        <v>107</v>
      </c>
      <c r="O1263" s="1" t="s">
        <v>108</v>
      </c>
      <c r="P1263" s="1" t="s">
        <v>67</v>
      </c>
      <c r="Q1263" s="1" t="s">
        <v>68</v>
      </c>
      <c r="R1263" s="2">
        <v>71430.06</v>
      </c>
      <c r="S1263" s="1" t="s">
        <v>86</v>
      </c>
      <c r="T1263" s="50">
        <v>7.5151139528646177E-5</v>
      </c>
      <c r="U1263" s="16">
        <v>1410.5730987185852</v>
      </c>
      <c r="V1263" s="17">
        <v>211.58596480778778</v>
      </c>
      <c r="W1263" s="17">
        <v>1198.9871339107974</v>
      </c>
      <c r="X1263" s="1" t="s">
        <v>16</v>
      </c>
    </row>
    <row r="1264" spans="1:24" x14ac:dyDescent="0.25">
      <c r="A1264" s="1" t="s">
        <v>53</v>
      </c>
      <c r="B1264" s="1" t="s">
        <v>54</v>
      </c>
      <c r="C1264" s="1" t="s">
        <v>153</v>
      </c>
      <c r="D1264" s="1" t="s">
        <v>154</v>
      </c>
      <c r="E1264" s="1" t="s">
        <v>57</v>
      </c>
      <c r="F1264" s="1" t="s">
        <v>58</v>
      </c>
      <c r="G1264" s="1" t="s">
        <v>59</v>
      </c>
      <c r="H1264" s="1" t="s">
        <v>280</v>
      </c>
      <c r="I1264" s="1" t="s">
        <v>18</v>
      </c>
      <c r="J1264" s="1" t="s">
        <v>61</v>
      </c>
      <c r="K1264" s="1" t="s">
        <v>62</v>
      </c>
      <c r="L1264" s="1" t="s">
        <v>82</v>
      </c>
      <c r="M1264" s="1" t="s">
        <v>83</v>
      </c>
      <c r="N1264" s="1" t="s">
        <v>101</v>
      </c>
      <c r="O1264" s="1" t="s">
        <v>102</v>
      </c>
      <c r="P1264" s="1" t="s">
        <v>67</v>
      </c>
      <c r="Q1264" s="1" t="s">
        <v>68</v>
      </c>
      <c r="R1264" s="2">
        <v>16694.010000000002</v>
      </c>
      <c r="S1264" s="1" t="s">
        <v>86</v>
      </c>
      <c r="T1264" s="50">
        <v>1.7563668220390897E-5</v>
      </c>
      <c r="U1264" s="16">
        <v>329.66682956361871</v>
      </c>
      <c r="V1264" s="17">
        <v>49.450024434542804</v>
      </c>
      <c r="W1264" s="17">
        <v>280.21680512907591</v>
      </c>
      <c r="X1264" s="1" t="s">
        <v>16</v>
      </c>
    </row>
    <row r="1265" spans="1:24" x14ac:dyDescent="0.25">
      <c r="A1265" s="1" t="s">
        <v>53</v>
      </c>
      <c r="B1265" s="1" t="s">
        <v>54</v>
      </c>
      <c r="C1265" s="1" t="s">
        <v>93</v>
      </c>
      <c r="D1265" s="1" t="s">
        <v>94</v>
      </c>
      <c r="E1265" s="1" t="s">
        <v>57</v>
      </c>
      <c r="F1265" s="1" t="s">
        <v>58</v>
      </c>
      <c r="G1265" s="1" t="s">
        <v>59</v>
      </c>
      <c r="H1265" s="1" t="s">
        <v>280</v>
      </c>
      <c r="I1265" s="1" t="s">
        <v>18</v>
      </c>
      <c r="J1265" s="1" t="s">
        <v>61</v>
      </c>
      <c r="K1265" s="1" t="s">
        <v>62</v>
      </c>
      <c r="L1265" s="1" t="s">
        <v>63</v>
      </c>
      <c r="M1265" s="1" t="s">
        <v>64</v>
      </c>
      <c r="N1265" s="1" t="s">
        <v>119</v>
      </c>
      <c r="O1265" s="1" t="s">
        <v>120</v>
      </c>
      <c r="P1265" s="1" t="s">
        <v>67</v>
      </c>
      <c r="Q1265" s="1" t="s">
        <v>68</v>
      </c>
      <c r="R1265" s="2">
        <v>24652.66</v>
      </c>
      <c r="S1265" s="1" t="s">
        <v>86</v>
      </c>
      <c r="T1265" s="50">
        <v>2.593691635443502E-5</v>
      </c>
      <c r="U1265" s="16">
        <v>486.83116054859431</v>
      </c>
      <c r="V1265" s="17">
        <v>73.024674082289138</v>
      </c>
      <c r="W1265" s="17">
        <v>413.80648646630516</v>
      </c>
      <c r="X1265" s="1" t="s">
        <v>16</v>
      </c>
    </row>
    <row r="1266" spans="1:24" x14ac:dyDescent="0.25">
      <c r="A1266" s="1" t="s">
        <v>53</v>
      </c>
      <c r="B1266" s="1" t="s">
        <v>54</v>
      </c>
      <c r="C1266" s="1" t="s">
        <v>109</v>
      </c>
      <c r="D1266" s="1" t="s">
        <v>110</v>
      </c>
      <c r="E1266" s="1" t="s">
        <v>57</v>
      </c>
      <c r="F1266" s="1" t="s">
        <v>58</v>
      </c>
      <c r="G1266" s="1" t="s">
        <v>59</v>
      </c>
      <c r="H1266" s="1" t="s">
        <v>280</v>
      </c>
      <c r="I1266" s="1" t="s">
        <v>18</v>
      </c>
      <c r="J1266" s="1" t="s">
        <v>61</v>
      </c>
      <c r="K1266" s="1" t="s">
        <v>62</v>
      </c>
      <c r="L1266" s="1" t="s">
        <v>63</v>
      </c>
      <c r="M1266" s="1" t="s">
        <v>64</v>
      </c>
      <c r="N1266" s="1" t="s">
        <v>72</v>
      </c>
      <c r="O1266" s="1" t="s">
        <v>73</v>
      </c>
      <c r="P1266" s="1" t="s">
        <v>67</v>
      </c>
      <c r="Q1266" s="1" t="s">
        <v>68</v>
      </c>
      <c r="R1266" s="2">
        <v>1636.77</v>
      </c>
      <c r="S1266" s="1" t="s">
        <v>86</v>
      </c>
      <c r="T1266" s="50">
        <v>1.7220359418192035E-6</v>
      </c>
      <c r="U1266" s="16">
        <v>32.322298634351128</v>
      </c>
      <c r="V1266" s="17">
        <v>4.848344795152669</v>
      </c>
      <c r="W1266" s="17">
        <v>27.473953839198458</v>
      </c>
      <c r="X1266" s="1" t="s">
        <v>16</v>
      </c>
    </row>
    <row r="1267" spans="1:24" x14ac:dyDescent="0.25">
      <c r="A1267" s="1" t="s">
        <v>53</v>
      </c>
      <c r="B1267" s="1" t="s">
        <v>54</v>
      </c>
      <c r="C1267" s="1" t="s">
        <v>135</v>
      </c>
      <c r="D1267" s="1" t="s">
        <v>136</v>
      </c>
      <c r="E1267" s="1" t="s">
        <v>57</v>
      </c>
      <c r="F1267" s="1" t="s">
        <v>58</v>
      </c>
      <c r="G1267" s="1" t="s">
        <v>59</v>
      </c>
      <c r="H1267" s="1" t="s">
        <v>280</v>
      </c>
      <c r="I1267" s="1" t="s">
        <v>18</v>
      </c>
      <c r="J1267" s="1" t="s">
        <v>61</v>
      </c>
      <c r="K1267" s="1" t="s">
        <v>62</v>
      </c>
      <c r="L1267" s="1" t="s">
        <v>127</v>
      </c>
      <c r="M1267" s="1" t="s">
        <v>128</v>
      </c>
      <c r="N1267" s="1" t="s">
        <v>165</v>
      </c>
      <c r="O1267" s="1" t="s">
        <v>166</v>
      </c>
      <c r="P1267" s="1" t="s">
        <v>67</v>
      </c>
      <c r="Q1267" s="1" t="s">
        <v>68</v>
      </c>
      <c r="R1267" s="2">
        <v>46193.5</v>
      </c>
      <c r="S1267" s="1" t="s">
        <v>86</v>
      </c>
      <c r="T1267" s="50">
        <v>4.859990547140122E-5</v>
      </c>
      <c r="U1267" s="16">
        <v>912.21130761554696</v>
      </c>
      <c r="V1267" s="17">
        <v>136.83169614233205</v>
      </c>
      <c r="W1267" s="17">
        <v>775.37961147321494</v>
      </c>
      <c r="X1267" s="1" t="s">
        <v>16</v>
      </c>
    </row>
    <row r="1268" spans="1:24" x14ac:dyDescent="0.25">
      <c r="A1268" s="1" t="s">
        <v>53</v>
      </c>
      <c r="B1268" s="1" t="s">
        <v>54</v>
      </c>
      <c r="C1268" s="1" t="s">
        <v>55</v>
      </c>
      <c r="D1268" s="1" t="s">
        <v>56</v>
      </c>
      <c r="E1268" s="1" t="s">
        <v>57</v>
      </c>
      <c r="F1268" s="1" t="s">
        <v>58</v>
      </c>
      <c r="G1268" s="1" t="s">
        <v>59</v>
      </c>
      <c r="H1268" s="1" t="s">
        <v>280</v>
      </c>
      <c r="I1268" s="1" t="s">
        <v>18</v>
      </c>
      <c r="J1268" s="1" t="s">
        <v>61</v>
      </c>
      <c r="K1268" s="1" t="s">
        <v>62</v>
      </c>
      <c r="L1268" s="1" t="s">
        <v>82</v>
      </c>
      <c r="M1268" s="1" t="s">
        <v>83</v>
      </c>
      <c r="N1268" s="1" t="s">
        <v>101</v>
      </c>
      <c r="O1268" s="1" t="s">
        <v>102</v>
      </c>
      <c r="P1268" s="1" t="s">
        <v>67</v>
      </c>
      <c r="Q1268" s="1" t="s">
        <v>68</v>
      </c>
      <c r="R1268" s="2">
        <v>1077.56</v>
      </c>
      <c r="S1268" s="1" t="s">
        <v>86</v>
      </c>
      <c r="T1268" s="50">
        <v>1.1336944405546905E-6</v>
      </c>
      <c r="U1268" s="16">
        <v>21.2792366162817</v>
      </c>
      <c r="V1268" s="17">
        <v>3.1918854924422551</v>
      </c>
      <c r="W1268" s="17">
        <v>18.087351123839444</v>
      </c>
      <c r="X1268" s="1" t="s">
        <v>16</v>
      </c>
    </row>
    <row r="1269" spans="1:24" x14ac:dyDescent="0.25">
      <c r="A1269" s="1" t="s">
        <v>53</v>
      </c>
      <c r="B1269" s="1" t="s">
        <v>54</v>
      </c>
      <c r="C1269" s="1" t="s">
        <v>74</v>
      </c>
      <c r="D1269" s="1" t="s">
        <v>75</v>
      </c>
      <c r="E1269" s="1" t="s">
        <v>57</v>
      </c>
      <c r="F1269" s="1" t="s">
        <v>58</v>
      </c>
      <c r="G1269" s="1" t="s">
        <v>59</v>
      </c>
      <c r="H1269" s="1" t="s">
        <v>280</v>
      </c>
      <c r="I1269" s="1" t="s">
        <v>18</v>
      </c>
      <c r="J1269" s="1" t="s">
        <v>61</v>
      </c>
      <c r="K1269" s="1" t="s">
        <v>62</v>
      </c>
      <c r="L1269" s="1" t="s">
        <v>82</v>
      </c>
      <c r="M1269" s="1" t="s">
        <v>83</v>
      </c>
      <c r="N1269" s="1" t="s">
        <v>101</v>
      </c>
      <c r="O1269" s="1" t="s">
        <v>102</v>
      </c>
      <c r="P1269" s="1" t="s">
        <v>67</v>
      </c>
      <c r="Q1269" s="1" t="s">
        <v>68</v>
      </c>
      <c r="R1269" s="2">
        <v>1988.3</v>
      </c>
      <c r="S1269" s="1" t="s">
        <v>86</v>
      </c>
      <c r="T1269" s="50">
        <v>2.0918785553982063E-6</v>
      </c>
      <c r="U1269" s="16">
        <v>39.264176625109421</v>
      </c>
      <c r="V1269" s="17">
        <v>5.8896264937664133</v>
      </c>
      <c r="W1269" s="17">
        <v>33.374550131343007</v>
      </c>
      <c r="X1269" s="1" t="s">
        <v>16</v>
      </c>
    </row>
    <row r="1270" spans="1:24" x14ac:dyDescent="0.25">
      <c r="A1270" s="1" t="s">
        <v>53</v>
      </c>
      <c r="B1270" s="1" t="s">
        <v>54</v>
      </c>
      <c r="C1270" s="1" t="s">
        <v>99</v>
      </c>
      <c r="D1270" s="1" t="s">
        <v>100</v>
      </c>
      <c r="E1270" s="1" t="s">
        <v>57</v>
      </c>
      <c r="F1270" s="1" t="s">
        <v>58</v>
      </c>
      <c r="G1270" s="1" t="s">
        <v>59</v>
      </c>
      <c r="H1270" s="1" t="s">
        <v>280</v>
      </c>
      <c r="I1270" s="1" t="s">
        <v>18</v>
      </c>
      <c r="J1270" s="1" t="s">
        <v>61</v>
      </c>
      <c r="K1270" s="1" t="s">
        <v>62</v>
      </c>
      <c r="L1270" s="1" t="s">
        <v>63</v>
      </c>
      <c r="M1270" s="1" t="s">
        <v>64</v>
      </c>
      <c r="N1270" s="1" t="s">
        <v>131</v>
      </c>
      <c r="O1270" s="1" t="s">
        <v>132</v>
      </c>
      <c r="P1270" s="1" t="s">
        <v>67</v>
      </c>
      <c r="Q1270" s="1" t="s">
        <v>68</v>
      </c>
      <c r="R1270" s="2">
        <v>83103.070000000007</v>
      </c>
      <c r="S1270" s="1" t="s">
        <v>86</v>
      </c>
      <c r="T1270" s="50">
        <v>8.7432243635646555E-5</v>
      </c>
      <c r="U1270" s="16">
        <v>1641.0871692243786</v>
      </c>
      <c r="V1270" s="17">
        <v>246.16307538365677</v>
      </c>
      <c r="W1270" s="17">
        <v>1394.9240938407218</v>
      </c>
      <c r="X1270" s="1" t="s">
        <v>16</v>
      </c>
    </row>
    <row r="1271" spans="1:24" x14ac:dyDescent="0.25">
      <c r="A1271" s="1" t="s">
        <v>53</v>
      </c>
      <c r="B1271" s="1" t="s">
        <v>54</v>
      </c>
      <c r="C1271" s="1" t="s">
        <v>87</v>
      </c>
      <c r="D1271" s="1" t="s">
        <v>88</v>
      </c>
      <c r="E1271" s="1" t="s">
        <v>57</v>
      </c>
      <c r="F1271" s="1" t="s">
        <v>58</v>
      </c>
      <c r="G1271" s="1" t="s">
        <v>59</v>
      </c>
      <c r="H1271" s="1" t="s">
        <v>280</v>
      </c>
      <c r="I1271" s="1" t="s">
        <v>18</v>
      </c>
      <c r="J1271" s="1" t="s">
        <v>61</v>
      </c>
      <c r="K1271" s="1" t="s">
        <v>62</v>
      </c>
      <c r="L1271" s="1" t="s">
        <v>198</v>
      </c>
      <c r="M1271" s="1" t="s">
        <v>199</v>
      </c>
      <c r="N1271" s="1" t="s">
        <v>274</v>
      </c>
      <c r="O1271" s="1" t="s">
        <v>275</v>
      </c>
      <c r="P1271" s="1" t="s">
        <v>67</v>
      </c>
      <c r="Q1271" s="1" t="s">
        <v>68</v>
      </c>
      <c r="R1271" s="2">
        <v>149091.01999999999</v>
      </c>
      <c r="S1271" s="1" t="s">
        <v>86</v>
      </c>
      <c r="T1271" s="50">
        <v>1.5685777173487153E-4</v>
      </c>
      <c r="U1271" s="16">
        <v>2944.1915920624251</v>
      </c>
      <c r="V1271" s="17">
        <v>441.62873880936377</v>
      </c>
      <c r="W1271" s="17">
        <v>2502.5628532530613</v>
      </c>
      <c r="X1271" s="1" t="s">
        <v>16</v>
      </c>
    </row>
    <row r="1272" spans="1:24" x14ac:dyDescent="0.25">
      <c r="A1272" s="1" t="s">
        <v>53</v>
      </c>
      <c r="B1272" s="1" t="s">
        <v>54</v>
      </c>
      <c r="C1272" s="1" t="s">
        <v>149</v>
      </c>
      <c r="D1272" s="1" t="s">
        <v>150</v>
      </c>
      <c r="E1272" s="1" t="s">
        <v>57</v>
      </c>
      <c r="F1272" s="1" t="s">
        <v>58</v>
      </c>
      <c r="G1272" s="1" t="s">
        <v>59</v>
      </c>
      <c r="H1272" s="1" t="s">
        <v>280</v>
      </c>
      <c r="I1272" s="1" t="s">
        <v>18</v>
      </c>
      <c r="J1272" s="1" t="s">
        <v>61</v>
      </c>
      <c r="K1272" s="1" t="s">
        <v>62</v>
      </c>
      <c r="L1272" s="1" t="s">
        <v>82</v>
      </c>
      <c r="M1272" s="1" t="s">
        <v>83</v>
      </c>
      <c r="N1272" s="1" t="s">
        <v>84</v>
      </c>
      <c r="O1272" s="1" t="s">
        <v>85</v>
      </c>
      <c r="P1272" s="1" t="s">
        <v>67</v>
      </c>
      <c r="Q1272" s="1" t="s">
        <v>68</v>
      </c>
      <c r="R1272" s="2">
        <v>19074.8</v>
      </c>
      <c r="S1272" s="1" t="s">
        <v>86</v>
      </c>
      <c r="T1272" s="50">
        <v>2.0068483160745213E-5</v>
      </c>
      <c r="U1272" s="16">
        <v>376.68174636052765</v>
      </c>
      <c r="V1272" s="17">
        <v>56.502261954079145</v>
      </c>
      <c r="W1272" s="17">
        <v>320.17948440644852</v>
      </c>
      <c r="X1272" s="1" t="s">
        <v>16</v>
      </c>
    </row>
    <row r="1273" spans="1:24" x14ac:dyDescent="0.25">
      <c r="A1273" s="1" t="s">
        <v>53</v>
      </c>
      <c r="B1273" s="1" t="s">
        <v>54</v>
      </c>
      <c r="C1273" s="1" t="s">
        <v>149</v>
      </c>
      <c r="D1273" s="1" t="s">
        <v>150</v>
      </c>
      <c r="E1273" s="1" t="s">
        <v>57</v>
      </c>
      <c r="F1273" s="1" t="s">
        <v>58</v>
      </c>
      <c r="G1273" s="1" t="s">
        <v>59</v>
      </c>
      <c r="H1273" s="1" t="s">
        <v>280</v>
      </c>
      <c r="I1273" s="1" t="s">
        <v>18</v>
      </c>
      <c r="J1273" s="1" t="s">
        <v>61</v>
      </c>
      <c r="K1273" s="1" t="s">
        <v>62</v>
      </c>
      <c r="L1273" s="1" t="s">
        <v>177</v>
      </c>
      <c r="M1273" s="1" t="s">
        <v>178</v>
      </c>
      <c r="N1273" s="1" t="s">
        <v>179</v>
      </c>
      <c r="O1273" s="1" t="s">
        <v>180</v>
      </c>
      <c r="P1273" s="1" t="s">
        <v>67</v>
      </c>
      <c r="Q1273" s="1" t="s">
        <v>68</v>
      </c>
      <c r="R1273" s="2">
        <v>4241.5200000000004</v>
      </c>
      <c r="S1273" s="1" t="s">
        <v>86</v>
      </c>
      <c r="T1273" s="50">
        <v>4.4624778606309919E-6</v>
      </c>
      <c r="U1273" s="16">
        <v>83.759890579356295</v>
      </c>
      <c r="V1273" s="17">
        <v>12.563983586903444</v>
      </c>
      <c r="W1273" s="17">
        <v>71.195906992452848</v>
      </c>
      <c r="X1273" s="1" t="s">
        <v>16</v>
      </c>
    </row>
    <row r="1274" spans="1:24" x14ac:dyDescent="0.25">
      <c r="A1274" s="1" t="s">
        <v>53</v>
      </c>
      <c r="B1274" s="1" t="s">
        <v>54</v>
      </c>
      <c r="C1274" s="1" t="s">
        <v>87</v>
      </c>
      <c r="D1274" s="1" t="s">
        <v>88</v>
      </c>
      <c r="E1274" s="1" t="s">
        <v>57</v>
      </c>
      <c r="F1274" s="1" t="s">
        <v>58</v>
      </c>
      <c r="G1274" s="1" t="s">
        <v>59</v>
      </c>
      <c r="H1274" s="1" t="s">
        <v>280</v>
      </c>
      <c r="I1274" s="1" t="s">
        <v>18</v>
      </c>
      <c r="J1274" s="1" t="s">
        <v>61</v>
      </c>
      <c r="K1274" s="1" t="s">
        <v>62</v>
      </c>
      <c r="L1274" s="1" t="s">
        <v>89</v>
      </c>
      <c r="M1274" s="1" t="s">
        <v>90</v>
      </c>
      <c r="N1274" s="1" t="s">
        <v>91</v>
      </c>
      <c r="O1274" s="1" t="s">
        <v>92</v>
      </c>
      <c r="P1274" s="1" t="s">
        <v>67</v>
      </c>
      <c r="Q1274" s="1" t="s">
        <v>68</v>
      </c>
      <c r="R1274" s="2">
        <v>42772.92</v>
      </c>
      <c r="S1274" s="1" t="s">
        <v>86</v>
      </c>
      <c r="T1274" s="50">
        <v>4.5001133681920763E-5</v>
      </c>
      <c r="U1274" s="16">
        <v>844.6630215016221</v>
      </c>
      <c r="V1274" s="17">
        <v>126.6994532252433</v>
      </c>
      <c r="W1274" s="17">
        <v>717.96356827637874</v>
      </c>
      <c r="X1274" s="1" t="s">
        <v>16</v>
      </c>
    </row>
    <row r="1275" spans="1:24" x14ac:dyDescent="0.25">
      <c r="A1275" s="1" t="s">
        <v>53</v>
      </c>
      <c r="B1275" s="1" t="s">
        <v>54</v>
      </c>
      <c r="C1275" s="1" t="s">
        <v>153</v>
      </c>
      <c r="D1275" s="1" t="s">
        <v>154</v>
      </c>
      <c r="E1275" s="1" t="s">
        <v>57</v>
      </c>
      <c r="F1275" s="1" t="s">
        <v>58</v>
      </c>
      <c r="G1275" s="1" t="s">
        <v>59</v>
      </c>
      <c r="H1275" s="1" t="s">
        <v>280</v>
      </c>
      <c r="I1275" s="1" t="s">
        <v>18</v>
      </c>
      <c r="J1275" s="1" t="s">
        <v>61</v>
      </c>
      <c r="K1275" s="1" t="s">
        <v>62</v>
      </c>
      <c r="L1275" s="1" t="s">
        <v>203</v>
      </c>
      <c r="M1275" s="1" t="s">
        <v>204</v>
      </c>
      <c r="N1275" s="1" t="s">
        <v>205</v>
      </c>
      <c r="O1275" s="1" t="s">
        <v>206</v>
      </c>
      <c r="P1275" s="1" t="s">
        <v>67</v>
      </c>
      <c r="Q1275" s="1" t="s">
        <v>68</v>
      </c>
      <c r="R1275" s="2">
        <v>199187.27000000002</v>
      </c>
      <c r="S1275" s="1" t="s">
        <v>86</v>
      </c>
      <c r="T1275" s="50">
        <v>2.0956373717311903E-4</v>
      </c>
      <c r="U1275" s="16">
        <v>3933.4728917936727</v>
      </c>
      <c r="V1275" s="17">
        <v>590.02093376905088</v>
      </c>
      <c r="W1275" s="17">
        <v>3343.4519580246219</v>
      </c>
      <c r="X1275" s="1" t="s">
        <v>16</v>
      </c>
    </row>
    <row r="1276" spans="1:24" x14ac:dyDescent="0.25">
      <c r="A1276" s="1" t="s">
        <v>53</v>
      </c>
      <c r="B1276" s="1" t="s">
        <v>54</v>
      </c>
      <c r="C1276" s="1" t="s">
        <v>153</v>
      </c>
      <c r="D1276" s="1" t="s">
        <v>154</v>
      </c>
      <c r="E1276" s="1" t="s">
        <v>57</v>
      </c>
      <c r="F1276" s="1" t="s">
        <v>58</v>
      </c>
      <c r="G1276" s="1" t="s">
        <v>59</v>
      </c>
      <c r="H1276" s="1" t="s">
        <v>280</v>
      </c>
      <c r="I1276" s="1" t="s">
        <v>18</v>
      </c>
      <c r="J1276" s="1" t="s">
        <v>61</v>
      </c>
      <c r="K1276" s="1" t="s">
        <v>62</v>
      </c>
      <c r="L1276" s="1" t="s">
        <v>95</v>
      </c>
      <c r="M1276" s="1" t="s">
        <v>96</v>
      </c>
      <c r="N1276" s="1" t="s">
        <v>113</v>
      </c>
      <c r="O1276" s="1" t="s">
        <v>114</v>
      </c>
      <c r="P1276" s="1" t="s">
        <v>67</v>
      </c>
      <c r="Q1276" s="1" t="s">
        <v>68</v>
      </c>
      <c r="R1276" s="2">
        <v>437574.66000000003</v>
      </c>
      <c r="S1276" s="1" t="s">
        <v>86</v>
      </c>
      <c r="T1276" s="50">
        <v>4.6036968648577249E-4</v>
      </c>
      <c r="U1276" s="16">
        <v>8641.0545375004804</v>
      </c>
      <c r="V1276" s="17">
        <v>1296.158180625072</v>
      </c>
      <c r="W1276" s="17">
        <v>7344.8963568754079</v>
      </c>
      <c r="X1276" s="1" t="s">
        <v>16</v>
      </c>
    </row>
    <row r="1277" spans="1:24" x14ac:dyDescent="0.25">
      <c r="A1277" s="1" t="s">
        <v>53</v>
      </c>
      <c r="B1277" s="1" t="s">
        <v>54</v>
      </c>
      <c r="C1277" s="1" t="s">
        <v>153</v>
      </c>
      <c r="D1277" s="1" t="s">
        <v>154</v>
      </c>
      <c r="E1277" s="1" t="s">
        <v>57</v>
      </c>
      <c r="F1277" s="1" t="s">
        <v>58</v>
      </c>
      <c r="G1277" s="1" t="s">
        <v>59</v>
      </c>
      <c r="H1277" s="1" t="s">
        <v>280</v>
      </c>
      <c r="I1277" s="1" t="s">
        <v>18</v>
      </c>
      <c r="J1277" s="1" t="s">
        <v>61</v>
      </c>
      <c r="K1277" s="1" t="s">
        <v>62</v>
      </c>
      <c r="L1277" s="1" t="s">
        <v>95</v>
      </c>
      <c r="M1277" s="1" t="s">
        <v>96</v>
      </c>
      <c r="N1277" s="1" t="s">
        <v>125</v>
      </c>
      <c r="O1277" s="1" t="s">
        <v>126</v>
      </c>
      <c r="P1277" s="1" t="s">
        <v>67</v>
      </c>
      <c r="Q1277" s="1" t="s">
        <v>68</v>
      </c>
      <c r="R1277" s="2">
        <v>4719.87</v>
      </c>
      <c r="S1277" s="1" t="s">
        <v>86</v>
      </c>
      <c r="T1277" s="50">
        <v>4.9657470388107091E-6</v>
      </c>
      <c r="U1277" s="16">
        <v>93.206160703895392</v>
      </c>
      <c r="V1277" s="17">
        <v>13.980924105584309</v>
      </c>
      <c r="W1277" s="17">
        <v>79.225236598311085</v>
      </c>
      <c r="X1277" s="1" t="s">
        <v>16</v>
      </c>
    </row>
    <row r="1278" spans="1:24" x14ac:dyDescent="0.25">
      <c r="A1278" s="1" t="s">
        <v>53</v>
      </c>
      <c r="B1278" s="1" t="s">
        <v>54</v>
      </c>
      <c r="C1278" s="1" t="s">
        <v>79</v>
      </c>
      <c r="D1278" s="1" t="s">
        <v>80</v>
      </c>
      <c r="E1278" s="1" t="s">
        <v>57</v>
      </c>
      <c r="F1278" s="1" t="s">
        <v>58</v>
      </c>
      <c r="G1278" s="1" t="s">
        <v>59</v>
      </c>
      <c r="H1278" s="1" t="s">
        <v>280</v>
      </c>
      <c r="I1278" s="1" t="s">
        <v>18</v>
      </c>
      <c r="J1278" s="1" t="s">
        <v>61</v>
      </c>
      <c r="K1278" s="1" t="s">
        <v>62</v>
      </c>
      <c r="L1278" s="1" t="s">
        <v>63</v>
      </c>
      <c r="M1278" s="1" t="s">
        <v>64</v>
      </c>
      <c r="N1278" s="1" t="s">
        <v>131</v>
      </c>
      <c r="O1278" s="1" t="s">
        <v>132</v>
      </c>
      <c r="P1278" s="1" t="s">
        <v>67</v>
      </c>
      <c r="Q1278" s="1" t="s">
        <v>68</v>
      </c>
      <c r="R1278" s="2">
        <v>346.83</v>
      </c>
      <c r="S1278" s="1" t="s">
        <v>86</v>
      </c>
      <c r="T1278" s="50">
        <v>3.6489777164852385E-7</v>
      </c>
      <c r="U1278" s="16">
        <v>6.8490642151016949</v>
      </c>
      <c r="V1278" s="17">
        <v>1.0273596322652543</v>
      </c>
      <c r="W1278" s="17">
        <v>5.8217045828364409</v>
      </c>
      <c r="X1278" s="1" t="s">
        <v>16</v>
      </c>
    </row>
    <row r="1279" spans="1:24" x14ac:dyDescent="0.25">
      <c r="A1279" s="1" t="s">
        <v>53</v>
      </c>
      <c r="B1279" s="1" t="s">
        <v>54</v>
      </c>
      <c r="C1279" s="1" t="s">
        <v>109</v>
      </c>
      <c r="D1279" s="1" t="s">
        <v>110</v>
      </c>
      <c r="E1279" s="1" t="s">
        <v>57</v>
      </c>
      <c r="F1279" s="1" t="s">
        <v>58</v>
      </c>
      <c r="G1279" s="1" t="s">
        <v>59</v>
      </c>
      <c r="H1279" s="1" t="s">
        <v>280</v>
      </c>
      <c r="I1279" s="1" t="s">
        <v>18</v>
      </c>
      <c r="J1279" s="1" t="s">
        <v>61</v>
      </c>
      <c r="K1279" s="1" t="s">
        <v>62</v>
      </c>
      <c r="L1279" s="1" t="s">
        <v>95</v>
      </c>
      <c r="M1279" s="1" t="s">
        <v>96</v>
      </c>
      <c r="N1279" s="1" t="s">
        <v>97</v>
      </c>
      <c r="O1279" s="1" t="s">
        <v>98</v>
      </c>
      <c r="P1279" s="1" t="s">
        <v>67</v>
      </c>
      <c r="Q1279" s="1" t="s">
        <v>68</v>
      </c>
      <c r="R1279" s="2">
        <v>18754.55</v>
      </c>
      <c r="S1279" s="1" t="s">
        <v>86</v>
      </c>
      <c r="T1279" s="50">
        <v>1.9731550048354589E-5</v>
      </c>
      <c r="U1279" s="16">
        <v>370.35757366818177</v>
      </c>
      <c r="V1279" s="17">
        <v>55.553636050227261</v>
      </c>
      <c r="W1279" s="17">
        <v>314.80393761795449</v>
      </c>
      <c r="X1279" s="1" t="s">
        <v>16</v>
      </c>
    </row>
    <row r="1280" spans="1:24" x14ac:dyDescent="0.25">
      <c r="A1280" s="1" t="s">
        <v>53</v>
      </c>
      <c r="B1280" s="1" t="s">
        <v>54</v>
      </c>
      <c r="C1280" s="1" t="s">
        <v>74</v>
      </c>
      <c r="D1280" s="1" t="s">
        <v>75</v>
      </c>
      <c r="E1280" s="1" t="s">
        <v>57</v>
      </c>
      <c r="F1280" s="1" t="s">
        <v>58</v>
      </c>
      <c r="G1280" s="1" t="s">
        <v>59</v>
      </c>
      <c r="H1280" s="1" t="s">
        <v>280</v>
      </c>
      <c r="I1280" s="1" t="s">
        <v>18</v>
      </c>
      <c r="J1280" s="1" t="s">
        <v>61</v>
      </c>
      <c r="K1280" s="1" t="s">
        <v>62</v>
      </c>
      <c r="L1280" s="1" t="s">
        <v>127</v>
      </c>
      <c r="M1280" s="1" t="s">
        <v>128</v>
      </c>
      <c r="N1280" s="1" t="s">
        <v>224</v>
      </c>
      <c r="O1280" s="1" t="s">
        <v>225</v>
      </c>
      <c r="P1280" s="1" t="s">
        <v>67</v>
      </c>
      <c r="Q1280" s="1" t="s">
        <v>68</v>
      </c>
      <c r="R1280" s="2">
        <v>121790.1</v>
      </c>
      <c r="S1280" s="1" t="s">
        <v>86</v>
      </c>
      <c r="T1280" s="50">
        <v>1.2813463685047686E-4</v>
      </c>
      <c r="U1280" s="16">
        <v>2405.0636209775885</v>
      </c>
      <c r="V1280" s="17">
        <v>360.75954314663824</v>
      </c>
      <c r="W1280" s="17">
        <v>2044.3040778309501</v>
      </c>
      <c r="X1280" s="1" t="s">
        <v>16</v>
      </c>
    </row>
    <row r="1281" spans="1:24" x14ac:dyDescent="0.25">
      <c r="A1281" s="1" t="s">
        <v>53</v>
      </c>
      <c r="B1281" s="1" t="s">
        <v>54</v>
      </c>
      <c r="C1281" s="1" t="s">
        <v>99</v>
      </c>
      <c r="D1281" s="1" t="s">
        <v>100</v>
      </c>
      <c r="E1281" s="1" t="s">
        <v>57</v>
      </c>
      <c r="F1281" s="1" t="s">
        <v>58</v>
      </c>
      <c r="G1281" s="1" t="s">
        <v>59</v>
      </c>
      <c r="H1281" s="1" t="s">
        <v>280</v>
      </c>
      <c r="I1281" s="1" t="s">
        <v>18</v>
      </c>
      <c r="J1281" s="1" t="s">
        <v>61</v>
      </c>
      <c r="K1281" s="1" t="s">
        <v>62</v>
      </c>
      <c r="L1281" s="1" t="s">
        <v>82</v>
      </c>
      <c r="M1281" s="1" t="s">
        <v>83</v>
      </c>
      <c r="N1281" s="1" t="s">
        <v>161</v>
      </c>
      <c r="O1281" s="1" t="s">
        <v>162</v>
      </c>
      <c r="P1281" s="1" t="s">
        <v>67</v>
      </c>
      <c r="Q1281" s="1" t="s">
        <v>68</v>
      </c>
      <c r="R1281" s="2">
        <v>12406.800000000001</v>
      </c>
      <c r="S1281" s="1" t="s">
        <v>86</v>
      </c>
      <c r="T1281" s="50">
        <v>1.305312018363148E-5</v>
      </c>
      <c r="U1281" s="16">
        <v>245.00467059920916</v>
      </c>
      <c r="V1281" s="17">
        <v>36.750700589881376</v>
      </c>
      <c r="W1281" s="17">
        <v>208.25397000932779</v>
      </c>
      <c r="X1281" s="1" t="s">
        <v>16</v>
      </c>
    </row>
    <row r="1282" spans="1:24" x14ac:dyDescent="0.25">
      <c r="A1282" s="1" t="s">
        <v>53</v>
      </c>
      <c r="B1282" s="1" t="s">
        <v>54</v>
      </c>
      <c r="C1282" s="1" t="s">
        <v>183</v>
      </c>
      <c r="D1282" s="1" t="s">
        <v>184</v>
      </c>
      <c r="E1282" s="1" t="s">
        <v>57</v>
      </c>
      <c r="F1282" s="1" t="s">
        <v>58</v>
      </c>
      <c r="G1282" s="1" t="s">
        <v>59</v>
      </c>
      <c r="H1282" s="1" t="s">
        <v>280</v>
      </c>
      <c r="I1282" s="1" t="s">
        <v>18</v>
      </c>
      <c r="J1282" s="1" t="s">
        <v>61</v>
      </c>
      <c r="K1282" s="1" t="s">
        <v>62</v>
      </c>
      <c r="L1282" s="1" t="s">
        <v>82</v>
      </c>
      <c r="M1282" s="1" t="s">
        <v>83</v>
      </c>
      <c r="N1282" s="1" t="s">
        <v>101</v>
      </c>
      <c r="O1282" s="1" t="s">
        <v>102</v>
      </c>
      <c r="P1282" s="1" t="s">
        <v>67</v>
      </c>
      <c r="Q1282" s="1" t="s">
        <v>68</v>
      </c>
      <c r="R1282" s="2">
        <v>198.70000000000002</v>
      </c>
      <c r="S1282" s="1" t="s">
        <v>86</v>
      </c>
      <c r="T1282" s="50">
        <v>2.0905108331621166E-7</v>
      </c>
      <c r="U1282" s="16">
        <v>3.9238504729715045</v>
      </c>
      <c r="V1282" s="17">
        <v>0.5885775709457256</v>
      </c>
      <c r="W1282" s="17">
        <v>3.3352729020257788</v>
      </c>
      <c r="X1282" s="1" t="s">
        <v>16</v>
      </c>
    </row>
    <row r="1283" spans="1:24" x14ac:dyDescent="0.25">
      <c r="A1283" s="1" t="s">
        <v>53</v>
      </c>
      <c r="B1283" s="1" t="s">
        <v>54</v>
      </c>
      <c r="C1283" s="1" t="s">
        <v>183</v>
      </c>
      <c r="D1283" s="1" t="s">
        <v>184</v>
      </c>
      <c r="E1283" s="1" t="s">
        <v>57</v>
      </c>
      <c r="F1283" s="1" t="s">
        <v>58</v>
      </c>
      <c r="G1283" s="1" t="s">
        <v>59</v>
      </c>
      <c r="H1283" s="1" t="s">
        <v>280</v>
      </c>
      <c r="I1283" s="1" t="s">
        <v>18</v>
      </c>
      <c r="J1283" s="1" t="s">
        <v>61</v>
      </c>
      <c r="K1283" s="1" t="s">
        <v>62</v>
      </c>
      <c r="L1283" s="1" t="s">
        <v>89</v>
      </c>
      <c r="M1283" s="1" t="s">
        <v>90</v>
      </c>
      <c r="N1283" s="1" t="s">
        <v>266</v>
      </c>
      <c r="O1283" s="1" t="s">
        <v>267</v>
      </c>
      <c r="P1283" s="1" t="s">
        <v>67</v>
      </c>
      <c r="Q1283" s="1" t="s">
        <v>68</v>
      </c>
      <c r="R1283" s="2">
        <v>466.98</v>
      </c>
      <c r="S1283" s="1" t="s">
        <v>86</v>
      </c>
      <c r="T1283" s="50">
        <v>4.9130686908406907E-7</v>
      </c>
      <c r="U1283" s="16">
        <v>9.2217397778974988</v>
      </c>
      <c r="V1283" s="17">
        <v>1.3832609666846247</v>
      </c>
      <c r="W1283" s="17">
        <v>7.838478811212874</v>
      </c>
      <c r="X1283" s="1" t="s">
        <v>16</v>
      </c>
    </row>
    <row r="1284" spans="1:24" x14ac:dyDescent="0.25">
      <c r="A1284" s="1" t="s">
        <v>53</v>
      </c>
      <c r="B1284" s="1" t="s">
        <v>54</v>
      </c>
      <c r="C1284" s="1" t="s">
        <v>74</v>
      </c>
      <c r="D1284" s="1" t="s">
        <v>75</v>
      </c>
      <c r="E1284" s="1" t="s">
        <v>57</v>
      </c>
      <c r="F1284" s="1" t="s">
        <v>58</v>
      </c>
      <c r="G1284" s="1" t="s">
        <v>59</v>
      </c>
      <c r="H1284" s="1" t="s">
        <v>280</v>
      </c>
      <c r="I1284" s="1" t="s">
        <v>18</v>
      </c>
      <c r="J1284" s="1" t="s">
        <v>61</v>
      </c>
      <c r="K1284" s="1" t="s">
        <v>62</v>
      </c>
      <c r="L1284" s="1" t="s">
        <v>127</v>
      </c>
      <c r="M1284" s="1" t="s">
        <v>128</v>
      </c>
      <c r="N1284" s="1" t="s">
        <v>165</v>
      </c>
      <c r="O1284" s="1" t="s">
        <v>166</v>
      </c>
      <c r="P1284" s="1" t="s">
        <v>67</v>
      </c>
      <c r="Q1284" s="1" t="s">
        <v>68</v>
      </c>
      <c r="R1284" s="2">
        <v>-0.02</v>
      </c>
      <c r="S1284" s="1" t="s">
        <v>86</v>
      </c>
      <c r="T1284" s="50">
        <v>-2.104188055523016E-11</v>
      </c>
      <c r="U1284" s="16">
        <v>-3.9495223683658822E-4</v>
      </c>
      <c r="V1284" s="17">
        <v>-5.9242835525488233E-5</v>
      </c>
      <c r="W1284" s="17">
        <v>-3.3570940131109997E-4</v>
      </c>
      <c r="X1284" s="1" t="s">
        <v>16</v>
      </c>
    </row>
    <row r="1285" spans="1:24" x14ac:dyDescent="0.25">
      <c r="A1285" s="1" t="s">
        <v>53</v>
      </c>
      <c r="B1285" s="1" t="s">
        <v>54</v>
      </c>
      <c r="C1285" s="1" t="s">
        <v>183</v>
      </c>
      <c r="D1285" s="1" t="s">
        <v>184</v>
      </c>
      <c r="E1285" s="1" t="s">
        <v>57</v>
      </c>
      <c r="F1285" s="1" t="s">
        <v>58</v>
      </c>
      <c r="G1285" s="1" t="s">
        <v>59</v>
      </c>
      <c r="H1285" s="1" t="s">
        <v>280</v>
      </c>
      <c r="I1285" s="1" t="s">
        <v>18</v>
      </c>
      <c r="J1285" s="1" t="s">
        <v>61</v>
      </c>
      <c r="K1285" s="1" t="s">
        <v>62</v>
      </c>
      <c r="L1285" s="1" t="s">
        <v>203</v>
      </c>
      <c r="M1285" s="1" t="s">
        <v>204</v>
      </c>
      <c r="N1285" s="1" t="s">
        <v>205</v>
      </c>
      <c r="O1285" s="1" t="s">
        <v>206</v>
      </c>
      <c r="P1285" s="1" t="s">
        <v>67</v>
      </c>
      <c r="Q1285" s="1" t="s">
        <v>68</v>
      </c>
      <c r="R1285" s="2">
        <v>1008.24</v>
      </c>
      <c r="S1285" s="1" t="s">
        <v>86</v>
      </c>
      <c r="T1285" s="50">
        <v>1.060763282550263E-6</v>
      </c>
      <c r="U1285" s="16">
        <v>19.910332163406089</v>
      </c>
      <c r="V1285" s="17">
        <v>2.9865498245109134</v>
      </c>
      <c r="W1285" s="17">
        <v>16.923782338895176</v>
      </c>
      <c r="X1285" s="1" t="s">
        <v>16</v>
      </c>
    </row>
    <row r="1286" spans="1:24" x14ac:dyDescent="0.25">
      <c r="A1286" s="1" t="s">
        <v>53</v>
      </c>
      <c r="B1286" s="1" t="s">
        <v>54</v>
      </c>
      <c r="C1286" s="1" t="s">
        <v>149</v>
      </c>
      <c r="D1286" s="1" t="s">
        <v>150</v>
      </c>
      <c r="E1286" s="1" t="s">
        <v>57</v>
      </c>
      <c r="F1286" s="1" t="s">
        <v>58</v>
      </c>
      <c r="G1286" s="1" t="s">
        <v>59</v>
      </c>
      <c r="H1286" s="1" t="s">
        <v>280</v>
      </c>
      <c r="I1286" s="1" t="s">
        <v>18</v>
      </c>
      <c r="J1286" s="1" t="s">
        <v>61</v>
      </c>
      <c r="K1286" s="1" t="s">
        <v>62</v>
      </c>
      <c r="L1286" s="1" t="s">
        <v>82</v>
      </c>
      <c r="M1286" s="1" t="s">
        <v>83</v>
      </c>
      <c r="N1286" s="1" t="s">
        <v>101</v>
      </c>
      <c r="O1286" s="1" t="s">
        <v>102</v>
      </c>
      <c r="P1286" s="1" t="s">
        <v>67</v>
      </c>
      <c r="Q1286" s="1" t="s">
        <v>68</v>
      </c>
      <c r="R1286" s="2">
        <v>3310.94</v>
      </c>
      <c r="S1286" s="1" t="s">
        <v>86</v>
      </c>
      <c r="T1286" s="50">
        <v>3.4834202002766875E-6</v>
      </c>
      <c r="U1286" s="16">
        <v>65.383157951586668</v>
      </c>
      <c r="V1286" s="17">
        <v>9.8074736927380002</v>
      </c>
      <c r="W1286" s="17">
        <v>55.575684258848668</v>
      </c>
      <c r="X1286" s="1" t="s">
        <v>16</v>
      </c>
    </row>
    <row r="1287" spans="1:24" x14ac:dyDescent="0.25">
      <c r="A1287" s="1" t="s">
        <v>53</v>
      </c>
      <c r="B1287" s="1" t="s">
        <v>54</v>
      </c>
      <c r="C1287" s="1" t="s">
        <v>143</v>
      </c>
      <c r="D1287" s="1" t="s">
        <v>144</v>
      </c>
      <c r="E1287" s="1" t="s">
        <v>57</v>
      </c>
      <c r="F1287" s="1" t="s">
        <v>58</v>
      </c>
      <c r="G1287" s="1" t="s">
        <v>59</v>
      </c>
      <c r="H1287" s="1" t="s">
        <v>280</v>
      </c>
      <c r="I1287" s="1" t="s">
        <v>18</v>
      </c>
      <c r="J1287" s="1" t="s">
        <v>61</v>
      </c>
      <c r="K1287" s="1" t="s">
        <v>62</v>
      </c>
      <c r="L1287" s="1" t="s">
        <v>82</v>
      </c>
      <c r="M1287" s="1" t="s">
        <v>83</v>
      </c>
      <c r="N1287" s="1" t="s">
        <v>101</v>
      </c>
      <c r="O1287" s="1" t="s">
        <v>102</v>
      </c>
      <c r="P1287" s="1" t="s">
        <v>67</v>
      </c>
      <c r="Q1287" s="1" t="s">
        <v>68</v>
      </c>
      <c r="R1287" s="2">
        <v>5959.77</v>
      </c>
      <c r="S1287" s="1" t="s">
        <v>86</v>
      </c>
      <c r="T1287" s="50">
        <v>6.2702384238322029E-6</v>
      </c>
      <c r="U1287" s="16">
        <v>117.69122462657968</v>
      </c>
      <c r="V1287" s="17">
        <v>17.653683693986952</v>
      </c>
      <c r="W1287" s="17">
        <v>100.03754093259273</v>
      </c>
      <c r="X1287" s="1" t="s">
        <v>16</v>
      </c>
    </row>
    <row r="1288" spans="1:24" x14ac:dyDescent="0.25">
      <c r="A1288" s="1" t="s">
        <v>53</v>
      </c>
      <c r="B1288" s="1" t="s">
        <v>54</v>
      </c>
      <c r="C1288" s="1" t="s">
        <v>55</v>
      </c>
      <c r="D1288" s="1" t="s">
        <v>56</v>
      </c>
      <c r="E1288" s="1" t="s">
        <v>57</v>
      </c>
      <c r="F1288" s="1" t="s">
        <v>58</v>
      </c>
      <c r="G1288" s="1" t="s">
        <v>59</v>
      </c>
      <c r="H1288" s="1" t="s">
        <v>280</v>
      </c>
      <c r="I1288" s="1" t="s">
        <v>18</v>
      </c>
      <c r="J1288" s="1" t="s">
        <v>61</v>
      </c>
      <c r="K1288" s="1" t="s">
        <v>62</v>
      </c>
      <c r="L1288" s="1" t="s">
        <v>82</v>
      </c>
      <c r="M1288" s="1" t="s">
        <v>83</v>
      </c>
      <c r="N1288" s="1" t="s">
        <v>84</v>
      </c>
      <c r="O1288" s="1" t="s">
        <v>85</v>
      </c>
      <c r="P1288" s="1" t="s">
        <v>67</v>
      </c>
      <c r="Q1288" s="1" t="s">
        <v>68</v>
      </c>
      <c r="R1288" s="2">
        <v>28168.55</v>
      </c>
      <c r="S1288" s="1" t="s">
        <v>86</v>
      </c>
      <c r="T1288" s="50">
        <v>2.9635963225701427E-5</v>
      </c>
      <c r="U1288" s="16">
        <v>556.2615915471639</v>
      </c>
      <c r="V1288" s="17">
        <v>83.439238732074585</v>
      </c>
      <c r="W1288" s="17">
        <v>472.82235281508929</v>
      </c>
      <c r="X1288" s="1" t="s">
        <v>16</v>
      </c>
    </row>
    <row r="1289" spans="1:24" x14ac:dyDescent="0.25">
      <c r="A1289" s="1" t="s">
        <v>53</v>
      </c>
      <c r="B1289" s="1" t="s">
        <v>54</v>
      </c>
      <c r="C1289" s="1" t="s">
        <v>70</v>
      </c>
      <c r="D1289" s="1" t="s">
        <v>71</v>
      </c>
      <c r="E1289" s="1" t="s">
        <v>57</v>
      </c>
      <c r="F1289" s="1" t="s">
        <v>58</v>
      </c>
      <c r="G1289" s="1" t="s">
        <v>59</v>
      </c>
      <c r="H1289" s="1" t="s">
        <v>280</v>
      </c>
      <c r="I1289" s="1" t="s">
        <v>18</v>
      </c>
      <c r="J1289" s="1" t="s">
        <v>61</v>
      </c>
      <c r="K1289" s="1" t="s">
        <v>62</v>
      </c>
      <c r="L1289" s="1" t="s">
        <v>89</v>
      </c>
      <c r="M1289" s="1" t="s">
        <v>90</v>
      </c>
      <c r="N1289" s="1" t="s">
        <v>167</v>
      </c>
      <c r="O1289" s="1" t="s">
        <v>168</v>
      </c>
      <c r="P1289" s="1" t="s">
        <v>67</v>
      </c>
      <c r="Q1289" s="1" t="s">
        <v>68</v>
      </c>
      <c r="R1289" s="2">
        <v>12560.32</v>
      </c>
      <c r="S1289" s="1" t="s">
        <v>86</v>
      </c>
      <c r="T1289" s="50">
        <v>1.3214637658773424E-5</v>
      </c>
      <c r="U1289" s="16">
        <v>248.03632396916677</v>
      </c>
      <c r="V1289" s="17">
        <v>37.205448595375017</v>
      </c>
      <c r="W1289" s="17">
        <v>210.83087537379174</v>
      </c>
      <c r="X1289" s="1" t="s">
        <v>16</v>
      </c>
    </row>
    <row r="1290" spans="1:24" x14ac:dyDescent="0.25">
      <c r="A1290" s="1" t="s">
        <v>53</v>
      </c>
      <c r="B1290" s="1" t="s">
        <v>54</v>
      </c>
      <c r="C1290" s="1" t="s">
        <v>93</v>
      </c>
      <c r="D1290" s="1" t="s">
        <v>94</v>
      </c>
      <c r="E1290" s="1" t="s">
        <v>57</v>
      </c>
      <c r="F1290" s="1" t="s">
        <v>58</v>
      </c>
      <c r="G1290" s="1" t="s">
        <v>59</v>
      </c>
      <c r="H1290" s="1" t="s">
        <v>280</v>
      </c>
      <c r="I1290" s="1" t="s">
        <v>18</v>
      </c>
      <c r="J1290" s="1" t="s">
        <v>61</v>
      </c>
      <c r="K1290" s="1" t="s">
        <v>62</v>
      </c>
      <c r="L1290" s="1" t="s">
        <v>89</v>
      </c>
      <c r="M1290" s="1" t="s">
        <v>90</v>
      </c>
      <c r="N1290" s="1" t="s">
        <v>91</v>
      </c>
      <c r="O1290" s="1" t="s">
        <v>92</v>
      </c>
      <c r="P1290" s="1" t="s">
        <v>67</v>
      </c>
      <c r="Q1290" s="1" t="s">
        <v>68</v>
      </c>
      <c r="R1290" s="2">
        <v>1630.28</v>
      </c>
      <c r="S1290" s="1" t="s">
        <v>86</v>
      </c>
      <c r="T1290" s="50">
        <v>1.7152078515790314E-6</v>
      </c>
      <c r="U1290" s="16">
        <v>32.194136633497656</v>
      </c>
      <c r="V1290" s="17">
        <v>4.8291204950246485</v>
      </c>
      <c r="W1290" s="17">
        <v>27.365016138473006</v>
      </c>
      <c r="X1290" s="1" t="s">
        <v>16</v>
      </c>
    </row>
    <row r="1291" spans="1:24" x14ac:dyDescent="0.25">
      <c r="A1291" s="1" t="s">
        <v>53</v>
      </c>
      <c r="B1291" s="1" t="s">
        <v>54</v>
      </c>
      <c r="C1291" s="1" t="s">
        <v>109</v>
      </c>
      <c r="D1291" s="1" t="s">
        <v>110</v>
      </c>
      <c r="E1291" s="1" t="s">
        <v>57</v>
      </c>
      <c r="F1291" s="1" t="s">
        <v>58</v>
      </c>
      <c r="G1291" s="1" t="s">
        <v>59</v>
      </c>
      <c r="H1291" s="1" t="s">
        <v>280</v>
      </c>
      <c r="I1291" s="1" t="s">
        <v>18</v>
      </c>
      <c r="J1291" s="1" t="s">
        <v>61</v>
      </c>
      <c r="K1291" s="1" t="s">
        <v>62</v>
      </c>
      <c r="L1291" s="1" t="s">
        <v>203</v>
      </c>
      <c r="M1291" s="1" t="s">
        <v>204</v>
      </c>
      <c r="N1291" s="1" t="s">
        <v>205</v>
      </c>
      <c r="O1291" s="1" t="s">
        <v>206</v>
      </c>
      <c r="P1291" s="1" t="s">
        <v>67</v>
      </c>
      <c r="Q1291" s="1" t="s">
        <v>68</v>
      </c>
      <c r="R1291" s="2">
        <v>397046.15</v>
      </c>
      <c r="S1291" s="1" t="s">
        <v>86</v>
      </c>
      <c r="T1291" s="50">
        <v>4.1772988316069994E-4</v>
      </c>
      <c r="U1291" s="16">
        <v>7840.7132534927778</v>
      </c>
      <c r="V1291" s="17">
        <v>1176.1069880239165</v>
      </c>
      <c r="W1291" s="17">
        <v>6664.6062654688612</v>
      </c>
      <c r="X1291" s="1" t="s">
        <v>16</v>
      </c>
    </row>
    <row r="1292" spans="1:24" x14ac:dyDescent="0.25">
      <c r="A1292" s="1" t="s">
        <v>53</v>
      </c>
      <c r="B1292" s="1" t="s">
        <v>54</v>
      </c>
      <c r="C1292" s="1" t="s">
        <v>103</v>
      </c>
      <c r="D1292" s="1" t="s">
        <v>104</v>
      </c>
      <c r="E1292" s="1" t="s">
        <v>57</v>
      </c>
      <c r="F1292" s="1" t="s">
        <v>58</v>
      </c>
      <c r="G1292" s="1" t="s">
        <v>59</v>
      </c>
      <c r="H1292" s="1" t="s">
        <v>280</v>
      </c>
      <c r="I1292" s="1" t="s">
        <v>18</v>
      </c>
      <c r="J1292" s="1" t="s">
        <v>61</v>
      </c>
      <c r="K1292" s="1" t="s">
        <v>62</v>
      </c>
      <c r="L1292" s="1" t="s">
        <v>198</v>
      </c>
      <c r="M1292" s="1" t="s">
        <v>199</v>
      </c>
      <c r="N1292" s="1" t="s">
        <v>200</v>
      </c>
      <c r="O1292" s="1" t="s">
        <v>201</v>
      </c>
      <c r="P1292" s="1" t="s">
        <v>67</v>
      </c>
      <c r="Q1292" s="1" t="s">
        <v>68</v>
      </c>
      <c r="R1292" s="2">
        <v>3937.01</v>
      </c>
      <c r="S1292" s="1" t="s">
        <v>86</v>
      </c>
      <c r="T1292" s="50">
        <v>4.1421047082373347E-6</v>
      </c>
      <c r="U1292" s="16">
        <v>77.746545297400814</v>
      </c>
      <c r="V1292" s="17">
        <v>11.661981794610123</v>
      </c>
      <c r="W1292" s="17">
        <v>66.084563502790687</v>
      </c>
      <c r="X1292" s="1" t="s">
        <v>16</v>
      </c>
    </row>
    <row r="1293" spans="1:24" x14ac:dyDescent="0.25">
      <c r="A1293" s="1" t="s">
        <v>53</v>
      </c>
      <c r="B1293" s="1" t="s">
        <v>54</v>
      </c>
      <c r="C1293" s="1" t="s">
        <v>123</v>
      </c>
      <c r="D1293" s="1" t="s">
        <v>124</v>
      </c>
      <c r="E1293" s="1" t="s">
        <v>57</v>
      </c>
      <c r="F1293" s="1" t="s">
        <v>58</v>
      </c>
      <c r="G1293" s="1" t="s">
        <v>59</v>
      </c>
      <c r="H1293" s="1" t="s">
        <v>280</v>
      </c>
      <c r="I1293" s="1" t="s">
        <v>18</v>
      </c>
      <c r="J1293" s="1" t="s">
        <v>61</v>
      </c>
      <c r="K1293" s="1" t="s">
        <v>62</v>
      </c>
      <c r="L1293" s="1" t="s">
        <v>89</v>
      </c>
      <c r="M1293" s="1" t="s">
        <v>90</v>
      </c>
      <c r="N1293" s="1" t="s">
        <v>171</v>
      </c>
      <c r="O1293" s="1" t="s">
        <v>172</v>
      </c>
      <c r="P1293" s="1" t="s">
        <v>67</v>
      </c>
      <c r="Q1293" s="1" t="s">
        <v>68</v>
      </c>
      <c r="R1293" s="2">
        <v>99300.35</v>
      </c>
      <c r="S1293" s="1" t="s">
        <v>86</v>
      </c>
      <c r="T1293" s="50">
        <v>1.0447330518962748E-4</v>
      </c>
      <c r="U1293" s="16">
        <v>1960.9447675578053</v>
      </c>
      <c r="V1293" s="17">
        <v>294.1417151336708</v>
      </c>
      <c r="W1293" s="17">
        <v>1666.8030524241344</v>
      </c>
      <c r="X1293" s="1" t="s">
        <v>16</v>
      </c>
    </row>
    <row r="1294" spans="1:24" x14ac:dyDescent="0.25">
      <c r="A1294" s="1" t="s">
        <v>53</v>
      </c>
      <c r="B1294" s="1" t="s">
        <v>54</v>
      </c>
      <c r="C1294" s="1" t="s">
        <v>70</v>
      </c>
      <c r="D1294" s="1" t="s">
        <v>71</v>
      </c>
      <c r="E1294" s="1" t="s">
        <v>57</v>
      </c>
      <c r="F1294" s="1" t="s">
        <v>58</v>
      </c>
      <c r="G1294" s="1" t="s">
        <v>59</v>
      </c>
      <c r="H1294" s="1" t="s">
        <v>280</v>
      </c>
      <c r="I1294" s="1" t="s">
        <v>18</v>
      </c>
      <c r="J1294" s="1" t="s">
        <v>61</v>
      </c>
      <c r="K1294" s="1" t="s">
        <v>62</v>
      </c>
      <c r="L1294" s="1" t="s">
        <v>127</v>
      </c>
      <c r="M1294" s="1" t="s">
        <v>128</v>
      </c>
      <c r="N1294" s="1" t="s">
        <v>224</v>
      </c>
      <c r="O1294" s="1" t="s">
        <v>225</v>
      </c>
      <c r="P1294" s="1" t="s">
        <v>67</v>
      </c>
      <c r="Q1294" s="1" t="s">
        <v>68</v>
      </c>
      <c r="R1294" s="2">
        <v>5819.79</v>
      </c>
      <c r="S1294" s="1" t="s">
        <v>86</v>
      </c>
      <c r="T1294" s="50">
        <v>6.1229663018261469E-6</v>
      </c>
      <c r="U1294" s="16">
        <v>114.92695392096039</v>
      </c>
      <c r="V1294" s="17">
        <v>17.239043088144058</v>
      </c>
      <c r="W1294" s="17">
        <v>97.687910832816328</v>
      </c>
      <c r="X1294" s="1" t="s">
        <v>16</v>
      </c>
    </row>
    <row r="1295" spans="1:24" x14ac:dyDescent="0.25">
      <c r="A1295" s="1" t="s">
        <v>53</v>
      </c>
      <c r="B1295" s="1" t="s">
        <v>54</v>
      </c>
      <c r="C1295" s="1" t="s">
        <v>141</v>
      </c>
      <c r="D1295" s="1" t="s">
        <v>142</v>
      </c>
      <c r="E1295" s="1" t="s">
        <v>57</v>
      </c>
      <c r="F1295" s="1" t="s">
        <v>58</v>
      </c>
      <c r="G1295" s="1" t="s">
        <v>59</v>
      </c>
      <c r="H1295" s="1" t="s">
        <v>280</v>
      </c>
      <c r="I1295" s="1" t="s">
        <v>18</v>
      </c>
      <c r="J1295" s="1" t="s">
        <v>61</v>
      </c>
      <c r="K1295" s="1" t="s">
        <v>62</v>
      </c>
      <c r="L1295" s="1" t="s">
        <v>89</v>
      </c>
      <c r="M1295" s="1" t="s">
        <v>90</v>
      </c>
      <c r="N1295" s="1" t="s">
        <v>192</v>
      </c>
      <c r="O1295" s="1" t="s">
        <v>193</v>
      </c>
      <c r="P1295" s="1" t="s">
        <v>67</v>
      </c>
      <c r="Q1295" s="1" t="s">
        <v>68</v>
      </c>
      <c r="R1295" s="2">
        <v>25468.38</v>
      </c>
      <c r="S1295" s="1" t="s">
        <v>86</v>
      </c>
      <c r="T1295" s="50">
        <v>2.6795130494760637E-5</v>
      </c>
      <c r="U1295" s="16">
        <v>502.93968248021139</v>
      </c>
      <c r="V1295" s="17">
        <v>75.440952372031703</v>
      </c>
      <c r="W1295" s="17">
        <v>427.49873010817964</v>
      </c>
      <c r="X1295" s="1" t="s">
        <v>16</v>
      </c>
    </row>
    <row r="1296" spans="1:24" x14ac:dyDescent="0.25">
      <c r="A1296" s="1" t="s">
        <v>53</v>
      </c>
      <c r="B1296" s="1" t="s">
        <v>54</v>
      </c>
      <c r="C1296" s="1" t="s">
        <v>141</v>
      </c>
      <c r="D1296" s="1" t="s">
        <v>142</v>
      </c>
      <c r="E1296" s="1" t="s">
        <v>57</v>
      </c>
      <c r="F1296" s="1" t="s">
        <v>58</v>
      </c>
      <c r="G1296" s="1" t="s">
        <v>59</v>
      </c>
      <c r="H1296" s="1" t="s">
        <v>280</v>
      </c>
      <c r="I1296" s="1" t="s">
        <v>18</v>
      </c>
      <c r="J1296" s="1" t="s">
        <v>61</v>
      </c>
      <c r="K1296" s="1" t="s">
        <v>62</v>
      </c>
      <c r="L1296" s="1" t="s">
        <v>127</v>
      </c>
      <c r="M1296" s="1" t="s">
        <v>128</v>
      </c>
      <c r="N1296" s="1" t="s">
        <v>224</v>
      </c>
      <c r="O1296" s="1" t="s">
        <v>225</v>
      </c>
      <c r="P1296" s="1" t="s">
        <v>67</v>
      </c>
      <c r="Q1296" s="1" t="s">
        <v>68</v>
      </c>
      <c r="R1296" s="2">
        <v>16167.42</v>
      </c>
      <c r="S1296" s="1" t="s">
        <v>86</v>
      </c>
      <c r="T1296" s="50">
        <v>1.700964602631196E-5</v>
      </c>
      <c r="U1296" s="16">
        <v>319.26793464382968</v>
      </c>
      <c r="V1296" s="17">
        <v>47.890190196574451</v>
      </c>
      <c r="W1296" s="17">
        <v>271.37774444725522</v>
      </c>
      <c r="X1296" s="1" t="s">
        <v>16</v>
      </c>
    </row>
    <row r="1297" spans="1:24" x14ac:dyDescent="0.25">
      <c r="A1297" s="1" t="s">
        <v>53</v>
      </c>
      <c r="B1297" s="1" t="s">
        <v>54</v>
      </c>
      <c r="C1297" s="1" t="s">
        <v>79</v>
      </c>
      <c r="D1297" s="1" t="s">
        <v>80</v>
      </c>
      <c r="E1297" s="1" t="s">
        <v>57</v>
      </c>
      <c r="F1297" s="1" t="s">
        <v>58</v>
      </c>
      <c r="G1297" s="1" t="s">
        <v>59</v>
      </c>
      <c r="H1297" s="1" t="s">
        <v>280</v>
      </c>
      <c r="I1297" s="1" t="s">
        <v>18</v>
      </c>
      <c r="J1297" s="1" t="s">
        <v>61</v>
      </c>
      <c r="K1297" s="1" t="s">
        <v>62</v>
      </c>
      <c r="L1297" s="1" t="s">
        <v>82</v>
      </c>
      <c r="M1297" s="1" t="s">
        <v>83</v>
      </c>
      <c r="N1297" s="1" t="s">
        <v>101</v>
      </c>
      <c r="O1297" s="1" t="s">
        <v>102</v>
      </c>
      <c r="P1297" s="1" t="s">
        <v>67</v>
      </c>
      <c r="Q1297" s="1" t="s">
        <v>68</v>
      </c>
      <c r="R1297" s="2">
        <v>580</v>
      </c>
      <c r="S1297" s="1" t="s">
        <v>86</v>
      </c>
      <c r="T1297" s="50">
        <v>6.1021453610167466E-7</v>
      </c>
      <c r="U1297" s="16">
        <v>11.453614868261059</v>
      </c>
      <c r="V1297" s="17">
        <v>1.7180422302391589</v>
      </c>
      <c r="W1297" s="17">
        <v>9.7355726380218996</v>
      </c>
      <c r="X1297" s="1" t="s">
        <v>16</v>
      </c>
    </row>
    <row r="1298" spans="1:24" x14ac:dyDescent="0.25">
      <c r="A1298" s="1" t="s">
        <v>53</v>
      </c>
      <c r="B1298" s="1" t="s">
        <v>54</v>
      </c>
      <c r="C1298" s="1" t="s">
        <v>99</v>
      </c>
      <c r="D1298" s="1" t="s">
        <v>100</v>
      </c>
      <c r="E1298" s="1" t="s">
        <v>57</v>
      </c>
      <c r="F1298" s="1" t="s">
        <v>58</v>
      </c>
      <c r="G1298" s="1" t="s">
        <v>59</v>
      </c>
      <c r="H1298" s="1" t="s">
        <v>280</v>
      </c>
      <c r="I1298" s="1" t="s">
        <v>18</v>
      </c>
      <c r="J1298" s="1" t="s">
        <v>61</v>
      </c>
      <c r="K1298" s="1" t="s">
        <v>62</v>
      </c>
      <c r="L1298" s="1" t="s">
        <v>127</v>
      </c>
      <c r="M1298" s="1" t="s">
        <v>128</v>
      </c>
      <c r="N1298" s="1" t="s">
        <v>224</v>
      </c>
      <c r="O1298" s="1" t="s">
        <v>225</v>
      </c>
      <c r="P1298" s="1" t="s">
        <v>67</v>
      </c>
      <c r="Q1298" s="1" t="s">
        <v>68</v>
      </c>
      <c r="R1298" s="2">
        <v>18587.920000000002</v>
      </c>
      <c r="S1298" s="1" t="s">
        <v>86</v>
      </c>
      <c r="T1298" s="50">
        <v>1.9556239620508694E-5</v>
      </c>
      <c r="U1298" s="16">
        <v>367.06702910697783</v>
      </c>
      <c r="V1298" s="17">
        <v>55.060054366046671</v>
      </c>
      <c r="W1298" s="17">
        <v>312.00697474093113</v>
      </c>
      <c r="X1298" s="1" t="s">
        <v>16</v>
      </c>
    </row>
    <row r="1299" spans="1:24" x14ac:dyDescent="0.25">
      <c r="A1299" s="1" t="s">
        <v>53</v>
      </c>
      <c r="B1299" s="1" t="s">
        <v>54</v>
      </c>
      <c r="C1299" s="1" t="s">
        <v>99</v>
      </c>
      <c r="D1299" s="1" t="s">
        <v>100</v>
      </c>
      <c r="E1299" s="1" t="s">
        <v>57</v>
      </c>
      <c r="F1299" s="1" t="s">
        <v>58</v>
      </c>
      <c r="G1299" s="1" t="s">
        <v>59</v>
      </c>
      <c r="H1299" s="1" t="s">
        <v>280</v>
      </c>
      <c r="I1299" s="1" t="s">
        <v>18</v>
      </c>
      <c r="J1299" s="1" t="s">
        <v>61</v>
      </c>
      <c r="K1299" s="1" t="s">
        <v>62</v>
      </c>
      <c r="L1299" s="1" t="s">
        <v>63</v>
      </c>
      <c r="M1299" s="1" t="s">
        <v>64</v>
      </c>
      <c r="N1299" s="1" t="s">
        <v>72</v>
      </c>
      <c r="O1299" s="1" t="s">
        <v>73</v>
      </c>
      <c r="P1299" s="1" t="s">
        <v>67</v>
      </c>
      <c r="Q1299" s="1" t="s">
        <v>68</v>
      </c>
      <c r="R1299" s="2">
        <v>13936.960000000001</v>
      </c>
      <c r="S1299" s="1" t="s">
        <v>86</v>
      </c>
      <c r="T1299" s="50">
        <v>1.4662992381151028E-5</v>
      </c>
      <c r="U1299" s="16">
        <v>275.22167633510287</v>
      </c>
      <c r="V1299" s="17">
        <v>41.283251450265432</v>
      </c>
      <c r="W1299" s="17">
        <v>233.93842488483745</v>
      </c>
      <c r="X1299" s="1" t="s">
        <v>16</v>
      </c>
    </row>
    <row r="1300" spans="1:24" x14ac:dyDescent="0.25">
      <c r="A1300" s="1" t="s">
        <v>53</v>
      </c>
      <c r="B1300" s="1" t="s">
        <v>54</v>
      </c>
      <c r="C1300" s="1" t="s">
        <v>70</v>
      </c>
      <c r="D1300" s="1" t="s">
        <v>71</v>
      </c>
      <c r="E1300" s="1" t="s">
        <v>57</v>
      </c>
      <c r="F1300" s="1" t="s">
        <v>58</v>
      </c>
      <c r="G1300" s="1" t="s">
        <v>59</v>
      </c>
      <c r="H1300" s="1" t="s">
        <v>280</v>
      </c>
      <c r="I1300" s="1" t="s">
        <v>18</v>
      </c>
      <c r="J1300" s="1" t="s">
        <v>61</v>
      </c>
      <c r="K1300" s="1" t="s">
        <v>62</v>
      </c>
      <c r="L1300" s="1" t="s">
        <v>95</v>
      </c>
      <c r="M1300" s="1" t="s">
        <v>96</v>
      </c>
      <c r="N1300" s="1" t="s">
        <v>113</v>
      </c>
      <c r="O1300" s="1" t="s">
        <v>114</v>
      </c>
      <c r="P1300" s="1" t="s">
        <v>67</v>
      </c>
      <c r="Q1300" s="1" t="s">
        <v>68</v>
      </c>
      <c r="R1300" s="2">
        <v>25226.880000000001</v>
      </c>
      <c r="S1300" s="1" t="s">
        <v>86</v>
      </c>
      <c r="T1300" s="50">
        <v>2.6541049787056234E-5</v>
      </c>
      <c r="U1300" s="16">
        <v>498.17063422040962</v>
      </c>
      <c r="V1300" s="17">
        <v>74.725595133061447</v>
      </c>
      <c r="W1300" s="17">
        <v>423.44503908734816</v>
      </c>
      <c r="X1300" s="1" t="s">
        <v>16</v>
      </c>
    </row>
    <row r="1301" spans="1:24" x14ac:dyDescent="0.25">
      <c r="A1301" s="1" t="s">
        <v>53</v>
      </c>
      <c r="B1301" s="1" t="s">
        <v>54</v>
      </c>
      <c r="C1301" s="1" t="s">
        <v>109</v>
      </c>
      <c r="D1301" s="1" t="s">
        <v>110</v>
      </c>
      <c r="E1301" s="1" t="s">
        <v>57</v>
      </c>
      <c r="F1301" s="1" t="s">
        <v>58</v>
      </c>
      <c r="G1301" s="1" t="s">
        <v>59</v>
      </c>
      <c r="H1301" s="1" t="s">
        <v>280</v>
      </c>
      <c r="I1301" s="1" t="s">
        <v>18</v>
      </c>
      <c r="J1301" s="1" t="s">
        <v>61</v>
      </c>
      <c r="K1301" s="1" t="s">
        <v>62</v>
      </c>
      <c r="L1301" s="1" t="s">
        <v>177</v>
      </c>
      <c r="M1301" s="1" t="s">
        <v>178</v>
      </c>
      <c r="N1301" s="1" t="s">
        <v>179</v>
      </c>
      <c r="O1301" s="1" t="s">
        <v>180</v>
      </c>
      <c r="P1301" s="1" t="s">
        <v>67</v>
      </c>
      <c r="Q1301" s="1" t="s">
        <v>68</v>
      </c>
      <c r="R1301" s="2">
        <v>67654.430000000008</v>
      </c>
      <c r="S1301" s="1" t="s">
        <v>86</v>
      </c>
      <c r="T1301" s="50">
        <v>7.1178821754609009E-5</v>
      </c>
      <c r="U1301" s="16">
        <v>1336.0134230202191</v>
      </c>
      <c r="V1301" s="17">
        <v>200.40201345303285</v>
      </c>
      <c r="W1301" s="17">
        <v>1135.6114095671862</v>
      </c>
      <c r="X1301" s="1" t="s">
        <v>16</v>
      </c>
    </row>
    <row r="1302" spans="1:24" x14ac:dyDescent="0.25">
      <c r="A1302" s="1" t="s">
        <v>53</v>
      </c>
      <c r="B1302" s="1" t="s">
        <v>54</v>
      </c>
      <c r="C1302" s="1" t="s">
        <v>141</v>
      </c>
      <c r="D1302" s="1" t="s">
        <v>142</v>
      </c>
      <c r="E1302" s="1" t="s">
        <v>57</v>
      </c>
      <c r="F1302" s="1" t="s">
        <v>58</v>
      </c>
      <c r="G1302" s="1" t="s">
        <v>59</v>
      </c>
      <c r="H1302" s="1" t="s">
        <v>280</v>
      </c>
      <c r="I1302" s="1" t="s">
        <v>18</v>
      </c>
      <c r="J1302" s="1" t="s">
        <v>61</v>
      </c>
      <c r="K1302" s="1" t="s">
        <v>62</v>
      </c>
      <c r="L1302" s="1" t="s">
        <v>82</v>
      </c>
      <c r="M1302" s="1" t="s">
        <v>83</v>
      </c>
      <c r="N1302" s="1" t="s">
        <v>101</v>
      </c>
      <c r="O1302" s="1" t="s">
        <v>102</v>
      </c>
      <c r="P1302" s="1" t="s">
        <v>67</v>
      </c>
      <c r="Q1302" s="1" t="s">
        <v>68</v>
      </c>
      <c r="R1302" s="2">
        <v>22956.28</v>
      </c>
      <c r="S1302" s="1" t="s">
        <v>86</v>
      </c>
      <c r="T1302" s="50">
        <v>2.415216508762095E-5</v>
      </c>
      <c r="U1302" s="16">
        <v>453.33170677235165</v>
      </c>
      <c r="V1302" s="17">
        <v>67.999756015852739</v>
      </c>
      <c r="W1302" s="17">
        <v>385.33195075649888</v>
      </c>
      <c r="X1302" s="1" t="s">
        <v>16</v>
      </c>
    </row>
    <row r="1303" spans="1:24" x14ac:dyDescent="0.25">
      <c r="A1303" s="1" t="s">
        <v>53</v>
      </c>
      <c r="B1303" s="1" t="s">
        <v>54</v>
      </c>
      <c r="C1303" s="1" t="s">
        <v>70</v>
      </c>
      <c r="D1303" s="1" t="s">
        <v>71</v>
      </c>
      <c r="E1303" s="1" t="s">
        <v>57</v>
      </c>
      <c r="F1303" s="1" t="s">
        <v>58</v>
      </c>
      <c r="G1303" s="1" t="s">
        <v>59</v>
      </c>
      <c r="H1303" s="1" t="s">
        <v>280</v>
      </c>
      <c r="I1303" s="1" t="s">
        <v>18</v>
      </c>
      <c r="J1303" s="1" t="s">
        <v>61</v>
      </c>
      <c r="K1303" s="1" t="s">
        <v>62</v>
      </c>
      <c r="L1303" s="1" t="s">
        <v>95</v>
      </c>
      <c r="M1303" s="1" t="s">
        <v>96</v>
      </c>
      <c r="N1303" s="1" t="s">
        <v>125</v>
      </c>
      <c r="O1303" s="1" t="s">
        <v>126</v>
      </c>
      <c r="P1303" s="1" t="s">
        <v>67</v>
      </c>
      <c r="Q1303" s="1" t="s">
        <v>68</v>
      </c>
      <c r="R1303" s="2">
        <v>15611.49</v>
      </c>
      <c r="S1303" s="1" t="s">
        <v>86</v>
      </c>
      <c r="T1303" s="50">
        <v>1.6424755393458506E-5</v>
      </c>
      <c r="U1303" s="16">
        <v>308.28964479260145</v>
      </c>
      <c r="V1303" s="17">
        <v>46.243446718890219</v>
      </c>
      <c r="W1303" s="17">
        <v>262.04619807371125</v>
      </c>
      <c r="X1303" s="1" t="s">
        <v>16</v>
      </c>
    </row>
    <row r="1304" spans="1:24" x14ac:dyDescent="0.25">
      <c r="A1304" s="1" t="s">
        <v>53</v>
      </c>
      <c r="B1304" s="1" t="s">
        <v>54</v>
      </c>
      <c r="C1304" s="1" t="s">
        <v>93</v>
      </c>
      <c r="D1304" s="1" t="s">
        <v>94</v>
      </c>
      <c r="E1304" s="1" t="s">
        <v>57</v>
      </c>
      <c r="F1304" s="1" t="s">
        <v>58</v>
      </c>
      <c r="G1304" s="1" t="s">
        <v>59</v>
      </c>
      <c r="H1304" s="1" t="s">
        <v>280</v>
      </c>
      <c r="I1304" s="1" t="s">
        <v>18</v>
      </c>
      <c r="J1304" s="1" t="s">
        <v>61</v>
      </c>
      <c r="K1304" s="1" t="s">
        <v>62</v>
      </c>
      <c r="L1304" s="1" t="s">
        <v>127</v>
      </c>
      <c r="M1304" s="1" t="s">
        <v>128</v>
      </c>
      <c r="N1304" s="1" t="s">
        <v>165</v>
      </c>
      <c r="O1304" s="1" t="s">
        <v>166</v>
      </c>
      <c r="P1304" s="1" t="s">
        <v>67</v>
      </c>
      <c r="Q1304" s="1" t="s">
        <v>68</v>
      </c>
      <c r="R1304" s="2">
        <v>16380.35</v>
      </c>
      <c r="S1304" s="1" t="s">
        <v>86</v>
      </c>
      <c r="T1304" s="50">
        <v>1.7233668407643218E-5</v>
      </c>
      <c r="U1304" s="16">
        <v>323.4727936333104</v>
      </c>
      <c r="V1304" s="17">
        <v>48.52091904499656</v>
      </c>
      <c r="W1304" s="17">
        <v>274.95187458831384</v>
      </c>
      <c r="X1304" s="1" t="s">
        <v>16</v>
      </c>
    </row>
    <row r="1305" spans="1:24" x14ac:dyDescent="0.25">
      <c r="A1305" s="1" t="s">
        <v>53</v>
      </c>
      <c r="B1305" s="1" t="s">
        <v>54</v>
      </c>
      <c r="C1305" s="1" t="s">
        <v>137</v>
      </c>
      <c r="D1305" s="1" t="s">
        <v>138</v>
      </c>
      <c r="E1305" s="1" t="s">
        <v>57</v>
      </c>
      <c r="F1305" s="1" t="s">
        <v>58</v>
      </c>
      <c r="G1305" s="1" t="s">
        <v>59</v>
      </c>
      <c r="H1305" s="1" t="s">
        <v>280</v>
      </c>
      <c r="I1305" s="1" t="s">
        <v>18</v>
      </c>
      <c r="J1305" s="1" t="s">
        <v>61</v>
      </c>
      <c r="K1305" s="1" t="s">
        <v>62</v>
      </c>
      <c r="L1305" s="1" t="s">
        <v>203</v>
      </c>
      <c r="M1305" s="1" t="s">
        <v>204</v>
      </c>
      <c r="N1305" s="1" t="s">
        <v>205</v>
      </c>
      <c r="O1305" s="1" t="s">
        <v>206</v>
      </c>
      <c r="P1305" s="1" t="s">
        <v>67</v>
      </c>
      <c r="Q1305" s="1" t="s">
        <v>68</v>
      </c>
      <c r="R1305" s="2">
        <v>18972.36</v>
      </c>
      <c r="S1305" s="1" t="s">
        <v>86</v>
      </c>
      <c r="T1305" s="50">
        <v>1.9960706648541327E-5</v>
      </c>
      <c r="U1305" s="16">
        <v>374.65880100345072</v>
      </c>
      <c r="V1305" s="17">
        <v>56.198820150517605</v>
      </c>
      <c r="W1305" s="17">
        <v>318.45998085293309</v>
      </c>
      <c r="X1305" s="1" t="s">
        <v>16</v>
      </c>
    </row>
    <row r="1306" spans="1:24" x14ac:dyDescent="0.25">
      <c r="A1306" s="1" t="s">
        <v>53</v>
      </c>
      <c r="B1306" s="1" t="s">
        <v>54</v>
      </c>
      <c r="C1306" s="1" t="s">
        <v>159</v>
      </c>
      <c r="D1306" s="1" t="s">
        <v>160</v>
      </c>
      <c r="E1306" s="1" t="s">
        <v>57</v>
      </c>
      <c r="F1306" s="1" t="s">
        <v>58</v>
      </c>
      <c r="G1306" s="1" t="s">
        <v>59</v>
      </c>
      <c r="H1306" s="1" t="s">
        <v>280</v>
      </c>
      <c r="I1306" s="1" t="s">
        <v>18</v>
      </c>
      <c r="J1306" s="1" t="s">
        <v>61</v>
      </c>
      <c r="K1306" s="1" t="s">
        <v>62</v>
      </c>
      <c r="L1306" s="1" t="s">
        <v>198</v>
      </c>
      <c r="M1306" s="1" t="s">
        <v>199</v>
      </c>
      <c r="N1306" s="1" t="s">
        <v>200</v>
      </c>
      <c r="O1306" s="1" t="s">
        <v>201</v>
      </c>
      <c r="P1306" s="1" t="s">
        <v>67</v>
      </c>
      <c r="Q1306" s="1" t="s">
        <v>68</v>
      </c>
      <c r="R1306" s="2">
        <v>7110.78</v>
      </c>
      <c r="S1306" s="1" t="s">
        <v>86</v>
      </c>
      <c r="T1306" s="50">
        <v>7.4812091707259763E-6</v>
      </c>
      <c r="U1306" s="16">
        <v>140.42092333264375</v>
      </c>
      <c r="V1306" s="17">
        <v>21.063138499896564</v>
      </c>
      <c r="W1306" s="17">
        <v>119.35778483274719</v>
      </c>
      <c r="X1306" s="1" t="s">
        <v>16</v>
      </c>
    </row>
    <row r="1307" spans="1:24" x14ac:dyDescent="0.25">
      <c r="A1307" s="1" t="s">
        <v>53</v>
      </c>
      <c r="B1307" s="1" t="s">
        <v>54</v>
      </c>
      <c r="C1307" s="1" t="s">
        <v>123</v>
      </c>
      <c r="D1307" s="1" t="s">
        <v>124</v>
      </c>
      <c r="E1307" s="1" t="s">
        <v>57</v>
      </c>
      <c r="F1307" s="1" t="s">
        <v>58</v>
      </c>
      <c r="G1307" s="1" t="s">
        <v>59</v>
      </c>
      <c r="H1307" s="1" t="s">
        <v>280</v>
      </c>
      <c r="I1307" s="1" t="s">
        <v>18</v>
      </c>
      <c r="J1307" s="1" t="s">
        <v>61</v>
      </c>
      <c r="K1307" s="1" t="s">
        <v>62</v>
      </c>
      <c r="L1307" s="1" t="s">
        <v>95</v>
      </c>
      <c r="M1307" s="1" t="s">
        <v>96</v>
      </c>
      <c r="N1307" s="1" t="s">
        <v>175</v>
      </c>
      <c r="O1307" s="1" t="s">
        <v>176</v>
      </c>
      <c r="P1307" s="1" t="s">
        <v>67</v>
      </c>
      <c r="Q1307" s="1" t="s">
        <v>68</v>
      </c>
      <c r="R1307" s="2">
        <v>88047.88</v>
      </c>
      <c r="S1307" s="1" t="s">
        <v>86</v>
      </c>
      <c r="T1307" s="50">
        <v>9.2634648705061938E-5</v>
      </c>
      <c r="U1307" s="16">
        <v>1738.7353577359752</v>
      </c>
      <c r="V1307" s="17">
        <v>260.81030366039624</v>
      </c>
      <c r="W1307" s="17">
        <v>1477.9250540755788</v>
      </c>
      <c r="X1307" s="1" t="s">
        <v>16</v>
      </c>
    </row>
    <row r="1308" spans="1:24" x14ac:dyDescent="0.25">
      <c r="A1308" s="1" t="s">
        <v>53</v>
      </c>
      <c r="B1308" s="1" t="s">
        <v>54</v>
      </c>
      <c r="C1308" s="1" t="s">
        <v>99</v>
      </c>
      <c r="D1308" s="1" t="s">
        <v>100</v>
      </c>
      <c r="E1308" s="1" t="s">
        <v>57</v>
      </c>
      <c r="F1308" s="1" t="s">
        <v>58</v>
      </c>
      <c r="G1308" s="1" t="s">
        <v>59</v>
      </c>
      <c r="H1308" s="1" t="s">
        <v>280</v>
      </c>
      <c r="I1308" s="1" t="s">
        <v>18</v>
      </c>
      <c r="J1308" s="1" t="s">
        <v>61</v>
      </c>
      <c r="K1308" s="1" t="s">
        <v>62</v>
      </c>
      <c r="L1308" s="1" t="s">
        <v>82</v>
      </c>
      <c r="M1308" s="1" t="s">
        <v>83</v>
      </c>
      <c r="N1308" s="1" t="s">
        <v>101</v>
      </c>
      <c r="O1308" s="1" t="s">
        <v>102</v>
      </c>
      <c r="P1308" s="1" t="s">
        <v>67</v>
      </c>
      <c r="Q1308" s="1" t="s">
        <v>68</v>
      </c>
      <c r="R1308" s="2">
        <v>83103.16</v>
      </c>
      <c r="S1308" s="1" t="s">
        <v>86</v>
      </c>
      <c r="T1308" s="50">
        <v>8.7432338324109043E-5</v>
      </c>
      <c r="U1308" s="16">
        <v>1641.0889465094442</v>
      </c>
      <c r="V1308" s="17">
        <v>246.16334197641663</v>
      </c>
      <c r="W1308" s="17">
        <v>1394.9256045330276</v>
      </c>
      <c r="X1308" s="1" t="s">
        <v>16</v>
      </c>
    </row>
    <row r="1309" spans="1:24" x14ac:dyDescent="0.25">
      <c r="A1309" s="1" t="s">
        <v>53</v>
      </c>
      <c r="B1309" s="1" t="s">
        <v>54</v>
      </c>
      <c r="C1309" s="1" t="s">
        <v>70</v>
      </c>
      <c r="D1309" s="1" t="s">
        <v>71</v>
      </c>
      <c r="E1309" s="1" t="s">
        <v>57</v>
      </c>
      <c r="F1309" s="1" t="s">
        <v>58</v>
      </c>
      <c r="G1309" s="1" t="s">
        <v>59</v>
      </c>
      <c r="H1309" s="1" t="s">
        <v>280</v>
      </c>
      <c r="I1309" s="1" t="s">
        <v>18</v>
      </c>
      <c r="J1309" s="1" t="s">
        <v>61</v>
      </c>
      <c r="K1309" s="1" t="s">
        <v>62</v>
      </c>
      <c r="L1309" s="1" t="s">
        <v>89</v>
      </c>
      <c r="M1309" s="1" t="s">
        <v>90</v>
      </c>
      <c r="N1309" s="1" t="s">
        <v>91</v>
      </c>
      <c r="O1309" s="1" t="s">
        <v>92</v>
      </c>
      <c r="P1309" s="1" t="s">
        <v>67</v>
      </c>
      <c r="Q1309" s="1" t="s">
        <v>68</v>
      </c>
      <c r="R1309" s="2">
        <v>39474.42</v>
      </c>
      <c r="S1309" s="1" t="s">
        <v>86</v>
      </c>
      <c r="T1309" s="50">
        <v>4.1530801531349428E-5</v>
      </c>
      <c r="U1309" s="16">
        <v>779.52552384134776</v>
      </c>
      <c r="V1309" s="17">
        <v>116.92882857620216</v>
      </c>
      <c r="W1309" s="17">
        <v>662.59669526514563</v>
      </c>
      <c r="X1309" s="1" t="s">
        <v>16</v>
      </c>
    </row>
    <row r="1310" spans="1:24" x14ac:dyDescent="0.25">
      <c r="A1310" s="1" t="s">
        <v>53</v>
      </c>
      <c r="B1310" s="1" t="s">
        <v>54</v>
      </c>
      <c r="C1310" s="1" t="s">
        <v>109</v>
      </c>
      <c r="D1310" s="1" t="s">
        <v>110</v>
      </c>
      <c r="E1310" s="1" t="s">
        <v>57</v>
      </c>
      <c r="F1310" s="1" t="s">
        <v>58</v>
      </c>
      <c r="G1310" s="1" t="s">
        <v>59</v>
      </c>
      <c r="H1310" s="1" t="s">
        <v>280</v>
      </c>
      <c r="I1310" s="1" t="s">
        <v>18</v>
      </c>
      <c r="J1310" s="1" t="s">
        <v>61</v>
      </c>
      <c r="K1310" s="1" t="s">
        <v>62</v>
      </c>
      <c r="L1310" s="1" t="s">
        <v>82</v>
      </c>
      <c r="M1310" s="1" t="s">
        <v>83</v>
      </c>
      <c r="N1310" s="1" t="s">
        <v>84</v>
      </c>
      <c r="O1310" s="1" t="s">
        <v>85</v>
      </c>
      <c r="P1310" s="1" t="s">
        <v>67</v>
      </c>
      <c r="Q1310" s="1" t="s">
        <v>68</v>
      </c>
      <c r="R1310" s="2">
        <v>24037.31</v>
      </c>
      <c r="S1310" s="1" t="s">
        <v>86</v>
      </c>
      <c r="T1310" s="50">
        <v>2.5289510294451976E-5</v>
      </c>
      <c r="U1310" s="16">
        <v>474.67946760172458</v>
      </c>
      <c r="V1310" s="17">
        <v>71.201920140258679</v>
      </c>
      <c r="W1310" s="17">
        <v>403.47754746146586</v>
      </c>
      <c r="X1310" s="1" t="s">
        <v>16</v>
      </c>
    </row>
    <row r="1311" spans="1:24" x14ac:dyDescent="0.25">
      <c r="A1311" s="1" t="s">
        <v>53</v>
      </c>
      <c r="B1311" s="1" t="s">
        <v>54</v>
      </c>
      <c r="C1311" s="1" t="s">
        <v>70</v>
      </c>
      <c r="D1311" s="1" t="s">
        <v>71</v>
      </c>
      <c r="E1311" s="1" t="s">
        <v>57</v>
      </c>
      <c r="F1311" s="1" t="s">
        <v>58</v>
      </c>
      <c r="G1311" s="1" t="s">
        <v>59</v>
      </c>
      <c r="H1311" s="1" t="s">
        <v>280</v>
      </c>
      <c r="I1311" s="1" t="s">
        <v>18</v>
      </c>
      <c r="J1311" s="1" t="s">
        <v>61</v>
      </c>
      <c r="K1311" s="1" t="s">
        <v>62</v>
      </c>
      <c r="L1311" s="1" t="s">
        <v>82</v>
      </c>
      <c r="M1311" s="1" t="s">
        <v>83</v>
      </c>
      <c r="N1311" s="1" t="s">
        <v>101</v>
      </c>
      <c r="O1311" s="1" t="s">
        <v>102</v>
      </c>
      <c r="P1311" s="1" t="s">
        <v>67</v>
      </c>
      <c r="Q1311" s="1" t="s">
        <v>68</v>
      </c>
      <c r="R1311" s="2">
        <v>464305.99</v>
      </c>
      <c r="S1311" s="1" t="s">
        <v>86</v>
      </c>
      <c r="T1311" s="50">
        <v>4.884935591328945E-4</v>
      </c>
      <c r="U1311" s="16">
        <v>9168.9344663563297</v>
      </c>
      <c r="V1311" s="17">
        <v>1375.3401699534495</v>
      </c>
      <c r="W1311" s="17">
        <v>7793.59429640288</v>
      </c>
      <c r="X1311" s="1" t="s">
        <v>16</v>
      </c>
    </row>
    <row r="1312" spans="1:24" x14ac:dyDescent="0.25">
      <c r="A1312" s="1" t="s">
        <v>53</v>
      </c>
      <c r="B1312" s="1" t="s">
        <v>54</v>
      </c>
      <c r="C1312" s="1" t="s">
        <v>70</v>
      </c>
      <c r="D1312" s="1" t="s">
        <v>71</v>
      </c>
      <c r="E1312" s="1" t="s">
        <v>57</v>
      </c>
      <c r="F1312" s="1" t="s">
        <v>58</v>
      </c>
      <c r="G1312" s="1" t="s">
        <v>59</v>
      </c>
      <c r="H1312" s="1" t="s">
        <v>280</v>
      </c>
      <c r="I1312" s="1" t="s">
        <v>18</v>
      </c>
      <c r="J1312" s="1" t="s">
        <v>61</v>
      </c>
      <c r="K1312" s="1" t="s">
        <v>62</v>
      </c>
      <c r="L1312" s="1" t="s">
        <v>63</v>
      </c>
      <c r="M1312" s="1" t="s">
        <v>64</v>
      </c>
      <c r="N1312" s="1" t="s">
        <v>72</v>
      </c>
      <c r="O1312" s="1" t="s">
        <v>73</v>
      </c>
      <c r="P1312" s="1" t="s">
        <v>67</v>
      </c>
      <c r="Q1312" s="1" t="s">
        <v>68</v>
      </c>
      <c r="R1312" s="2">
        <v>69464.070000000007</v>
      </c>
      <c r="S1312" s="1" t="s">
        <v>86</v>
      </c>
      <c r="T1312" s="50">
        <v>7.308273319100734E-5</v>
      </c>
      <c r="U1312" s="16">
        <v>1371.7494913136672</v>
      </c>
      <c r="V1312" s="17">
        <v>205.76242369705008</v>
      </c>
      <c r="W1312" s="17">
        <v>1165.9870676166172</v>
      </c>
      <c r="X1312" s="1" t="s">
        <v>16</v>
      </c>
    </row>
    <row r="1313" spans="1:24" x14ac:dyDescent="0.25">
      <c r="A1313" s="1" t="s">
        <v>53</v>
      </c>
      <c r="B1313" s="1" t="s">
        <v>54</v>
      </c>
      <c r="C1313" s="1" t="s">
        <v>109</v>
      </c>
      <c r="D1313" s="1" t="s">
        <v>110</v>
      </c>
      <c r="E1313" s="1" t="s">
        <v>57</v>
      </c>
      <c r="F1313" s="1" t="s">
        <v>58</v>
      </c>
      <c r="G1313" s="1" t="s">
        <v>59</v>
      </c>
      <c r="H1313" s="1" t="s">
        <v>280</v>
      </c>
      <c r="I1313" s="1" t="s">
        <v>18</v>
      </c>
      <c r="J1313" s="1" t="s">
        <v>61</v>
      </c>
      <c r="K1313" s="1" t="s">
        <v>62</v>
      </c>
      <c r="L1313" s="1" t="s">
        <v>82</v>
      </c>
      <c r="M1313" s="1" t="s">
        <v>83</v>
      </c>
      <c r="N1313" s="1" t="s">
        <v>101</v>
      </c>
      <c r="O1313" s="1" t="s">
        <v>102</v>
      </c>
      <c r="P1313" s="1" t="s">
        <v>67</v>
      </c>
      <c r="Q1313" s="1" t="s">
        <v>68</v>
      </c>
      <c r="R1313" s="2">
        <v>35238.800000000003</v>
      </c>
      <c r="S1313" s="1" t="s">
        <v>86</v>
      </c>
      <c r="T1313" s="50">
        <v>3.7074531025482231E-5</v>
      </c>
      <c r="U1313" s="16">
        <v>695.88214417185827</v>
      </c>
      <c r="V1313" s="17">
        <v>104.38232162577874</v>
      </c>
      <c r="W1313" s="17">
        <v>591.49982254607949</v>
      </c>
      <c r="X1313" s="1" t="s">
        <v>16</v>
      </c>
    </row>
    <row r="1314" spans="1:24" x14ac:dyDescent="0.25">
      <c r="A1314" s="1" t="s">
        <v>53</v>
      </c>
      <c r="B1314" s="1" t="s">
        <v>54</v>
      </c>
      <c r="C1314" s="1" t="s">
        <v>135</v>
      </c>
      <c r="D1314" s="1" t="s">
        <v>136</v>
      </c>
      <c r="E1314" s="1" t="s">
        <v>57</v>
      </c>
      <c r="F1314" s="1" t="s">
        <v>58</v>
      </c>
      <c r="G1314" s="1" t="s">
        <v>59</v>
      </c>
      <c r="H1314" s="1" t="s">
        <v>280</v>
      </c>
      <c r="I1314" s="1" t="s">
        <v>18</v>
      </c>
      <c r="J1314" s="1" t="s">
        <v>61</v>
      </c>
      <c r="K1314" s="1" t="s">
        <v>62</v>
      </c>
      <c r="L1314" s="1" t="s">
        <v>82</v>
      </c>
      <c r="M1314" s="1" t="s">
        <v>83</v>
      </c>
      <c r="N1314" s="1" t="s">
        <v>101</v>
      </c>
      <c r="O1314" s="1" t="s">
        <v>102</v>
      </c>
      <c r="P1314" s="1" t="s">
        <v>67</v>
      </c>
      <c r="Q1314" s="1" t="s">
        <v>68</v>
      </c>
      <c r="R1314" s="2">
        <v>115280.98</v>
      </c>
      <c r="S1314" s="1" t="s">
        <v>86</v>
      </c>
      <c r="T1314" s="50">
        <v>1.2128643057249386E-4</v>
      </c>
      <c r="U1314" s="16">
        <v>2276.5240457856994</v>
      </c>
      <c r="V1314" s="17">
        <v>341.47860686785492</v>
      </c>
      <c r="W1314" s="17">
        <v>1935.0454389178444</v>
      </c>
      <c r="X1314" s="1" t="s">
        <v>16</v>
      </c>
    </row>
    <row r="1315" spans="1:24" x14ac:dyDescent="0.25">
      <c r="A1315" s="1" t="s">
        <v>53</v>
      </c>
      <c r="B1315" s="1" t="s">
        <v>54</v>
      </c>
      <c r="C1315" s="1" t="s">
        <v>70</v>
      </c>
      <c r="D1315" s="1" t="s">
        <v>71</v>
      </c>
      <c r="E1315" s="1" t="s">
        <v>57</v>
      </c>
      <c r="F1315" s="1" t="s">
        <v>58</v>
      </c>
      <c r="G1315" s="1" t="s">
        <v>59</v>
      </c>
      <c r="H1315" s="1" t="s">
        <v>280</v>
      </c>
      <c r="I1315" s="1" t="s">
        <v>18</v>
      </c>
      <c r="J1315" s="1" t="s">
        <v>61</v>
      </c>
      <c r="K1315" s="1" t="s">
        <v>62</v>
      </c>
      <c r="L1315" s="1" t="s">
        <v>63</v>
      </c>
      <c r="M1315" s="1" t="s">
        <v>64</v>
      </c>
      <c r="N1315" s="1" t="s">
        <v>131</v>
      </c>
      <c r="O1315" s="1" t="s">
        <v>132</v>
      </c>
      <c r="P1315" s="1" t="s">
        <v>67</v>
      </c>
      <c r="Q1315" s="1" t="s">
        <v>68</v>
      </c>
      <c r="R1315" s="2">
        <v>17600.61</v>
      </c>
      <c r="S1315" s="1" t="s">
        <v>86</v>
      </c>
      <c r="T1315" s="50">
        <v>1.8517496665959478E-5</v>
      </c>
      <c r="U1315" s="16">
        <v>347.5700144594212</v>
      </c>
      <c r="V1315" s="17">
        <v>52.135502168913177</v>
      </c>
      <c r="W1315" s="17">
        <v>295.434512290508</v>
      </c>
      <c r="X1315" s="1" t="s">
        <v>16</v>
      </c>
    </row>
    <row r="1316" spans="1:24" x14ac:dyDescent="0.25">
      <c r="A1316" s="1" t="s">
        <v>53</v>
      </c>
      <c r="B1316" s="1" t="s">
        <v>54</v>
      </c>
      <c r="C1316" s="1" t="s">
        <v>155</v>
      </c>
      <c r="D1316" s="1" t="s">
        <v>156</v>
      </c>
      <c r="E1316" s="1" t="s">
        <v>57</v>
      </c>
      <c r="F1316" s="1" t="s">
        <v>58</v>
      </c>
      <c r="G1316" s="1" t="s">
        <v>59</v>
      </c>
      <c r="H1316" s="1" t="s">
        <v>280</v>
      </c>
      <c r="I1316" s="1" t="s">
        <v>18</v>
      </c>
      <c r="J1316" s="1" t="s">
        <v>61</v>
      </c>
      <c r="K1316" s="1" t="s">
        <v>62</v>
      </c>
      <c r="L1316" s="1" t="s">
        <v>203</v>
      </c>
      <c r="M1316" s="1" t="s">
        <v>204</v>
      </c>
      <c r="N1316" s="1" t="s">
        <v>205</v>
      </c>
      <c r="O1316" s="1" t="s">
        <v>206</v>
      </c>
      <c r="P1316" s="1" t="s">
        <v>67</v>
      </c>
      <c r="Q1316" s="1" t="s">
        <v>68</v>
      </c>
      <c r="R1316" s="2">
        <v>38896.629999999997</v>
      </c>
      <c r="S1316" s="1" t="s">
        <v>86</v>
      </c>
      <c r="T1316" s="50">
        <v>4.0922912123049107E-5</v>
      </c>
      <c r="U1316" s="16">
        <v>768.11555119525713</v>
      </c>
      <c r="V1316" s="17">
        <v>115.21733267928856</v>
      </c>
      <c r="W1316" s="17">
        <v>652.89821851596855</v>
      </c>
      <c r="X1316" s="1" t="s">
        <v>16</v>
      </c>
    </row>
    <row r="1317" spans="1:24" x14ac:dyDescent="0.25">
      <c r="A1317" s="1" t="s">
        <v>53</v>
      </c>
      <c r="B1317" s="1" t="s">
        <v>54</v>
      </c>
      <c r="C1317" s="1" t="s">
        <v>109</v>
      </c>
      <c r="D1317" s="1" t="s">
        <v>110</v>
      </c>
      <c r="E1317" s="1" t="s">
        <v>57</v>
      </c>
      <c r="F1317" s="1" t="s">
        <v>58</v>
      </c>
      <c r="G1317" s="1" t="s">
        <v>59</v>
      </c>
      <c r="H1317" s="1" t="s">
        <v>281</v>
      </c>
      <c r="I1317" s="1" t="s">
        <v>10</v>
      </c>
      <c r="J1317" s="1" t="s">
        <v>61</v>
      </c>
      <c r="K1317" s="1" t="s">
        <v>62</v>
      </c>
      <c r="L1317" s="1" t="s">
        <v>203</v>
      </c>
      <c r="M1317" s="1" t="s">
        <v>204</v>
      </c>
      <c r="N1317" s="1" t="s">
        <v>205</v>
      </c>
      <c r="O1317" s="1" t="s">
        <v>206</v>
      </c>
      <c r="P1317" s="1" t="s">
        <v>67</v>
      </c>
      <c r="Q1317" s="1" t="s">
        <v>68</v>
      </c>
      <c r="R1317" s="2">
        <v>296179.69</v>
      </c>
      <c r="S1317" s="1" t="s">
        <v>86</v>
      </c>
      <c r="T1317" s="50">
        <v>3.1160888299325485E-4</v>
      </c>
      <c r="U1317" s="16">
        <v>5848.8415535533641</v>
      </c>
      <c r="V1317" s="17">
        <v>877.32623303300454</v>
      </c>
      <c r="W1317" s="17">
        <v>4971.5153205203596</v>
      </c>
      <c r="X1317" s="1" t="s">
        <v>9</v>
      </c>
    </row>
    <row r="1318" spans="1:24" x14ac:dyDescent="0.25">
      <c r="A1318" s="1" t="s">
        <v>53</v>
      </c>
      <c r="B1318" s="1" t="s">
        <v>54</v>
      </c>
      <c r="C1318" s="1" t="s">
        <v>183</v>
      </c>
      <c r="D1318" s="1" t="s">
        <v>184</v>
      </c>
      <c r="E1318" s="1" t="s">
        <v>57</v>
      </c>
      <c r="F1318" s="1" t="s">
        <v>58</v>
      </c>
      <c r="G1318" s="1" t="s">
        <v>59</v>
      </c>
      <c r="H1318" s="1" t="s">
        <v>281</v>
      </c>
      <c r="I1318" s="1" t="s">
        <v>10</v>
      </c>
      <c r="J1318" s="1" t="s">
        <v>61</v>
      </c>
      <c r="K1318" s="1" t="s">
        <v>62</v>
      </c>
      <c r="L1318" s="1" t="s">
        <v>203</v>
      </c>
      <c r="M1318" s="1" t="s">
        <v>204</v>
      </c>
      <c r="N1318" s="1" t="s">
        <v>205</v>
      </c>
      <c r="O1318" s="1" t="s">
        <v>206</v>
      </c>
      <c r="P1318" s="1" t="s">
        <v>67</v>
      </c>
      <c r="Q1318" s="1" t="s">
        <v>68</v>
      </c>
      <c r="R1318" s="2">
        <v>327443.35000000003</v>
      </c>
      <c r="S1318" s="1" t="s">
        <v>86</v>
      </c>
      <c r="T1318" s="50">
        <v>3.4450119296522121E-4</v>
      </c>
      <c r="U1318" s="16">
        <v>6466.2241759882927</v>
      </c>
      <c r="V1318" s="17">
        <v>969.93362639824386</v>
      </c>
      <c r="W1318" s="17">
        <v>5496.2905495900486</v>
      </c>
      <c r="X1318" s="1" t="s">
        <v>9</v>
      </c>
    </row>
    <row r="1319" spans="1:24" x14ac:dyDescent="0.25">
      <c r="A1319" s="1" t="s">
        <v>53</v>
      </c>
      <c r="B1319" s="1" t="s">
        <v>54</v>
      </c>
      <c r="C1319" s="1" t="s">
        <v>143</v>
      </c>
      <c r="D1319" s="1" t="s">
        <v>144</v>
      </c>
      <c r="E1319" s="1" t="s">
        <v>57</v>
      </c>
      <c r="F1319" s="1" t="s">
        <v>58</v>
      </c>
      <c r="G1319" s="1" t="s">
        <v>59</v>
      </c>
      <c r="H1319" s="1" t="s">
        <v>281</v>
      </c>
      <c r="I1319" s="1" t="s">
        <v>10</v>
      </c>
      <c r="J1319" s="1" t="s">
        <v>61</v>
      </c>
      <c r="K1319" s="1" t="s">
        <v>62</v>
      </c>
      <c r="L1319" s="1" t="s">
        <v>203</v>
      </c>
      <c r="M1319" s="1" t="s">
        <v>204</v>
      </c>
      <c r="N1319" s="1" t="s">
        <v>205</v>
      </c>
      <c r="O1319" s="1" t="s">
        <v>206</v>
      </c>
      <c r="P1319" s="1" t="s">
        <v>67</v>
      </c>
      <c r="Q1319" s="1" t="s">
        <v>68</v>
      </c>
      <c r="R1319" s="2">
        <v>285606.44</v>
      </c>
      <c r="S1319" s="1" t="s">
        <v>86</v>
      </c>
      <c r="T1319" s="50">
        <v>3.0048482981422548E-4</v>
      </c>
      <c r="U1319" s="16">
        <v>5640.045116646741</v>
      </c>
      <c r="V1319" s="17">
        <v>846.00676749701108</v>
      </c>
      <c r="W1319" s="17">
        <v>4794.0383491497296</v>
      </c>
      <c r="X1319" s="1" t="s">
        <v>9</v>
      </c>
    </row>
    <row r="1320" spans="1:24" x14ac:dyDescent="0.25">
      <c r="A1320" s="1" t="s">
        <v>53</v>
      </c>
      <c r="B1320" s="1" t="s">
        <v>54</v>
      </c>
      <c r="C1320" s="1" t="s">
        <v>153</v>
      </c>
      <c r="D1320" s="1" t="s">
        <v>154</v>
      </c>
      <c r="E1320" s="1" t="s">
        <v>57</v>
      </c>
      <c r="F1320" s="1" t="s">
        <v>58</v>
      </c>
      <c r="G1320" s="1" t="s">
        <v>59</v>
      </c>
      <c r="H1320" s="1" t="s">
        <v>281</v>
      </c>
      <c r="I1320" s="1" t="s">
        <v>10</v>
      </c>
      <c r="J1320" s="1" t="s">
        <v>61</v>
      </c>
      <c r="K1320" s="1" t="s">
        <v>62</v>
      </c>
      <c r="L1320" s="1" t="s">
        <v>203</v>
      </c>
      <c r="M1320" s="1" t="s">
        <v>204</v>
      </c>
      <c r="N1320" s="1" t="s">
        <v>205</v>
      </c>
      <c r="O1320" s="1" t="s">
        <v>206</v>
      </c>
      <c r="P1320" s="1" t="s">
        <v>67</v>
      </c>
      <c r="Q1320" s="1" t="s">
        <v>68</v>
      </c>
      <c r="R1320" s="2">
        <v>766261.59</v>
      </c>
      <c r="S1320" s="1" t="s">
        <v>86</v>
      </c>
      <c r="T1320" s="50">
        <v>8.0617924254203731E-4</v>
      </c>
      <c r="U1320" s="16">
        <v>15131.836448623033</v>
      </c>
      <c r="V1320" s="17">
        <v>2269.7754672934548</v>
      </c>
      <c r="W1320" s="17">
        <v>12862.060981329578</v>
      </c>
      <c r="X1320" s="1" t="s">
        <v>9</v>
      </c>
    </row>
    <row r="1321" spans="1:24" x14ac:dyDescent="0.25">
      <c r="A1321" s="1" t="s">
        <v>53</v>
      </c>
      <c r="B1321" s="1" t="s">
        <v>54</v>
      </c>
      <c r="C1321" s="1" t="s">
        <v>141</v>
      </c>
      <c r="D1321" s="1" t="s">
        <v>142</v>
      </c>
      <c r="E1321" s="1" t="s">
        <v>57</v>
      </c>
      <c r="F1321" s="1" t="s">
        <v>58</v>
      </c>
      <c r="G1321" s="1" t="s">
        <v>59</v>
      </c>
      <c r="H1321" s="1" t="s">
        <v>281</v>
      </c>
      <c r="I1321" s="1" t="s">
        <v>10</v>
      </c>
      <c r="J1321" s="1" t="s">
        <v>61</v>
      </c>
      <c r="K1321" s="1" t="s">
        <v>62</v>
      </c>
      <c r="L1321" s="1" t="s">
        <v>203</v>
      </c>
      <c r="M1321" s="1" t="s">
        <v>204</v>
      </c>
      <c r="N1321" s="1" t="s">
        <v>205</v>
      </c>
      <c r="O1321" s="1" t="s">
        <v>206</v>
      </c>
      <c r="P1321" s="1" t="s">
        <v>67</v>
      </c>
      <c r="Q1321" s="1" t="s">
        <v>68</v>
      </c>
      <c r="R1321" s="2">
        <v>300709.65000000002</v>
      </c>
      <c r="S1321" s="1" t="s">
        <v>86</v>
      </c>
      <c r="T1321" s="50">
        <v>3.1637482685525339E-4</v>
      </c>
      <c r="U1321" s="16">
        <v>5938.2974452923781</v>
      </c>
      <c r="V1321" s="17">
        <v>890.74461679385672</v>
      </c>
      <c r="W1321" s="17">
        <v>5047.5528284985212</v>
      </c>
      <c r="X1321" s="1" t="s">
        <v>9</v>
      </c>
    </row>
    <row r="1322" spans="1:24" x14ac:dyDescent="0.25">
      <c r="A1322" s="1" t="s">
        <v>53</v>
      </c>
      <c r="B1322" s="1" t="s">
        <v>54</v>
      </c>
      <c r="C1322" s="1" t="s">
        <v>137</v>
      </c>
      <c r="D1322" s="1" t="s">
        <v>138</v>
      </c>
      <c r="E1322" s="1" t="s">
        <v>57</v>
      </c>
      <c r="F1322" s="1" t="s">
        <v>58</v>
      </c>
      <c r="G1322" s="1" t="s">
        <v>59</v>
      </c>
      <c r="H1322" s="1" t="s">
        <v>281</v>
      </c>
      <c r="I1322" s="1" t="s">
        <v>10</v>
      </c>
      <c r="J1322" s="1" t="s">
        <v>61</v>
      </c>
      <c r="K1322" s="1" t="s">
        <v>62</v>
      </c>
      <c r="L1322" s="1" t="s">
        <v>203</v>
      </c>
      <c r="M1322" s="1" t="s">
        <v>204</v>
      </c>
      <c r="N1322" s="1" t="s">
        <v>205</v>
      </c>
      <c r="O1322" s="1" t="s">
        <v>206</v>
      </c>
      <c r="P1322" s="1" t="s">
        <v>67</v>
      </c>
      <c r="Q1322" s="1" t="s">
        <v>68</v>
      </c>
      <c r="R1322" s="2">
        <v>212539.09</v>
      </c>
      <c r="S1322" s="1" t="s">
        <v>86</v>
      </c>
      <c r="T1322" s="50">
        <v>2.2361110725486566E-4</v>
      </c>
      <c r="U1322" s="16">
        <v>4197.1394505356475</v>
      </c>
      <c r="V1322" s="17">
        <v>629.5709175803471</v>
      </c>
      <c r="W1322" s="17">
        <v>3567.5685329553003</v>
      </c>
      <c r="X1322" s="1" t="s">
        <v>9</v>
      </c>
    </row>
    <row r="1323" spans="1:24" x14ac:dyDescent="0.25">
      <c r="A1323" s="1" t="s">
        <v>53</v>
      </c>
      <c r="B1323" s="1" t="s">
        <v>54</v>
      </c>
      <c r="C1323" s="1" t="s">
        <v>74</v>
      </c>
      <c r="D1323" s="1" t="s">
        <v>75</v>
      </c>
      <c r="E1323" s="1" t="s">
        <v>57</v>
      </c>
      <c r="F1323" s="1" t="s">
        <v>58</v>
      </c>
      <c r="G1323" s="1" t="s">
        <v>59</v>
      </c>
      <c r="H1323" s="1" t="s">
        <v>281</v>
      </c>
      <c r="I1323" s="1" t="s">
        <v>10</v>
      </c>
      <c r="J1323" s="1" t="s">
        <v>61</v>
      </c>
      <c r="K1323" s="1" t="s">
        <v>62</v>
      </c>
      <c r="L1323" s="1" t="s">
        <v>203</v>
      </c>
      <c r="M1323" s="1" t="s">
        <v>204</v>
      </c>
      <c r="N1323" s="1" t="s">
        <v>205</v>
      </c>
      <c r="O1323" s="1" t="s">
        <v>206</v>
      </c>
      <c r="P1323" s="1" t="s">
        <v>67</v>
      </c>
      <c r="Q1323" s="1" t="s">
        <v>68</v>
      </c>
      <c r="R1323" s="2">
        <v>592125.46</v>
      </c>
      <c r="S1323" s="1" t="s">
        <v>86</v>
      </c>
      <c r="T1323" s="50">
        <v>6.229716601515357E-4</v>
      </c>
      <c r="U1323" s="16">
        <v>11693.063745744686</v>
      </c>
      <c r="V1323" s="17">
        <v>1753.9595618617029</v>
      </c>
      <c r="W1323" s="17">
        <v>9939.1041838829824</v>
      </c>
      <c r="X1323" s="1" t="s">
        <v>9</v>
      </c>
    </row>
    <row r="1324" spans="1:24" x14ac:dyDescent="0.25">
      <c r="A1324" s="1" t="s">
        <v>53</v>
      </c>
      <c r="B1324" s="1" t="s">
        <v>54</v>
      </c>
      <c r="C1324" s="1" t="s">
        <v>55</v>
      </c>
      <c r="D1324" s="1" t="s">
        <v>56</v>
      </c>
      <c r="E1324" s="1" t="s">
        <v>57</v>
      </c>
      <c r="F1324" s="1" t="s">
        <v>58</v>
      </c>
      <c r="G1324" s="1" t="s">
        <v>59</v>
      </c>
      <c r="H1324" s="1" t="s">
        <v>281</v>
      </c>
      <c r="I1324" s="1" t="s">
        <v>10</v>
      </c>
      <c r="J1324" s="1" t="s">
        <v>61</v>
      </c>
      <c r="K1324" s="1" t="s">
        <v>62</v>
      </c>
      <c r="L1324" s="1" t="s">
        <v>203</v>
      </c>
      <c r="M1324" s="1" t="s">
        <v>204</v>
      </c>
      <c r="N1324" s="1" t="s">
        <v>205</v>
      </c>
      <c r="O1324" s="1" t="s">
        <v>206</v>
      </c>
      <c r="P1324" s="1" t="s">
        <v>67</v>
      </c>
      <c r="Q1324" s="1" t="s">
        <v>68</v>
      </c>
      <c r="R1324" s="2">
        <v>320603.78999999998</v>
      </c>
      <c r="S1324" s="1" t="s">
        <v>86</v>
      </c>
      <c r="T1324" s="50">
        <v>3.3730533273670465E-4</v>
      </c>
      <c r="U1324" s="16">
        <v>6331.1591999393895</v>
      </c>
      <c r="V1324" s="17">
        <v>949.6738799909084</v>
      </c>
      <c r="W1324" s="17">
        <v>5381.4853199484805</v>
      </c>
      <c r="X1324" s="1" t="s">
        <v>9</v>
      </c>
    </row>
    <row r="1325" spans="1:24" x14ac:dyDescent="0.25">
      <c r="A1325" s="1" t="s">
        <v>53</v>
      </c>
      <c r="B1325" s="1" t="s">
        <v>54</v>
      </c>
      <c r="C1325" s="1" t="s">
        <v>173</v>
      </c>
      <c r="D1325" s="1" t="s">
        <v>174</v>
      </c>
      <c r="E1325" s="1" t="s">
        <v>57</v>
      </c>
      <c r="F1325" s="1" t="s">
        <v>58</v>
      </c>
      <c r="G1325" s="1" t="s">
        <v>59</v>
      </c>
      <c r="H1325" s="1" t="s">
        <v>281</v>
      </c>
      <c r="I1325" s="1" t="s">
        <v>10</v>
      </c>
      <c r="J1325" s="1" t="s">
        <v>61</v>
      </c>
      <c r="K1325" s="1" t="s">
        <v>62</v>
      </c>
      <c r="L1325" s="1" t="s">
        <v>203</v>
      </c>
      <c r="M1325" s="1" t="s">
        <v>204</v>
      </c>
      <c r="N1325" s="1" t="s">
        <v>205</v>
      </c>
      <c r="O1325" s="1" t="s">
        <v>206</v>
      </c>
      <c r="P1325" s="1" t="s">
        <v>67</v>
      </c>
      <c r="Q1325" s="1" t="s">
        <v>68</v>
      </c>
      <c r="R1325" s="2">
        <v>220285.65</v>
      </c>
      <c r="S1325" s="1" t="s">
        <v>86</v>
      </c>
      <c r="T1325" s="50">
        <v>2.3176121676656185E-4</v>
      </c>
      <c r="U1325" s="16">
        <v>4350.1155105250891</v>
      </c>
      <c r="V1325" s="17">
        <v>652.51732657876335</v>
      </c>
      <c r="W1325" s="17">
        <v>3697.5981839463257</v>
      </c>
      <c r="X1325" s="1" t="s">
        <v>9</v>
      </c>
    </row>
    <row r="1326" spans="1:24" x14ac:dyDescent="0.25">
      <c r="A1326" s="1" t="s">
        <v>53</v>
      </c>
      <c r="B1326" s="1" t="s">
        <v>54</v>
      </c>
      <c r="C1326" s="1" t="s">
        <v>93</v>
      </c>
      <c r="D1326" s="1" t="s">
        <v>94</v>
      </c>
      <c r="E1326" s="1" t="s">
        <v>57</v>
      </c>
      <c r="F1326" s="1" t="s">
        <v>58</v>
      </c>
      <c r="G1326" s="1" t="s">
        <v>59</v>
      </c>
      <c r="H1326" s="1" t="s">
        <v>281</v>
      </c>
      <c r="I1326" s="1" t="s">
        <v>10</v>
      </c>
      <c r="J1326" s="1" t="s">
        <v>61</v>
      </c>
      <c r="K1326" s="1" t="s">
        <v>62</v>
      </c>
      <c r="L1326" s="1" t="s">
        <v>203</v>
      </c>
      <c r="M1326" s="1" t="s">
        <v>204</v>
      </c>
      <c r="N1326" s="1" t="s">
        <v>205</v>
      </c>
      <c r="O1326" s="1" t="s">
        <v>206</v>
      </c>
      <c r="P1326" s="1" t="s">
        <v>67</v>
      </c>
      <c r="Q1326" s="1" t="s">
        <v>68</v>
      </c>
      <c r="R1326" s="2">
        <v>299239.10000000003</v>
      </c>
      <c r="S1326" s="1" t="s">
        <v>86</v>
      </c>
      <c r="T1326" s="50">
        <v>3.1482766998272875E-4</v>
      </c>
      <c r="U1326" s="16">
        <v>5909.257594698377</v>
      </c>
      <c r="V1326" s="17">
        <v>886.38863920475649</v>
      </c>
      <c r="W1326" s="17">
        <v>5022.86895549362</v>
      </c>
      <c r="X1326" s="1" t="s">
        <v>9</v>
      </c>
    </row>
    <row r="1327" spans="1:24" x14ac:dyDescent="0.25">
      <c r="A1327" s="1" t="s">
        <v>53</v>
      </c>
      <c r="B1327" s="1" t="s">
        <v>54</v>
      </c>
      <c r="C1327" s="1" t="s">
        <v>79</v>
      </c>
      <c r="D1327" s="1" t="s">
        <v>80</v>
      </c>
      <c r="E1327" s="1" t="s">
        <v>57</v>
      </c>
      <c r="F1327" s="1" t="s">
        <v>58</v>
      </c>
      <c r="G1327" s="1" t="s">
        <v>59</v>
      </c>
      <c r="H1327" s="1" t="s">
        <v>281</v>
      </c>
      <c r="I1327" s="1" t="s">
        <v>10</v>
      </c>
      <c r="J1327" s="1" t="s">
        <v>61</v>
      </c>
      <c r="K1327" s="1" t="s">
        <v>62</v>
      </c>
      <c r="L1327" s="1" t="s">
        <v>203</v>
      </c>
      <c r="M1327" s="1" t="s">
        <v>204</v>
      </c>
      <c r="N1327" s="1" t="s">
        <v>205</v>
      </c>
      <c r="O1327" s="1" t="s">
        <v>206</v>
      </c>
      <c r="P1327" s="1" t="s">
        <v>67</v>
      </c>
      <c r="Q1327" s="1" t="s">
        <v>68</v>
      </c>
      <c r="R1327" s="2">
        <v>717724.36</v>
      </c>
      <c r="S1327" s="1" t="s">
        <v>86</v>
      </c>
      <c r="T1327" s="50">
        <v>7.551135127349506E-4</v>
      </c>
      <c r="U1327" s="16">
        <v>14173.342070705436</v>
      </c>
      <c r="V1327" s="17">
        <v>2126.0013106058154</v>
      </c>
      <c r="W1327" s="17">
        <v>12047.34076009962</v>
      </c>
      <c r="X1327" s="1" t="s">
        <v>9</v>
      </c>
    </row>
    <row r="1328" spans="1:24" x14ac:dyDescent="0.25">
      <c r="A1328" s="1" t="s">
        <v>53</v>
      </c>
      <c r="B1328" s="1" t="s">
        <v>54</v>
      </c>
      <c r="C1328" s="1" t="s">
        <v>135</v>
      </c>
      <c r="D1328" s="1" t="s">
        <v>136</v>
      </c>
      <c r="E1328" s="1" t="s">
        <v>57</v>
      </c>
      <c r="F1328" s="1" t="s">
        <v>58</v>
      </c>
      <c r="G1328" s="1" t="s">
        <v>59</v>
      </c>
      <c r="H1328" s="1" t="s">
        <v>281</v>
      </c>
      <c r="I1328" s="1" t="s">
        <v>10</v>
      </c>
      <c r="J1328" s="1" t="s">
        <v>61</v>
      </c>
      <c r="K1328" s="1" t="s">
        <v>62</v>
      </c>
      <c r="L1328" s="1" t="s">
        <v>203</v>
      </c>
      <c r="M1328" s="1" t="s">
        <v>204</v>
      </c>
      <c r="N1328" s="1" t="s">
        <v>205</v>
      </c>
      <c r="O1328" s="1" t="s">
        <v>206</v>
      </c>
      <c r="P1328" s="1" t="s">
        <v>67</v>
      </c>
      <c r="Q1328" s="1" t="s">
        <v>68</v>
      </c>
      <c r="R1328" s="2">
        <v>851811.13</v>
      </c>
      <c r="S1328" s="1" t="s">
        <v>86</v>
      </c>
      <c r="T1328" s="50">
        <v>8.961854026537816E-4</v>
      </c>
      <c r="U1328" s="16">
        <v>16821.235557790093</v>
      </c>
      <c r="V1328" s="17">
        <v>2523.185333668514</v>
      </c>
      <c r="W1328" s="17">
        <v>14298.050224121578</v>
      </c>
      <c r="X1328" s="1" t="s">
        <v>9</v>
      </c>
    </row>
    <row r="1329" spans="1:24" x14ac:dyDescent="0.25">
      <c r="A1329" s="1" t="s">
        <v>53</v>
      </c>
      <c r="B1329" s="1" t="s">
        <v>54</v>
      </c>
      <c r="C1329" s="1" t="s">
        <v>103</v>
      </c>
      <c r="D1329" s="1" t="s">
        <v>104</v>
      </c>
      <c r="E1329" s="1" t="s">
        <v>57</v>
      </c>
      <c r="F1329" s="1" t="s">
        <v>58</v>
      </c>
      <c r="G1329" s="1" t="s">
        <v>59</v>
      </c>
      <c r="H1329" s="1" t="s">
        <v>281</v>
      </c>
      <c r="I1329" s="1" t="s">
        <v>10</v>
      </c>
      <c r="J1329" s="1" t="s">
        <v>226</v>
      </c>
      <c r="K1329" s="1" t="s">
        <v>227</v>
      </c>
      <c r="L1329" s="1" t="s">
        <v>203</v>
      </c>
      <c r="M1329" s="1" t="s">
        <v>204</v>
      </c>
      <c r="N1329" s="1" t="s">
        <v>205</v>
      </c>
      <c r="O1329" s="1" t="s">
        <v>206</v>
      </c>
      <c r="P1329" s="1" t="s">
        <v>67</v>
      </c>
      <c r="Q1329" s="1" t="s">
        <v>68</v>
      </c>
      <c r="R1329" s="2">
        <v>27376.16</v>
      </c>
      <c r="S1329" s="1" t="s">
        <v>86</v>
      </c>
      <c r="T1329" s="50">
        <v>2.8802294439043486E-5</v>
      </c>
      <c r="U1329" s="16">
        <v>540.61378139981662</v>
      </c>
      <c r="V1329" s="17">
        <v>81.092067209972484</v>
      </c>
      <c r="W1329" s="17">
        <v>459.52171418984409</v>
      </c>
      <c r="X1329" s="1" t="s">
        <v>9</v>
      </c>
    </row>
    <row r="1330" spans="1:24" x14ac:dyDescent="0.25">
      <c r="A1330" s="1" t="s">
        <v>53</v>
      </c>
      <c r="B1330" s="1" t="s">
        <v>54</v>
      </c>
      <c r="C1330" s="1" t="s">
        <v>99</v>
      </c>
      <c r="D1330" s="1" t="s">
        <v>100</v>
      </c>
      <c r="E1330" s="1" t="s">
        <v>57</v>
      </c>
      <c r="F1330" s="1" t="s">
        <v>58</v>
      </c>
      <c r="G1330" s="1" t="s">
        <v>59</v>
      </c>
      <c r="H1330" s="1" t="s">
        <v>281</v>
      </c>
      <c r="I1330" s="1" t="s">
        <v>10</v>
      </c>
      <c r="J1330" s="1" t="s">
        <v>61</v>
      </c>
      <c r="K1330" s="1" t="s">
        <v>62</v>
      </c>
      <c r="L1330" s="1" t="s">
        <v>203</v>
      </c>
      <c r="M1330" s="1" t="s">
        <v>204</v>
      </c>
      <c r="N1330" s="1" t="s">
        <v>205</v>
      </c>
      <c r="O1330" s="1" t="s">
        <v>206</v>
      </c>
      <c r="P1330" s="1" t="s">
        <v>67</v>
      </c>
      <c r="Q1330" s="1" t="s">
        <v>68</v>
      </c>
      <c r="R1330" s="2">
        <v>1217424.3999999999</v>
      </c>
      <c r="S1330" s="1" t="s">
        <v>86</v>
      </c>
      <c r="T1330" s="50">
        <v>1.2808449404911372E-3</v>
      </c>
      <c r="U1330" s="16">
        <v>24041.224497972064</v>
      </c>
      <c r="V1330" s="17">
        <v>3606.1836746958093</v>
      </c>
      <c r="W1330" s="17">
        <v>20435.040823276253</v>
      </c>
      <c r="X1330" s="1" t="s">
        <v>9</v>
      </c>
    </row>
    <row r="1331" spans="1:24" x14ac:dyDescent="0.25">
      <c r="A1331" s="1" t="s">
        <v>53</v>
      </c>
      <c r="B1331" s="1" t="s">
        <v>54</v>
      </c>
      <c r="C1331" s="1" t="s">
        <v>159</v>
      </c>
      <c r="D1331" s="1" t="s">
        <v>160</v>
      </c>
      <c r="E1331" s="1" t="s">
        <v>57</v>
      </c>
      <c r="F1331" s="1" t="s">
        <v>58</v>
      </c>
      <c r="G1331" s="1" t="s">
        <v>59</v>
      </c>
      <c r="H1331" s="1" t="s">
        <v>281</v>
      </c>
      <c r="I1331" s="1" t="s">
        <v>10</v>
      </c>
      <c r="J1331" s="1" t="s">
        <v>61</v>
      </c>
      <c r="K1331" s="1" t="s">
        <v>62</v>
      </c>
      <c r="L1331" s="1" t="s">
        <v>203</v>
      </c>
      <c r="M1331" s="1" t="s">
        <v>204</v>
      </c>
      <c r="N1331" s="1" t="s">
        <v>205</v>
      </c>
      <c r="O1331" s="1" t="s">
        <v>206</v>
      </c>
      <c r="P1331" s="1" t="s">
        <v>67</v>
      </c>
      <c r="Q1331" s="1" t="s">
        <v>68</v>
      </c>
      <c r="R1331" s="2">
        <v>326180.89</v>
      </c>
      <c r="S1331" s="1" t="s">
        <v>86</v>
      </c>
      <c r="T1331" s="50">
        <v>3.4317296633893345E-4</v>
      </c>
      <c r="U1331" s="16">
        <v>6441.2936059424574</v>
      </c>
      <c r="V1331" s="17">
        <v>966.19404089136856</v>
      </c>
      <c r="W1331" s="17">
        <v>5475.0995650510886</v>
      </c>
      <c r="X1331" s="1" t="s">
        <v>9</v>
      </c>
    </row>
    <row r="1332" spans="1:24" x14ac:dyDescent="0.25">
      <c r="A1332" s="1" t="s">
        <v>53</v>
      </c>
      <c r="B1332" s="1" t="s">
        <v>54</v>
      </c>
      <c r="C1332" s="1" t="s">
        <v>103</v>
      </c>
      <c r="D1332" s="1" t="s">
        <v>104</v>
      </c>
      <c r="E1332" s="1" t="s">
        <v>57</v>
      </c>
      <c r="F1332" s="1" t="s">
        <v>58</v>
      </c>
      <c r="G1332" s="1" t="s">
        <v>59</v>
      </c>
      <c r="H1332" s="1" t="s">
        <v>281</v>
      </c>
      <c r="I1332" s="1" t="s">
        <v>10</v>
      </c>
      <c r="J1332" s="1" t="s">
        <v>61</v>
      </c>
      <c r="K1332" s="1" t="s">
        <v>62</v>
      </c>
      <c r="L1332" s="1" t="s">
        <v>203</v>
      </c>
      <c r="M1332" s="1" t="s">
        <v>204</v>
      </c>
      <c r="N1332" s="1" t="s">
        <v>205</v>
      </c>
      <c r="O1332" s="1" t="s">
        <v>206</v>
      </c>
      <c r="P1332" s="1" t="s">
        <v>67</v>
      </c>
      <c r="Q1332" s="1" t="s">
        <v>68</v>
      </c>
      <c r="R1332" s="2">
        <v>1104624.18</v>
      </c>
      <c r="S1332" s="1" t="s">
        <v>86</v>
      </c>
      <c r="T1332" s="50">
        <v>1.1621685026989531E-3</v>
      </c>
      <c r="U1332" s="16">
        <v>21813.689537739105</v>
      </c>
      <c r="V1332" s="17">
        <v>3272.0534306608656</v>
      </c>
      <c r="W1332" s="17">
        <v>18541.636107078237</v>
      </c>
      <c r="X1332" s="1" t="s">
        <v>9</v>
      </c>
    </row>
    <row r="1333" spans="1:24" x14ac:dyDescent="0.25">
      <c r="A1333" s="1" t="s">
        <v>53</v>
      </c>
      <c r="B1333" s="1" t="s">
        <v>54</v>
      </c>
      <c r="C1333" s="1" t="s">
        <v>123</v>
      </c>
      <c r="D1333" s="1" t="s">
        <v>124</v>
      </c>
      <c r="E1333" s="1" t="s">
        <v>57</v>
      </c>
      <c r="F1333" s="1" t="s">
        <v>58</v>
      </c>
      <c r="G1333" s="1" t="s">
        <v>59</v>
      </c>
      <c r="H1333" s="1" t="s">
        <v>281</v>
      </c>
      <c r="I1333" s="1" t="s">
        <v>10</v>
      </c>
      <c r="J1333" s="1" t="s">
        <v>61</v>
      </c>
      <c r="K1333" s="1" t="s">
        <v>62</v>
      </c>
      <c r="L1333" s="1" t="s">
        <v>203</v>
      </c>
      <c r="M1333" s="1" t="s">
        <v>204</v>
      </c>
      <c r="N1333" s="1" t="s">
        <v>205</v>
      </c>
      <c r="O1333" s="1" t="s">
        <v>206</v>
      </c>
      <c r="P1333" s="1" t="s">
        <v>67</v>
      </c>
      <c r="Q1333" s="1" t="s">
        <v>68</v>
      </c>
      <c r="R1333" s="2">
        <v>536036.31000000006</v>
      </c>
      <c r="S1333" s="1" t="s">
        <v>86</v>
      </c>
      <c r="T1333" s="50">
        <v>5.6396060041431642E-4</v>
      </c>
      <c r="U1333" s="16">
        <v>10585.436983006543</v>
      </c>
      <c r="V1333" s="17">
        <v>1587.8155474509813</v>
      </c>
      <c r="W1333" s="17">
        <v>8997.6214355555603</v>
      </c>
      <c r="X1333" s="1" t="s">
        <v>9</v>
      </c>
    </row>
    <row r="1334" spans="1:24" x14ac:dyDescent="0.25">
      <c r="A1334" s="1" t="s">
        <v>53</v>
      </c>
      <c r="B1334" s="1" t="s">
        <v>54</v>
      </c>
      <c r="C1334" s="1" t="s">
        <v>70</v>
      </c>
      <c r="D1334" s="1" t="s">
        <v>71</v>
      </c>
      <c r="E1334" s="1" t="s">
        <v>57</v>
      </c>
      <c r="F1334" s="1" t="s">
        <v>58</v>
      </c>
      <c r="G1334" s="1" t="s">
        <v>59</v>
      </c>
      <c r="H1334" s="1" t="s">
        <v>281</v>
      </c>
      <c r="I1334" s="1" t="s">
        <v>10</v>
      </c>
      <c r="J1334" s="1" t="s">
        <v>61</v>
      </c>
      <c r="K1334" s="1" t="s">
        <v>62</v>
      </c>
      <c r="L1334" s="1" t="s">
        <v>203</v>
      </c>
      <c r="M1334" s="1" t="s">
        <v>204</v>
      </c>
      <c r="N1334" s="1" t="s">
        <v>205</v>
      </c>
      <c r="O1334" s="1" t="s">
        <v>206</v>
      </c>
      <c r="P1334" s="1" t="s">
        <v>67</v>
      </c>
      <c r="Q1334" s="1" t="s">
        <v>68</v>
      </c>
      <c r="R1334" s="2">
        <v>2667008.71</v>
      </c>
      <c r="S1334" s="1" t="s">
        <v>86</v>
      </c>
      <c r="T1334" s="50">
        <v>2.8059439357789239E-3</v>
      </c>
      <c r="U1334" s="16">
        <v>52667.052783858184</v>
      </c>
      <c r="V1334" s="17">
        <v>7900.057917578727</v>
      </c>
      <c r="W1334" s="17">
        <v>44766.994866279456</v>
      </c>
      <c r="X1334" s="1" t="s">
        <v>9</v>
      </c>
    </row>
    <row r="1335" spans="1:24" x14ac:dyDescent="0.25">
      <c r="A1335" s="1" t="s">
        <v>53</v>
      </c>
      <c r="B1335" s="1" t="s">
        <v>54</v>
      </c>
      <c r="C1335" s="1" t="s">
        <v>155</v>
      </c>
      <c r="D1335" s="1" t="s">
        <v>156</v>
      </c>
      <c r="E1335" s="1" t="s">
        <v>57</v>
      </c>
      <c r="F1335" s="1" t="s">
        <v>58</v>
      </c>
      <c r="G1335" s="1" t="s">
        <v>59</v>
      </c>
      <c r="H1335" s="1" t="s">
        <v>281</v>
      </c>
      <c r="I1335" s="1" t="s">
        <v>10</v>
      </c>
      <c r="J1335" s="1" t="s">
        <v>61</v>
      </c>
      <c r="K1335" s="1" t="s">
        <v>62</v>
      </c>
      <c r="L1335" s="1" t="s">
        <v>203</v>
      </c>
      <c r="M1335" s="1" t="s">
        <v>204</v>
      </c>
      <c r="N1335" s="1" t="s">
        <v>205</v>
      </c>
      <c r="O1335" s="1" t="s">
        <v>206</v>
      </c>
      <c r="P1335" s="1" t="s">
        <v>67</v>
      </c>
      <c r="Q1335" s="1" t="s">
        <v>68</v>
      </c>
      <c r="R1335" s="2">
        <v>290765.53000000003</v>
      </c>
      <c r="S1335" s="1" t="s">
        <v>86</v>
      </c>
      <c r="T1335" s="50">
        <v>3.0591267759190965E-4</v>
      </c>
      <c r="U1335" s="16">
        <v>5741.9248234238057</v>
      </c>
      <c r="V1335" s="17">
        <v>861.28872351357086</v>
      </c>
      <c r="W1335" s="17">
        <v>4880.6360999102344</v>
      </c>
      <c r="X1335" s="1" t="s">
        <v>9</v>
      </c>
    </row>
    <row r="1336" spans="1:24" x14ac:dyDescent="0.25">
      <c r="A1336" s="1" t="s">
        <v>53</v>
      </c>
      <c r="B1336" s="1" t="s">
        <v>54</v>
      </c>
      <c r="C1336" s="1" t="s">
        <v>149</v>
      </c>
      <c r="D1336" s="1" t="s">
        <v>150</v>
      </c>
      <c r="E1336" s="1" t="s">
        <v>57</v>
      </c>
      <c r="F1336" s="1" t="s">
        <v>58</v>
      </c>
      <c r="G1336" s="1" t="s">
        <v>59</v>
      </c>
      <c r="H1336" s="1" t="s">
        <v>281</v>
      </c>
      <c r="I1336" s="1" t="s">
        <v>10</v>
      </c>
      <c r="J1336" s="1" t="s">
        <v>61</v>
      </c>
      <c r="K1336" s="1" t="s">
        <v>62</v>
      </c>
      <c r="L1336" s="1" t="s">
        <v>203</v>
      </c>
      <c r="M1336" s="1" t="s">
        <v>204</v>
      </c>
      <c r="N1336" s="1" t="s">
        <v>205</v>
      </c>
      <c r="O1336" s="1" t="s">
        <v>206</v>
      </c>
      <c r="P1336" s="1" t="s">
        <v>67</v>
      </c>
      <c r="Q1336" s="1" t="s">
        <v>68</v>
      </c>
      <c r="R1336" s="2">
        <v>222230.85</v>
      </c>
      <c r="S1336" s="1" t="s">
        <v>86</v>
      </c>
      <c r="T1336" s="50">
        <v>2.3380775006936355E-4</v>
      </c>
      <c r="U1336" s="16">
        <v>4388.528565079816</v>
      </c>
      <c r="V1336" s="17">
        <v>658.27928476197235</v>
      </c>
      <c r="W1336" s="17">
        <v>3730.2492803178434</v>
      </c>
      <c r="X1336" s="1" t="s">
        <v>9</v>
      </c>
    </row>
    <row r="1337" spans="1:24" x14ac:dyDescent="0.25">
      <c r="A1337" s="1" t="s">
        <v>53</v>
      </c>
      <c r="B1337" s="1" t="s">
        <v>54</v>
      </c>
      <c r="C1337" s="1" t="s">
        <v>87</v>
      </c>
      <c r="D1337" s="1" t="s">
        <v>88</v>
      </c>
      <c r="E1337" s="1" t="s">
        <v>57</v>
      </c>
      <c r="F1337" s="1" t="s">
        <v>58</v>
      </c>
      <c r="G1337" s="1" t="s">
        <v>59</v>
      </c>
      <c r="H1337" s="1" t="s">
        <v>281</v>
      </c>
      <c r="I1337" s="1" t="s">
        <v>10</v>
      </c>
      <c r="J1337" s="1" t="s">
        <v>61</v>
      </c>
      <c r="K1337" s="1" t="s">
        <v>62</v>
      </c>
      <c r="L1337" s="1" t="s">
        <v>203</v>
      </c>
      <c r="M1337" s="1" t="s">
        <v>204</v>
      </c>
      <c r="N1337" s="1" t="s">
        <v>205</v>
      </c>
      <c r="O1337" s="1" t="s">
        <v>206</v>
      </c>
      <c r="P1337" s="1" t="s">
        <v>67</v>
      </c>
      <c r="Q1337" s="1" t="s">
        <v>68</v>
      </c>
      <c r="R1337" s="2">
        <v>1541293.07</v>
      </c>
      <c r="S1337" s="1" t="s">
        <v>86</v>
      </c>
      <c r="T1337" s="50">
        <v>1.6215852339772001E-3</v>
      </c>
      <c r="U1337" s="16">
        <v>30436.857280861612</v>
      </c>
      <c r="V1337" s="17">
        <v>4565.5285921292416</v>
      </c>
      <c r="W1337" s="17">
        <v>25871.32868873237</v>
      </c>
      <c r="X1337" s="1" t="s">
        <v>9</v>
      </c>
    </row>
    <row r="1338" spans="1:24" x14ac:dyDescent="0.25">
      <c r="A1338" s="1" t="s">
        <v>53</v>
      </c>
      <c r="B1338" s="1" t="s">
        <v>54</v>
      </c>
      <c r="C1338" s="1" t="s">
        <v>109</v>
      </c>
      <c r="D1338" s="1" t="s">
        <v>110</v>
      </c>
      <c r="E1338" s="1" t="s">
        <v>57</v>
      </c>
      <c r="F1338" s="1" t="s">
        <v>58</v>
      </c>
      <c r="G1338" s="1" t="s">
        <v>59</v>
      </c>
      <c r="H1338" s="1" t="s">
        <v>282</v>
      </c>
      <c r="I1338" s="1" t="s">
        <v>27</v>
      </c>
      <c r="J1338" s="1" t="s">
        <v>61</v>
      </c>
      <c r="K1338" s="1" t="s">
        <v>62</v>
      </c>
      <c r="L1338" s="1" t="s">
        <v>63</v>
      </c>
      <c r="M1338" s="1" t="s">
        <v>64</v>
      </c>
      <c r="N1338" s="1" t="s">
        <v>131</v>
      </c>
      <c r="O1338" s="1" t="s">
        <v>132</v>
      </c>
      <c r="P1338" s="1" t="s">
        <v>67</v>
      </c>
      <c r="Q1338" s="1" t="s">
        <v>68</v>
      </c>
      <c r="R1338" s="2">
        <v>151160.9</v>
      </c>
      <c r="S1338" s="1" t="s">
        <v>86</v>
      </c>
      <c r="T1338" s="50">
        <v>1.5903548012105454E-4</v>
      </c>
      <c r="U1338" s="16">
        <v>2985.0667788615915</v>
      </c>
      <c r="V1338" s="17">
        <v>447.76001682923874</v>
      </c>
      <c r="W1338" s="17">
        <v>2537.3067620323527</v>
      </c>
      <c r="X1338" s="1" t="s">
        <v>26</v>
      </c>
    </row>
    <row r="1339" spans="1:24" x14ac:dyDescent="0.25">
      <c r="A1339" s="1" t="s">
        <v>53</v>
      </c>
      <c r="B1339" s="1" t="s">
        <v>54</v>
      </c>
      <c r="C1339" s="1" t="s">
        <v>183</v>
      </c>
      <c r="D1339" s="1" t="s">
        <v>184</v>
      </c>
      <c r="E1339" s="1" t="s">
        <v>57</v>
      </c>
      <c r="F1339" s="1" t="s">
        <v>58</v>
      </c>
      <c r="G1339" s="1" t="s">
        <v>59</v>
      </c>
      <c r="H1339" s="1" t="s">
        <v>282</v>
      </c>
      <c r="I1339" s="1" t="s">
        <v>27</v>
      </c>
      <c r="J1339" s="1" t="s">
        <v>61</v>
      </c>
      <c r="K1339" s="1" t="s">
        <v>62</v>
      </c>
      <c r="L1339" s="1" t="s">
        <v>63</v>
      </c>
      <c r="M1339" s="1" t="s">
        <v>64</v>
      </c>
      <c r="N1339" s="1" t="s">
        <v>131</v>
      </c>
      <c r="O1339" s="1" t="s">
        <v>132</v>
      </c>
      <c r="P1339" s="1" t="s">
        <v>67</v>
      </c>
      <c r="Q1339" s="1" t="s">
        <v>68</v>
      </c>
      <c r="R1339" s="2">
        <v>143841.94</v>
      </c>
      <c r="S1339" s="1" t="s">
        <v>86</v>
      </c>
      <c r="T1339" s="50">
        <v>1.5133524601562917E-4</v>
      </c>
      <c r="U1339" s="16">
        <v>2840.534797695716</v>
      </c>
      <c r="V1339" s="17">
        <v>426.08021965435739</v>
      </c>
      <c r="W1339" s="17">
        <v>2414.4545780413587</v>
      </c>
      <c r="X1339" s="1" t="s">
        <v>26</v>
      </c>
    </row>
    <row r="1340" spans="1:24" x14ac:dyDescent="0.25">
      <c r="A1340" s="1" t="s">
        <v>53</v>
      </c>
      <c r="B1340" s="1" t="s">
        <v>54</v>
      </c>
      <c r="C1340" s="1" t="s">
        <v>153</v>
      </c>
      <c r="D1340" s="1" t="s">
        <v>154</v>
      </c>
      <c r="E1340" s="1" t="s">
        <v>57</v>
      </c>
      <c r="F1340" s="1" t="s">
        <v>58</v>
      </c>
      <c r="G1340" s="1" t="s">
        <v>59</v>
      </c>
      <c r="H1340" s="1" t="s">
        <v>282</v>
      </c>
      <c r="I1340" s="1" t="s">
        <v>27</v>
      </c>
      <c r="J1340" s="1" t="s">
        <v>61</v>
      </c>
      <c r="K1340" s="1" t="s">
        <v>62</v>
      </c>
      <c r="L1340" s="1" t="s">
        <v>63</v>
      </c>
      <c r="M1340" s="1" t="s">
        <v>64</v>
      </c>
      <c r="N1340" s="1" t="s">
        <v>131</v>
      </c>
      <c r="O1340" s="1" t="s">
        <v>132</v>
      </c>
      <c r="P1340" s="1" t="s">
        <v>67</v>
      </c>
      <c r="Q1340" s="1" t="s">
        <v>68</v>
      </c>
      <c r="R1340" s="2">
        <v>331981.83</v>
      </c>
      <c r="S1340" s="1" t="s">
        <v>86</v>
      </c>
      <c r="T1340" s="50">
        <v>3.4927610066833628E-4</v>
      </c>
      <c r="U1340" s="16">
        <v>6555.8483173801997</v>
      </c>
      <c r="V1340" s="17">
        <v>983.37724760702986</v>
      </c>
      <c r="W1340" s="17">
        <v>5572.4710697731698</v>
      </c>
      <c r="X1340" s="1" t="s">
        <v>26</v>
      </c>
    </row>
    <row r="1341" spans="1:24" x14ac:dyDescent="0.25">
      <c r="A1341" s="1" t="s">
        <v>53</v>
      </c>
      <c r="B1341" s="1" t="s">
        <v>54</v>
      </c>
      <c r="C1341" s="1" t="s">
        <v>149</v>
      </c>
      <c r="D1341" s="1" t="s">
        <v>150</v>
      </c>
      <c r="E1341" s="1" t="s">
        <v>57</v>
      </c>
      <c r="F1341" s="1" t="s">
        <v>58</v>
      </c>
      <c r="G1341" s="1" t="s">
        <v>59</v>
      </c>
      <c r="H1341" s="1" t="s">
        <v>282</v>
      </c>
      <c r="I1341" s="1" t="s">
        <v>27</v>
      </c>
      <c r="J1341" s="1" t="s">
        <v>61</v>
      </c>
      <c r="K1341" s="1" t="s">
        <v>62</v>
      </c>
      <c r="L1341" s="1" t="s">
        <v>63</v>
      </c>
      <c r="M1341" s="1" t="s">
        <v>64</v>
      </c>
      <c r="N1341" s="1" t="s">
        <v>131</v>
      </c>
      <c r="O1341" s="1" t="s">
        <v>132</v>
      </c>
      <c r="P1341" s="1" t="s">
        <v>67</v>
      </c>
      <c r="Q1341" s="1" t="s">
        <v>68</v>
      </c>
      <c r="R1341" s="2">
        <v>121036.37</v>
      </c>
      <c r="S1341" s="1" t="s">
        <v>86</v>
      </c>
      <c r="T1341" s="50">
        <v>1.2734164201893216E-4</v>
      </c>
      <c r="U1341" s="16">
        <v>2390.1792535040463</v>
      </c>
      <c r="V1341" s="17">
        <v>358.52688802560692</v>
      </c>
      <c r="W1341" s="17">
        <v>2031.6523654784394</v>
      </c>
      <c r="X1341" s="1" t="s">
        <v>26</v>
      </c>
    </row>
    <row r="1342" spans="1:24" x14ac:dyDescent="0.25">
      <c r="A1342" s="1" t="s">
        <v>53</v>
      </c>
      <c r="B1342" s="1" t="s">
        <v>54</v>
      </c>
      <c r="C1342" s="1" t="s">
        <v>141</v>
      </c>
      <c r="D1342" s="1" t="s">
        <v>142</v>
      </c>
      <c r="E1342" s="1" t="s">
        <v>57</v>
      </c>
      <c r="F1342" s="1" t="s">
        <v>58</v>
      </c>
      <c r="G1342" s="1" t="s">
        <v>59</v>
      </c>
      <c r="H1342" s="1" t="s">
        <v>282</v>
      </c>
      <c r="I1342" s="1" t="s">
        <v>27</v>
      </c>
      <c r="J1342" s="1" t="s">
        <v>283</v>
      </c>
      <c r="K1342" s="1" t="s">
        <v>284</v>
      </c>
      <c r="L1342" s="1" t="s">
        <v>63</v>
      </c>
      <c r="M1342" s="1" t="s">
        <v>64</v>
      </c>
      <c r="N1342" s="1" t="s">
        <v>131</v>
      </c>
      <c r="O1342" s="1" t="s">
        <v>132</v>
      </c>
      <c r="P1342" s="1" t="s">
        <v>67</v>
      </c>
      <c r="Q1342" s="1" t="s">
        <v>68</v>
      </c>
      <c r="R1342" s="2">
        <v>80911.259999999995</v>
      </c>
      <c r="S1342" s="1" t="s">
        <v>86</v>
      </c>
      <c r="T1342" s="50">
        <v>8.5126253424658589E-5</v>
      </c>
      <c r="U1342" s="16">
        <v>1597.8041561133382</v>
      </c>
      <c r="V1342" s="17">
        <v>239.67062341700071</v>
      </c>
      <c r="W1342" s="17">
        <v>1358.1335326963374</v>
      </c>
      <c r="X1342" s="1" t="s">
        <v>26</v>
      </c>
    </row>
    <row r="1343" spans="1:24" x14ac:dyDescent="0.25">
      <c r="A1343" s="1" t="s">
        <v>53</v>
      </c>
      <c r="B1343" s="1" t="s">
        <v>54</v>
      </c>
      <c r="C1343" s="1" t="s">
        <v>111</v>
      </c>
      <c r="D1343" s="1" t="s">
        <v>112</v>
      </c>
      <c r="E1343" s="1" t="s">
        <v>57</v>
      </c>
      <c r="F1343" s="1" t="s">
        <v>58</v>
      </c>
      <c r="G1343" s="1" t="s">
        <v>59</v>
      </c>
      <c r="H1343" s="1" t="s">
        <v>282</v>
      </c>
      <c r="I1343" s="1" t="s">
        <v>27</v>
      </c>
      <c r="J1343" s="1" t="s">
        <v>61</v>
      </c>
      <c r="K1343" s="1" t="s">
        <v>62</v>
      </c>
      <c r="L1343" s="1" t="s">
        <v>63</v>
      </c>
      <c r="M1343" s="1" t="s">
        <v>64</v>
      </c>
      <c r="N1343" s="1" t="s">
        <v>131</v>
      </c>
      <c r="O1343" s="1" t="s">
        <v>132</v>
      </c>
      <c r="P1343" s="1" t="s">
        <v>67</v>
      </c>
      <c r="Q1343" s="1" t="s">
        <v>68</v>
      </c>
      <c r="R1343" s="2">
        <v>469853.23</v>
      </c>
      <c r="S1343" s="1" t="s">
        <v>86</v>
      </c>
      <c r="T1343" s="50">
        <v>4.9432977720745416E-4</v>
      </c>
      <c r="U1343" s="16">
        <v>9278.4792086697962</v>
      </c>
      <c r="V1343" s="17">
        <v>1391.7718813004694</v>
      </c>
      <c r="W1343" s="17">
        <v>7886.7073273693268</v>
      </c>
      <c r="X1343" s="1" t="s">
        <v>26</v>
      </c>
    </row>
    <row r="1344" spans="1:24" x14ac:dyDescent="0.25">
      <c r="A1344" s="1" t="s">
        <v>53</v>
      </c>
      <c r="B1344" s="1" t="s">
        <v>54</v>
      </c>
      <c r="C1344" s="1" t="s">
        <v>143</v>
      </c>
      <c r="D1344" s="1" t="s">
        <v>144</v>
      </c>
      <c r="E1344" s="1" t="s">
        <v>57</v>
      </c>
      <c r="F1344" s="1" t="s">
        <v>58</v>
      </c>
      <c r="G1344" s="1" t="s">
        <v>59</v>
      </c>
      <c r="H1344" s="1" t="s">
        <v>282</v>
      </c>
      <c r="I1344" s="1" t="s">
        <v>27</v>
      </c>
      <c r="J1344" s="1" t="s">
        <v>61</v>
      </c>
      <c r="K1344" s="1" t="s">
        <v>62</v>
      </c>
      <c r="L1344" s="1" t="s">
        <v>63</v>
      </c>
      <c r="M1344" s="1" t="s">
        <v>64</v>
      </c>
      <c r="N1344" s="1" t="s">
        <v>131</v>
      </c>
      <c r="O1344" s="1" t="s">
        <v>132</v>
      </c>
      <c r="P1344" s="1" t="s">
        <v>67</v>
      </c>
      <c r="Q1344" s="1" t="s">
        <v>68</v>
      </c>
      <c r="R1344" s="2">
        <v>195892.66</v>
      </c>
      <c r="S1344" s="1" t="s">
        <v>86</v>
      </c>
      <c r="T1344" s="50">
        <v>2.0609749766831566E-4</v>
      </c>
      <c r="U1344" s="16">
        <v>3868.4122123434627</v>
      </c>
      <c r="V1344" s="17">
        <v>580.26183185151933</v>
      </c>
      <c r="W1344" s="17">
        <v>3288.150380491943</v>
      </c>
      <c r="X1344" s="1" t="s">
        <v>26</v>
      </c>
    </row>
    <row r="1345" spans="1:25" x14ac:dyDescent="0.25">
      <c r="A1345" s="9">
        <v>202106</v>
      </c>
      <c r="B1345" s="9">
        <v>10</v>
      </c>
      <c r="C1345" s="9">
        <v>6620</v>
      </c>
      <c r="D1345" s="10" t="s">
        <v>77</v>
      </c>
      <c r="E1345" s="11" t="s">
        <v>57</v>
      </c>
      <c r="F1345" s="11" t="s">
        <v>58</v>
      </c>
      <c r="G1345" s="10" t="s">
        <v>59</v>
      </c>
      <c r="H1345" s="12" t="s">
        <v>296</v>
      </c>
      <c r="I1345" s="13">
        <v>436</v>
      </c>
      <c r="J1345" s="11" t="s">
        <v>61</v>
      </c>
      <c r="K1345" s="10" t="s">
        <v>62</v>
      </c>
      <c r="L1345" s="11" t="s">
        <v>63</v>
      </c>
      <c r="M1345" s="10" t="s">
        <v>64</v>
      </c>
      <c r="N1345" s="14" t="s">
        <v>107</v>
      </c>
      <c r="O1345" s="10" t="s">
        <v>108</v>
      </c>
      <c r="P1345" s="9">
        <v>603005</v>
      </c>
      <c r="Q1345" s="10" t="s">
        <v>68</v>
      </c>
      <c r="R1345" s="15">
        <v>163108.62</v>
      </c>
      <c r="S1345" s="10" t="s">
        <v>86</v>
      </c>
      <c r="T1345" s="50">
        <v>1.7160560497842128E-4</v>
      </c>
      <c r="U1345" s="16">
        <v>3221.0057158164536</v>
      </c>
      <c r="V1345" s="17">
        <v>483.15085737246801</v>
      </c>
      <c r="W1345" s="17">
        <v>2737.8548584439854</v>
      </c>
      <c r="X1345" s="10" t="s">
        <v>16</v>
      </c>
      <c r="Y1345" s="18"/>
    </row>
    <row r="1346" spans="1:25" x14ac:dyDescent="0.25">
      <c r="R1346" s="33"/>
      <c r="T1346" s="51"/>
      <c r="U1346" s="52"/>
      <c r="V1346" s="52"/>
      <c r="W1346" s="5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99DE6-9F39-492A-B077-5A2443A1563E}">
  <dimension ref="A1:Y1347"/>
  <sheetViews>
    <sheetView topLeftCell="L1" workbookViewId="0">
      <selection activeCell="U12" sqref="U12"/>
    </sheetView>
  </sheetViews>
  <sheetFormatPr defaultRowHeight="15" x14ac:dyDescent="0.25"/>
  <cols>
    <col min="18" max="18" width="13.28515625" bestFit="1" customWidth="1"/>
    <col min="19" max="19" width="16.28515625" bestFit="1" customWidth="1"/>
    <col min="21" max="21" width="16.7109375" bestFit="1" customWidth="1"/>
    <col min="22" max="22" width="17.7109375" bestFit="1" customWidth="1"/>
    <col min="23" max="23" width="18.42578125" bestFit="1" customWidth="1"/>
    <col min="24" max="24" width="25.7109375" bestFit="1" customWidth="1"/>
  </cols>
  <sheetData>
    <row r="1" spans="1:24" x14ac:dyDescent="0.25">
      <c r="U1" s="49">
        <v>18769816.5</v>
      </c>
      <c r="V1" s="51">
        <f>15/100</f>
        <v>0.15</v>
      </c>
      <c r="W1" s="51">
        <f>85/100</f>
        <v>0.85</v>
      </c>
    </row>
    <row r="2" spans="1:24" x14ac:dyDescent="0.25">
      <c r="A2" s="1" t="s">
        <v>29</v>
      </c>
      <c r="B2" s="1" t="s">
        <v>30</v>
      </c>
      <c r="C2" s="1" t="s">
        <v>31</v>
      </c>
      <c r="D2" s="1" t="s">
        <v>32</v>
      </c>
      <c r="E2" s="1" t="s">
        <v>33</v>
      </c>
      <c r="F2" s="1" t="s">
        <v>34</v>
      </c>
      <c r="G2" s="1" t="s">
        <v>35</v>
      </c>
      <c r="H2" s="1" t="s">
        <v>36</v>
      </c>
      <c r="I2" s="1" t="s">
        <v>37</v>
      </c>
      <c r="J2" s="1" t="s">
        <v>38</v>
      </c>
      <c r="K2" s="1" t="s">
        <v>39</v>
      </c>
      <c r="L2" s="1" t="s">
        <v>40</v>
      </c>
      <c r="M2" s="1" t="s">
        <v>41</v>
      </c>
      <c r="N2" s="1" t="s">
        <v>42</v>
      </c>
      <c r="O2" s="1" t="s">
        <v>43</v>
      </c>
      <c r="P2" s="1" t="s">
        <v>44</v>
      </c>
      <c r="Q2" s="1" t="s">
        <v>45</v>
      </c>
      <c r="R2" s="1" t="s">
        <v>46</v>
      </c>
      <c r="S2" s="1" t="s">
        <v>47</v>
      </c>
      <c r="T2" s="1" t="s">
        <v>48</v>
      </c>
      <c r="U2" s="1" t="s">
        <v>49</v>
      </c>
      <c r="V2" s="1" t="s">
        <v>50</v>
      </c>
      <c r="W2" s="1" t="s">
        <v>51</v>
      </c>
      <c r="X2" s="1" t="s">
        <v>52</v>
      </c>
    </row>
    <row r="3" spans="1:24" x14ac:dyDescent="0.25">
      <c r="A3" s="1" t="s">
        <v>53</v>
      </c>
      <c r="B3" s="1" t="s">
        <v>54</v>
      </c>
      <c r="C3" s="1" t="s">
        <v>55</v>
      </c>
      <c r="D3" s="1" t="s">
        <v>56</v>
      </c>
      <c r="E3" s="1" t="s">
        <v>57</v>
      </c>
      <c r="F3" s="1" t="s">
        <v>58</v>
      </c>
      <c r="G3" s="1" t="s">
        <v>59</v>
      </c>
      <c r="H3" s="1" t="s">
        <v>60</v>
      </c>
      <c r="I3" s="1" t="s">
        <v>23</v>
      </c>
      <c r="J3" s="1" t="s">
        <v>61</v>
      </c>
      <c r="K3" s="1" t="s">
        <v>62</v>
      </c>
      <c r="L3" s="1" t="s">
        <v>63</v>
      </c>
      <c r="M3" s="1" t="s">
        <v>64</v>
      </c>
      <c r="N3" s="1" t="s">
        <v>65</v>
      </c>
      <c r="O3" s="1" t="s">
        <v>66</v>
      </c>
      <c r="P3" s="1" t="s">
        <v>67</v>
      </c>
      <c r="Q3" s="1" t="s">
        <v>68</v>
      </c>
      <c r="R3" s="2">
        <v>13059.12</v>
      </c>
      <c r="S3" s="1" t="s">
        <v>69</v>
      </c>
      <c r="T3" s="50">
        <f>R3/$R$1347</f>
        <v>1.3739422159820866E-5</v>
      </c>
      <c r="U3" s="16">
        <f>$U$1*T3</f>
        <v>257.88643275587134</v>
      </c>
      <c r="V3" s="17">
        <f>U3*$V$1</f>
        <v>38.682964913380701</v>
      </c>
      <c r="W3" s="17">
        <f>U3*$W$1</f>
        <v>219.20346784249062</v>
      </c>
      <c r="X3" s="1" t="s">
        <v>22</v>
      </c>
    </row>
    <row r="4" spans="1:24" x14ac:dyDescent="0.25">
      <c r="A4" s="1" t="s">
        <v>53</v>
      </c>
      <c r="B4" s="1" t="s">
        <v>54</v>
      </c>
      <c r="C4" s="1" t="s">
        <v>70</v>
      </c>
      <c r="D4" s="1" t="s">
        <v>71</v>
      </c>
      <c r="E4" s="1" t="s">
        <v>57</v>
      </c>
      <c r="F4" s="1" t="s">
        <v>58</v>
      </c>
      <c r="G4" s="1" t="s">
        <v>59</v>
      </c>
      <c r="H4" s="1" t="s">
        <v>60</v>
      </c>
      <c r="I4" s="1" t="s">
        <v>23</v>
      </c>
      <c r="J4" s="1" t="s">
        <v>61</v>
      </c>
      <c r="K4" s="1" t="s">
        <v>62</v>
      </c>
      <c r="L4" s="1" t="s">
        <v>63</v>
      </c>
      <c r="M4" s="1" t="s">
        <v>64</v>
      </c>
      <c r="N4" s="1" t="s">
        <v>72</v>
      </c>
      <c r="O4" s="1" t="s">
        <v>73</v>
      </c>
      <c r="P4" s="1" t="s">
        <v>67</v>
      </c>
      <c r="Q4" s="1" t="s">
        <v>68</v>
      </c>
      <c r="R4" s="2">
        <v>8259.15</v>
      </c>
      <c r="S4" s="1" t="s">
        <v>69</v>
      </c>
      <c r="T4" s="50">
        <f t="shared" ref="T4:T67" si="0">R4/$R$1347</f>
        <v>8.6894023893864591E-6</v>
      </c>
      <c r="U4" s="16">
        <f>$U$1*T4</f>
        <v>163.09848834344538</v>
      </c>
      <c r="V4" s="17">
        <f>U4*$V$1</f>
        <v>24.464773251516807</v>
      </c>
      <c r="W4" s="17">
        <f>U4*$W$1</f>
        <v>138.63371509192856</v>
      </c>
      <c r="X4" s="1" t="s">
        <v>22</v>
      </c>
    </row>
    <row r="5" spans="1:24" x14ac:dyDescent="0.25">
      <c r="A5" s="1" t="s">
        <v>53</v>
      </c>
      <c r="B5" s="1" t="s">
        <v>54</v>
      </c>
      <c r="C5" s="1" t="s">
        <v>74</v>
      </c>
      <c r="D5" s="1" t="s">
        <v>75</v>
      </c>
      <c r="E5" s="1" t="s">
        <v>57</v>
      </c>
      <c r="F5" s="1" t="s">
        <v>58</v>
      </c>
      <c r="G5" s="1" t="s">
        <v>59</v>
      </c>
      <c r="H5" s="1" t="s">
        <v>60</v>
      </c>
      <c r="I5" s="1" t="s">
        <v>23</v>
      </c>
      <c r="J5" s="1" t="s">
        <v>61</v>
      </c>
      <c r="K5" s="1" t="s">
        <v>62</v>
      </c>
      <c r="L5" s="1" t="s">
        <v>63</v>
      </c>
      <c r="M5" s="1" t="s">
        <v>64</v>
      </c>
      <c r="N5" s="1" t="s">
        <v>65</v>
      </c>
      <c r="O5" s="1" t="s">
        <v>66</v>
      </c>
      <c r="P5" s="1" t="s">
        <v>67</v>
      </c>
      <c r="Q5" s="1" t="s">
        <v>68</v>
      </c>
      <c r="R5" s="2">
        <v>5239.96</v>
      </c>
      <c r="S5" s="1" t="s">
        <v>69</v>
      </c>
      <c r="T5" s="50">
        <f t="shared" si="0"/>
        <v>5.5129306217091921E-6</v>
      </c>
      <c r="U5" s="16">
        <f t="shared" ref="U5:U68" si="1">$U$1*T5</f>
        <v>103.47669614671246</v>
      </c>
      <c r="V5" s="17">
        <f t="shared" ref="V5:V68" si="2">U5*$V$1</f>
        <v>15.521504422006867</v>
      </c>
      <c r="W5" s="17">
        <f t="shared" ref="W5:W68" si="3">U5*$W$1</f>
        <v>87.955191724705585</v>
      </c>
      <c r="X5" s="1" t="s">
        <v>22</v>
      </c>
    </row>
    <row r="6" spans="1:24" x14ac:dyDescent="0.25">
      <c r="A6" s="1" t="s">
        <v>53</v>
      </c>
      <c r="B6" s="1" t="s">
        <v>54</v>
      </c>
      <c r="C6" s="1" t="s">
        <v>76</v>
      </c>
      <c r="D6" s="1" t="s">
        <v>77</v>
      </c>
      <c r="E6" s="1" t="s">
        <v>57</v>
      </c>
      <c r="F6" s="1" t="s">
        <v>58</v>
      </c>
      <c r="G6" s="1" t="s">
        <v>59</v>
      </c>
      <c r="H6" s="1" t="s">
        <v>78</v>
      </c>
      <c r="I6" s="1" t="s">
        <v>17</v>
      </c>
      <c r="J6" s="1" t="s">
        <v>61</v>
      </c>
      <c r="K6" s="1" t="s">
        <v>62</v>
      </c>
      <c r="L6" s="1" t="s">
        <v>63</v>
      </c>
      <c r="M6" s="1" t="s">
        <v>64</v>
      </c>
      <c r="N6" s="1" t="s">
        <v>65</v>
      </c>
      <c r="O6" s="1" t="s">
        <v>66</v>
      </c>
      <c r="P6" s="1" t="s">
        <v>67</v>
      </c>
      <c r="Q6" s="1" t="s">
        <v>68</v>
      </c>
      <c r="R6" s="2">
        <v>45668.97</v>
      </c>
      <c r="S6" s="1" t="s">
        <v>69</v>
      </c>
      <c r="T6" s="50">
        <f t="shared" si="0"/>
        <v>4.8048050591019477E-5</v>
      </c>
      <c r="U6" s="16">
        <f t="shared" si="1"/>
        <v>901.85309277615215</v>
      </c>
      <c r="V6" s="17">
        <f t="shared" si="2"/>
        <v>135.27796391642281</v>
      </c>
      <c r="W6" s="17">
        <f t="shared" si="3"/>
        <v>766.57512885972926</v>
      </c>
      <c r="X6" s="1" t="s">
        <v>16</v>
      </c>
    </row>
    <row r="7" spans="1:24" x14ac:dyDescent="0.25">
      <c r="A7" s="1" t="s">
        <v>53</v>
      </c>
      <c r="B7" s="1" t="s">
        <v>54</v>
      </c>
      <c r="C7" s="1" t="s">
        <v>79</v>
      </c>
      <c r="D7" s="1" t="s">
        <v>80</v>
      </c>
      <c r="E7" s="1" t="s">
        <v>57</v>
      </c>
      <c r="F7" s="1" t="s">
        <v>58</v>
      </c>
      <c r="G7" s="1" t="s">
        <v>59</v>
      </c>
      <c r="H7" s="1" t="s">
        <v>81</v>
      </c>
      <c r="I7" s="1" t="s">
        <v>5</v>
      </c>
      <c r="J7" s="1" t="s">
        <v>61</v>
      </c>
      <c r="K7" s="1" t="s">
        <v>62</v>
      </c>
      <c r="L7" s="1" t="s">
        <v>82</v>
      </c>
      <c r="M7" s="1" t="s">
        <v>83</v>
      </c>
      <c r="N7" s="1" t="s">
        <v>84</v>
      </c>
      <c r="O7" s="1" t="s">
        <v>85</v>
      </c>
      <c r="P7" s="1" t="s">
        <v>67</v>
      </c>
      <c r="Q7" s="1" t="s">
        <v>68</v>
      </c>
      <c r="R7" s="2">
        <v>1338519.1000000001</v>
      </c>
      <c r="S7" s="1" t="s">
        <v>86</v>
      </c>
      <c r="T7" s="50">
        <f t="shared" si="0"/>
        <v>1.4082479511547089E-3</v>
      </c>
      <c r="U7" s="16">
        <f t="shared" si="1"/>
        <v>26432.555629674847</v>
      </c>
      <c r="V7" s="17">
        <f t="shared" si="2"/>
        <v>3964.883344451227</v>
      </c>
      <c r="W7" s="17">
        <f t="shared" si="3"/>
        <v>22467.67228522362</v>
      </c>
      <c r="X7" s="1" t="s">
        <v>4</v>
      </c>
    </row>
    <row r="8" spans="1:24" x14ac:dyDescent="0.25">
      <c r="A8" s="1" t="s">
        <v>53</v>
      </c>
      <c r="B8" s="1" t="s">
        <v>54</v>
      </c>
      <c r="C8" s="1" t="s">
        <v>87</v>
      </c>
      <c r="D8" s="1" t="s">
        <v>88</v>
      </c>
      <c r="E8" s="1" t="s">
        <v>57</v>
      </c>
      <c r="F8" s="1" t="s">
        <v>58</v>
      </c>
      <c r="G8" s="1" t="s">
        <v>59</v>
      </c>
      <c r="H8" s="1" t="s">
        <v>81</v>
      </c>
      <c r="I8" s="1" t="s">
        <v>5</v>
      </c>
      <c r="J8" s="1" t="s">
        <v>61</v>
      </c>
      <c r="K8" s="1" t="s">
        <v>62</v>
      </c>
      <c r="L8" s="1" t="s">
        <v>89</v>
      </c>
      <c r="M8" s="1" t="s">
        <v>90</v>
      </c>
      <c r="N8" s="1" t="s">
        <v>91</v>
      </c>
      <c r="O8" s="1" t="s">
        <v>92</v>
      </c>
      <c r="P8" s="1" t="s">
        <v>67</v>
      </c>
      <c r="Q8" s="1" t="s">
        <v>68</v>
      </c>
      <c r="R8" s="2">
        <v>714555.16</v>
      </c>
      <c r="S8" s="1" t="s">
        <v>86</v>
      </c>
      <c r="T8" s="50">
        <f t="shared" si="0"/>
        <v>7.5177921634216884E-4</v>
      </c>
      <c r="U8" s="16">
        <f t="shared" si="1"/>
        <v>14110.757939256311</v>
      </c>
      <c r="V8" s="17">
        <f t="shared" si="2"/>
        <v>2116.6136908884464</v>
      </c>
      <c r="W8" s="17">
        <f t="shared" si="3"/>
        <v>11994.144248367864</v>
      </c>
      <c r="X8" s="1" t="s">
        <v>4</v>
      </c>
    </row>
    <row r="9" spans="1:24" x14ac:dyDescent="0.25">
      <c r="A9" s="1" t="s">
        <v>53</v>
      </c>
      <c r="B9" s="1" t="s">
        <v>54</v>
      </c>
      <c r="C9" s="1" t="s">
        <v>93</v>
      </c>
      <c r="D9" s="1" t="s">
        <v>94</v>
      </c>
      <c r="E9" s="1" t="s">
        <v>57</v>
      </c>
      <c r="F9" s="1" t="s">
        <v>58</v>
      </c>
      <c r="G9" s="1" t="s">
        <v>59</v>
      </c>
      <c r="H9" s="1" t="s">
        <v>81</v>
      </c>
      <c r="I9" s="1" t="s">
        <v>5</v>
      </c>
      <c r="J9" s="1" t="s">
        <v>61</v>
      </c>
      <c r="K9" s="1" t="s">
        <v>62</v>
      </c>
      <c r="L9" s="1" t="s">
        <v>95</v>
      </c>
      <c r="M9" s="1" t="s">
        <v>96</v>
      </c>
      <c r="N9" s="1" t="s">
        <v>97</v>
      </c>
      <c r="O9" s="1" t="s">
        <v>98</v>
      </c>
      <c r="P9" s="1" t="s">
        <v>67</v>
      </c>
      <c r="Q9" s="1" t="s">
        <v>68</v>
      </c>
      <c r="R9" s="2">
        <v>60390.15</v>
      </c>
      <c r="S9" s="1" t="s">
        <v>86</v>
      </c>
      <c r="T9" s="50">
        <f t="shared" si="0"/>
        <v>6.3536116150621642E-5</v>
      </c>
      <c r="U9" s="16">
        <f t="shared" si="1"/>
        <v>1192.5612412698547</v>
      </c>
      <c r="V9" s="17">
        <f t="shared" si="2"/>
        <v>178.8841861904782</v>
      </c>
      <c r="W9" s="17">
        <f t="shared" si="3"/>
        <v>1013.6770550793765</v>
      </c>
      <c r="X9" s="1" t="s">
        <v>4</v>
      </c>
    </row>
    <row r="10" spans="1:24" x14ac:dyDescent="0.25">
      <c r="A10" s="1" t="s">
        <v>53</v>
      </c>
      <c r="B10" s="1" t="s">
        <v>54</v>
      </c>
      <c r="C10" s="1" t="s">
        <v>99</v>
      </c>
      <c r="D10" s="1" t="s">
        <v>100</v>
      </c>
      <c r="E10" s="1" t="s">
        <v>57</v>
      </c>
      <c r="F10" s="1" t="s">
        <v>58</v>
      </c>
      <c r="G10" s="1" t="s">
        <v>59</v>
      </c>
      <c r="H10" s="1" t="s">
        <v>81</v>
      </c>
      <c r="I10" s="1" t="s">
        <v>5</v>
      </c>
      <c r="J10" s="1" t="s">
        <v>61</v>
      </c>
      <c r="K10" s="1" t="s">
        <v>62</v>
      </c>
      <c r="L10" s="1" t="s">
        <v>82</v>
      </c>
      <c r="M10" s="1" t="s">
        <v>83</v>
      </c>
      <c r="N10" s="1" t="s">
        <v>101</v>
      </c>
      <c r="O10" s="1" t="s">
        <v>102</v>
      </c>
      <c r="P10" s="1" t="s">
        <v>67</v>
      </c>
      <c r="Q10" s="1" t="s">
        <v>68</v>
      </c>
      <c r="R10" s="2">
        <v>2181104.75</v>
      </c>
      <c r="S10" s="1" t="s">
        <v>86</v>
      </c>
      <c r="T10" s="50">
        <f t="shared" si="0"/>
        <v>2.2947272813972569E-3</v>
      </c>
      <c r="U10" s="16">
        <f t="shared" si="1"/>
        <v>43071.609989370379</v>
      </c>
      <c r="V10" s="17">
        <f t="shared" si="2"/>
        <v>6460.7414984055567</v>
      </c>
      <c r="W10" s="17">
        <f t="shared" si="3"/>
        <v>36610.868490964822</v>
      </c>
      <c r="X10" s="1" t="s">
        <v>4</v>
      </c>
    </row>
    <row r="11" spans="1:24" x14ac:dyDescent="0.25">
      <c r="A11" s="1" t="s">
        <v>53</v>
      </c>
      <c r="B11" s="1" t="s">
        <v>54</v>
      </c>
      <c r="C11" s="1" t="s">
        <v>103</v>
      </c>
      <c r="D11" s="1" t="s">
        <v>104</v>
      </c>
      <c r="E11" s="1" t="s">
        <v>57</v>
      </c>
      <c r="F11" s="1" t="s">
        <v>58</v>
      </c>
      <c r="G11" s="1" t="s">
        <v>59</v>
      </c>
      <c r="H11" s="1" t="s">
        <v>81</v>
      </c>
      <c r="I11" s="1" t="s">
        <v>5</v>
      </c>
      <c r="J11" s="1" t="s">
        <v>61</v>
      </c>
      <c r="K11" s="1" t="s">
        <v>62</v>
      </c>
      <c r="L11" s="1" t="s">
        <v>82</v>
      </c>
      <c r="M11" s="1" t="s">
        <v>83</v>
      </c>
      <c r="N11" s="1" t="s">
        <v>105</v>
      </c>
      <c r="O11" s="1" t="s">
        <v>106</v>
      </c>
      <c r="P11" s="1" t="s">
        <v>67</v>
      </c>
      <c r="Q11" s="1" t="s">
        <v>68</v>
      </c>
      <c r="R11" s="2">
        <v>4703.87</v>
      </c>
      <c r="S11" s="1" t="s">
        <v>86</v>
      </c>
      <c r="T11" s="50">
        <f t="shared" si="0"/>
        <v>4.9489135343665251E-6</v>
      </c>
      <c r="U11" s="16">
        <f t="shared" si="1"/>
        <v>92.890198914426122</v>
      </c>
      <c r="V11" s="17">
        <f t="shared" si="2"/>
        <v>13.933529837163919</v>
      </c>
      <c r="W11" s="17">
        <f t="shared" si="3"/>
        <v>78.956669077262205</v>
      </c>
      <c r="X11" s="1" t="s">
        <v>4</v>
      </c>
    </row>
    <row r="12" spans="1:24" x14ac:dyDescent="0.25">
      <c r="A12" s="1" t="s">
        <v>53</v>
      </c>
      <c r="B12" s="1" t="s">
        <v>54</v>
      </c>
      <c r="C12" s="1" t="s">
        <v>99</v>
      </c>
      <c r="D12" s="1" t="s">
        <v>100</v>
      </c>
      <c r="E12" s="1" t="s">
        <v>57</v>
      </c>
      <c r="F12" s="1" t="s">
        <v>58</v>
      </c>
      <c r="G12" s="1" t="s">
        <v>59</v>
      </c>
      <c r="H12" s="1" t="s">
        <v>81</v>
      </c>
      <c r="I12" s="1" t="s">
        <v>5</v>
      </c>
      <c r="J12" s="1" t="s">
        <v>61</v>
      </c>
      <c r="K12" s="1" t="s">
        <v>62</v>
      </c>
      <c r="L12" s="1" t="s">
        <v>63</v>
      </c>
      <c r="M12" s="1" t="s">
        <v>64</v>
      </c>
      <c r="N12" s="1" t="s">
        <v>107</v>
      </c>
      <c r="O12" s="1" t="s">
        <v>108</v>
      </c>
      <c r="P12" s="1" t="s">
        <v>67</v>
      </c>
      <c r="Q12" s="1" t="s">
        <v>68</v>
      </c>
      <c r="R12" s="2">
        <v>92239.16</v>
      </c>
      <c r="S12" s="1" t="s">
        <v>86</v>
      </c>
      <c r="T12" s="50">
        <f t="shared" si="0"/>
        <v>9.7044269361738184E-5</v>
      </c>
      <c r="U12" s="16">
        <f t="shared" si="1"/>
        <v>1821.5031282963978</v>
      </c>
      <c r="V12" s="17">
        <f t="shared" si="2"/>
        <v>273.22546924445965</v>
      </c>
      <c r="W12" s="17">
        <f t="shared" si="3"/>
        <v>1548.2776590519381</v>
      </c>
      <c r="X12" s="1" t="s">
        <v>4</v>
      </c>
    </row>
    <row r="13" spans="1:24" x14ac:dyDescent="0.25">
      <c r="A13" s="1" t="s">
        <v>53</v>
      </c>
      <c r="B13" s="1" t="s">
        <v>54</v>
      </c>
      <c r="C13" s="1" t="s">
        <v>109</v>
      </c>
      <c r="D13" s="1" t="s">
        <v>110</v>
      </c>
      <c r="E13" s="1" t="s">
        <v>57</v>
      </c>
      <c r="F13" s="1" t="s">
        <v>58</v>
      </c>
      <c r="G13" s="1" t="s">
        <v>59</v>
      </c>
      <c r="H13" s="1" t="s">
        <v>81</v>
      </c>
      <c r="I13" s="1" t="s">
        <v>5</v>
      </c>
      <c r="J13" s="1" t="s">
        <v>61</v>
      </c>
      <c r="K13" s="1" t="s">
        <v>62</v>
      </c>
      <c r="L13" s="1" t="s">
        <v>82</v>
      </c>
      <c r="M13" s="1" t="s">
        <v>83</v>
      </c>
      <c r="N13" s="1" t="s">
        <v>101</v>
      </c>
      <c r="O13" s="1" t="s">
        <v>102</v>
      </c>
      <c r="P13" s="1" t="s">
        <v>67</v>
      </c>
      <c r="Q13" s="1" t="s">
        <v>68</v>
      </c>
      <c r="R13" s="2">
        <v>202015.45</v>
      </c>
      <c r="S13" s="1" t="s">
        <v>86</v>
      </c>
      <c r="T13" s="50">
        <f t="shared" si="0"/>
        <v>2.1253924846055354E-4</v>
      </c>
      <c r="U13" s="16">
        <f t="shared" si="1"/>
        <v>3989.3226926524976</v>
      </c>
      <c r="V13" s="17">
        <f t="shared" si="2"/>
        <v>598.39840389787457</v>
      </c>
      <c r="W13" s="17">
        <f t="shared" si="3"/>
        <v>3390.9242887546229</v>
      </c>
      <c r="X13" s="1" t="s">
        <v>4</v>
      </c>
    </row>
    <row r="14" spans="1:24" x14ac:dyDescent="0.25">
      <c r="A14" s="1" t="s">
        <v>53</v>
      </c>
      <c r="B14" s="1" t="s">
        <v>54</v>
      </c>
      <c r="C14" s="1" t="s">
        <v>111</v>
      </c>
      <c r="D14" s="1" t="s">
        <v>112</v>
      </c>
      <c r="E14" s="1" t="s">
        <v>57</v>
      </c>
      <c r="F14" s="1" t="s">
        <v>58</v>
      </c>
      <c r="G14" s="1" t="s">
        <v>59</v>
      </c>
      <c r="H14" s="1" t="s">
        <v>81</v>
      </c>
      <c r="I14" s="1" t="s">
        <v>5</v>
      </c>
      <c r="J14" s="1" t="s">
        <v>61</v>
      </c>
      <c r="K14" s="1" t="s">
        <v>62</v>
      </c>
      <c r="L14" s="1" t="s">
        <v>89</v>
      </c>
      <c r="M14" s="1" t="s">
        <v>90</v>
      </c>
      <c r="N14" s="1" t="s">
        <v>91</v>
      </c>
      <c r="O14" s="1" t="s">
        <v>92</v>
      </c>
      <c r="P14" s="1" t="s">
        <v>67</v>
      </c>
      <c r="Q14" s="1" t="s">
        <v>68</v>
      </c>
      <c r="R14" s="2">
        <v>451835.35000000003</v>
      </c>
      <c r="S14" s="1" t="s">
        <v>86</v>
      </c>
      <c r="T14" s="50">
        <f t="shared" si="0"/>
        <v>4.7537327326653073E-4</v>
      </c>
      <c r="U14" s="16">
        <f t="shared" si="1"/>
        <v>8922.6691082171383</v>
      </c>
      <c r="V14" s="17">
        <f t="shared" si="2"/>
        <v>1338.4003662325706</v>
      </c>
      <c r="W14" s="17">
        <f t="shared" si="3"/>
        <v>7584.268741984567</v>
      </c>
      <c r="X14" s="1" t="s">
        <v>4</v>
      </c>
    </row>
    <row r="15" spans="1:24" x14ac:dyDescent="0.25">
      <c r="A15" s="1" t="s">
        <v>53</v>
      </c>
      <c r="B15" s="1" t="s">
        <v>54</v>
      </c>
      <c r="C15" s="1" t="s">
        <v>79</v>
      </c>
      <c r="D15" s="1" t="s">
        <v>80</v>
      </c>
      <c r="E15" s="1" t="s">
        <v>57</v>
      </c>
      <c r="F15" s="1" t="s">
        <v>58</v>
      </c>
      <c r="G15" s="1" t="s">
        <v>59</v>
      </c>
      <c r="H15" s="1" t="s">
        <v>81</v>
      </c>
      <c r="I15" s="1" t="s">
        <v>5</v>
      </c>
      <c r="J15" s="1" t="s">
        <v>61</v>
      </c>
      <c r="K15" s="1" t="s">
        <v>62</v>
      </c>
      <c r="L15" s="1" t="s">
        <v>95</v>
      </c>
      <c r="M15" s="1" t="s">
        <v>96</v>
      </c>
      <c r="N15" s="1" t="s">
        <v>113</v>
      </c>
      <c r="O15" s="1" t="s">
        <v>114</v>
      </c>
      <c r="P15" s="1" t="s">
        <v>67</v>
      </c>
      <c r="Q15" s="1" t="s">
        <v>68</v>
      </c>
      <c r="R15" s="2">
        <v>453484.4</v>
      </c>
      <c r="S15" s="1" t="s">
        <v>86</v>
      </c>
      <c r="T15" s="50">
        <f t="shared" si="0"/>
        <v>4.7710822892301082E-4</v>
      </c>
      <c r="U15" s="16">
        <f t="shared" si="1"/>
        <v>8955.2339075249056</v>
      </c>
      <c r="V15" s="17">
        <f t="shared" si="2"/>
        <v>1343.2850861287359</v>
      </c>
      <c r="W15" s="17">
        <f t="shared" si="3"/>
        <v>7611.9488213961695</v>
      </c>
      <c r="X15" s="1" t="s">
        <v>4</v>
      </c>
    </row>
    <row r="16" spans="1:24" x14ac:dyDescent="0.25">
      <c r="A16" s="1" t="s">
        <v>53</v>
      </c>
      <c r="B16" s="1" t="s">
        <v>54</v>
      </c>
      <c r="C16" s="1" t="s">
        <v>115</v>
      </c>
      <c r="D16" s="1" t="s">
        <v>116</v>
      </c>
      <c r="E16" s="1" t="s">
        <v>57</v>
      </c>
      <c r="F16" s="1" t="s">
        <v>58</v>
      </c>
      <c r="G16" s="1" t="s">
        <v>59</v>
      </c>
      <c r="H16" s="1" t="s">
        <v>81</v>
      </c>
      <c r="I16" s="1" t="s">
        <v>5</v>
      </c>
      <c r="J16" s="1" t="s">
        <v>61</v>
      </c>
      <c r="K16" s="1" t="s">
        <v>62</v>
      </c>
      <c r="L16" s="1" t="s">
        <v>63</v>
      </c>
      <c r="M16" s="1" t="s">
        <v>64</v>
      </c>
      <c r="N16" s="1" t="s">
        <v>107</v>
      </c>
      <c r="O16" s="1" t="s">
        <v>108</v>
      </c>
      <c r="P16" s="1" t="s">
        <v>67</v>
      </c>
      <c r="Q16" s="1" t="s">
        <v>68</v>
      </c>
      <c r="R16" s="2">
        <v>37863.49</v>
      </c>
      <c r="S16" s="1" t="s">
        <v>86</v>
      </c>
      <c r="T16" s="50">
        <f t="shared" si="0"/>
        <v>3.983595169920758E-5</v>
      </c>
      <c r="U16" s="16">
        <f t="shared" si="1"/>
        <v>747.71350349698946</v>
      </c>
      <c r="V16" s="17">
        <f t="shared" si="2"/>
        <v>112.15702552454842</v>
      </c>
      <c r="W16" s="17">
        <f t="shared" si="3"/>
        <v>635.55647797244103</v>
      </c>
      <c r="X16" s="1" t="s">
        <v>4</v>
      </c>
    </row>
    <row r="17" spans="1:24" x14ac:dyDescent="0.25">
      <c r="A17" s="1" t="s">
        <v>53</v>
      </c>
      <c r="B17" s="1" t="s">
        <v>54</v>
      </c>
      <c r="C17" s="1" t="s">
        <v>76</v>
      </c>
      <c r="D17" s="1" t="s">
        <v>77</v>
      </c>
      <c r="E17" s="1" t="s">
        <v>57</v>
      </c>
      <c r="F17" s="1" t="s">
        <v>58</v>
      </c>
      <c r="G17" s="1" t="s">
        <v>59</v>
      </c>
      <c r="H17" s="1" t="s">
        <v>81</v>
      </c>
      <c r="I17" s="1" t="s">
        <v>5</v>
      </c>
      <c r="J17" s="1" t="s">
        <v>61</v>
      </c>
      <c r="K17" s="1" t="s">
        <v>62</v>
      </c>
      <c r="L17" s="1" t="s">
        <v>89</v>
      </c>
      <c r="M17" s="1" t="s">
        <v>90</v>
      </c>
      <c r="N17" s="1" t="s">
        <v>91</v>
      </c>
      <c r="O17" s="1" t="s">
        <v>92</v>
      </c>
      <c r="P17" s="1" t="s">
        <v>67</v>
      </c>
      <c r="Q17" s="1" t="s">
        <v>68</v>
      </c>
      <c r="R17" s="2">
        <v>71580.800000000003</v>
      </c>
      <c r="S17" s="1" t="s">
        <v>86</v>
      </c>
      <c r="T17" s="50">
        <f t="shared" si="0"/>
        <v>7.5309732182390963E-5</v>
      </c>
      <c r="U17" s="16">
        <f t="shared" si="1"/>
        <v>1413.5498537276228</v>
      </c>
      <c r="V17" s="17">
        <f t="shared" si="2"/>
        <v>212.03247805914341</v>
      </c>
      <c r="W17" s="17">
        <f t="shared" si="3"/>
        <v>1201.5173756684794</v>
      </c>
      <c r="X17" s="1" t="s">
        <v>4</v>
      </c>
    </row>
    <row r="18" spans="1:24" x14ac:dyDescent="0.25">
      <c r="A18" s="1" t="s">
        <v>53</v>
      </c>
      <c r="B18" s="1" t="s">
        <v>54</v>
      </c>
      <c r="C18" s="1" t="s">
        <v>103</v>
      </c>
      <c r="D18" s="1" t="s">
        <v>104</v>
      </c>
      <c r="E18" s="1" t="s">
        <v>57</v>
      </c>
      <c r="F18" s="1" t="s">
        <v>58</v>
      </c>
      <c r="G18" s="1" t="s">
        <v>59</v>
      </c>
      <c r="H18" s="1" t="s">
        <v>81</v>
      </c>
      <c r="I18" s="1" t="s">
        <v>5</v>
      </c>
      <c r="J18" s="1" t="s">
        <v>117</v>
      </c>
      <c r="K18" s="1" t="s">
        <v>118</v>
      </c>
      <c r="L18" s="1" t="s">
        <v>89</v>
      </c>
      <c r="M18" s="1" t="s">
        <v>90</v>
      </c>
      <c r="N18" s="1" t="s">
        <v>91</v>
      </c>
      <c r="O18" s="1" t="s">
        <v>92</v>
      </c>
      <c r="P18" s="1" t="s">
        <v>67</v>
      </c>
      <c r="Q18" s="1" t="s">
        <v>68</v>
      </c>
      <c r="R18" s="2">
        <v>202.96</v>
      </c>
      <c r="S18" s="1" t="s">
        <v>86</v>
      </c>
      <c r="T18" s="50">
        <f t="shared" si="0"/>
        <v>2.1353300387447567E-7</v>
      </c>
      <c r="U18" s="16">
        <f t="shared" si="1"/>
        <v>4.0079752994176978</v>
      </c>
      <c r="V18" s="17">
        <f t="shared" si="2"/>
        <v>0.60119629491265469</v>
      </c>
      <c r="W18" s="17">
        <f t="shared" si="3"/>
        <v>3.4067790045050432</v>
      </c>
      <c r="X18" s="1" t="s">
        <v>4</v>
      </c>
    </row>
    <row r="19" spans="1:24" x14ac:dyDescent="0.25">
      <c r="A19" s="1" t="s">
        <v>53</v>
      </c>
      <c r="B19" s="1" t="s">
        <v>54</v>
      </c>
      <c r="C19" s="1" t="s">
        <v>99</v>
      </c>
      <c r="D19" s="1" t="s">
        <v>100</v>
      </c>
      <c r="E19" s="1" t="s">
        <v>57</v>
      </c>
      <c r="F19" s="1" t="s">
        <v>58</v>
      </c>
      <c r="G19" s="1" t="s">
        <v>59</v>
      </c>
      <c r="H19" s="1" t="s">
        <v>81</v>
      </c>
      <c r="I19" s="1" t="s">
        <v>5</v>
      </c>
      <c r="J19" s="1" t="s">
        <v>61</v>
      </c>
      <c r="K19" s="1" t="s">
        <v>62</v>
      </c>
      <c r="L19" s="1" t="s">
        <v>63</v>
      </c>
      <c r="M19" s="1" t="s">
        <v>64</v>
      </c>
      <c r="N19" s="1" t="s">
        <v>119</v>
      </c>
      <c r="O19" s="1" t="s">
        <v>120</v>
      </c>
      <c r="P19" s="1" t="s">
        <v>67</v>
      </c>
      <c r="Q19" s="1" t="s">
        <v>68</v>
      </c>
      <c r="R19" s="2">
        <v>34754.26</v>
      </c>
      <c r="S19" s="1" t="s">
        <v>86</v>
      </c>
      <c r="T19" s="50">
        <f t="shared" si="0"/>
        <v>3.6564749385270673E-5</v>
      </c>
      <c r="U19" s="16">
        <f t="shared" si="1"/>
        <v>686.31363633001831</v>
      </c>
      <c r="V19" s="17">
        <f t="shared" si="2"/>
        <v>102.94704544950274</v>
      </c>
      <c r="W19" s="17">
        <f t="shared" si="3"/>
        <v>583.36659088051556</v>
      </c>
      <c r="X19" s="1" t="s">
        <v>4</v>
      </c>
    </row>
    <row r="20" spans="1:24" x14ac:dyDescent="0.25">
      <c r="A20" s="1" t="s">
        <v>53</v>
      </c>
      <c r="B20" s="1" t="s">
        <v>54</v>
      </c>
      <c r="C20" s="1" t="s">
        <v>103</v>
      </c>
      <c r="D20" s="1" t="s">
        <v>104</v>
      </c>
      <c r="E20" s="1" t="s">
        <v>57</v>
      </c>
      <c r="F20" s="1" t="s">
        <v>58</v>
      </c>
      <c r="G20" s="1" t="s">
        <v>59</v>
      </c>
      <c r="H20" s="1" t="s">
        <v>81</v>
      </c>
      <c r="I20" s="1" t="s">
        <v>5</v>
      </c>
      <c r="J20" s="1" t="s">
        <v>61</v>
      </c>
      <c r="K20" s="1" t="s">
        <v>62</v>
      </c>
      <c r="L20" s="1" t="s">
        <v>89</v>
      </c>
      <c r="M20" s="1" t="s">
        <v>90</v>
      </c>
      <c r="N20" s="1" t="s">
        <v>121</v>
      </c>
      <c r="O20" s="1" t="s">
        <v>122</v>
      </c>
      <c r="P20" s="1" t="s">
        <v>67</v>
      </c>
      <c r="Q20" s="1" t="s">
        <v>68</v>
      </c>
      <c r="R20" s="2">
        <v>18815.54</v>
      </c>
      <c r="S20" s="1" t="s">
        <v>86</v>
      </c>
      <c r="T20" s="50">
        <f t="shared" si="0"/>
        <v>1.9795717263107767E-5</v>
      </c>
      <c r="U20" s="16">
        <f t="shared" si="1"/>
        <v>371.56198051441498</v>
      </c>
      <c r="V20" s="17">
        <f t="shared" si="2"/>
        <v>55.734297077162246</v>
      </c>
      <c r="W20" s="17">
        <f t="shared" si="3"/>
        <v>315.82768343725274</v>
      </c>
      <c r="X20" s="1" t="s">
        <v>4</v>
      </c>
    </row>
    <row r="21" spans="1:24" x14ac:dyDescent="0.25">
      <c r="A21" s="1" t="s">
        <v>53</v>
      </c>
      <c r="B21" s="1" t="s">
        <v>54</v>
      </c>
      <c r="C21" s="1" t="s">
        <v>123</v>
      </c>
      <c r="D21" s="1" t="s">
        <v>124</v>
      </c>
      <c r="E21" s="1" t="s">
        <v>57</v>
      </c>
      <c r="F21" s="1" t="s">
        <v>58</v>
      </c>
      <c r="G21" s="1" t="s">
        <v>59</v>
      </c>
      <c r="H21" s="1" t="s">
        <v>81</v>
      </c>
      <c r="I21" s="1" t="s">
        <v>5</v>
      </c>
      <c r="J21" s="1" t="s">
        <v>61</v>
      </c>
      <c r="K21" s="1" t="s">
        <v>62</v>
      </c>
      <c r="L21" s="1" t="s">
        <v>95</v>
      </c>
      <c r="M21" s="1" t="s">
        <v>96</v>
      </c>
      <c r="N21" s="1" t="s">
        <v>125</v>
      </c>
      <c r="O21" s="1" t="s">
        <v>126</v>
      </c>
      <c r="P21" s="1" t="s">
        <v>67</v>
      </c>
      <c r="Q21" s="1" t="s">
        <v>68</v>
      </c>
      <c r="R21" s="2">
        <v>94098.63</v>
      </c>
      <c r="S21" s="1" t="s">
        <v>86</v>
      </c>
      <c r="T21" s="50">
        <f t="shared" si="0"/>
        <v>9.900060664353988E-5</v>
      </c>
      <c r="U21" s="16">
        <f t="shared" si="1"/>
        <v>1858.2232200879246</v>
      </c>
      <c r="V21" s="17">
        <f t="shared" si="2"/>
        <v>278.73348301318867</v>
      </c>
      <c r="W21" s="17">
        <f t="shared" si="3"/>
        <v>1579.4897370747358</v>
      </c>
      <c r="X21" s="1" t="s">
        <v>4</v>
      </c>
    </row>
    <row r="22" spans="1:24" x14ac:dyDescent="0.25">
      <c r="A22" s="1" t="s">
        <v>53</v>
      </c>
      <c r="B22" s="1" t="s">
        <v>54</v>
      </c>
      <c r="C22" s="1" t="s">
        <v>79</v>
      </c>
      <c r="D22" s="1" t="s">
        <v>80</v>
      </c>
      <c r="E22" s="1" t="s">
        <v>57</v>
      </c>
      <c r="F22" s="1" t="s">
        <v>58</v>
      </c>
      <c r="G22" s="1" t="s">
        <v>59</v>
      </c>
      <c r="H22" s="1" t="s">
        <v>81</v>
      </c>
      <c r="I22" s="1" t="s">
        <v>5</v>
      </c>
      <c r="J22" s="1" t="s">
        <v>61</v>
      </c>
      <c r="K22" s="1" t="s">
        <v>62</v>
      </c>
      <c r="L22" s="1" t="s">
        <v>95</v>
      </c>
      <c r="M22" s="1" t="s">
        <v>96</v>
      </c>
      <c r="N22" s="1" t="s">
        <v>125</v>
      </c>
      <c r="O22" s="1" t="s">
        <v>126</v>
      </c>
      <c r="P22" s="1" t="s">
        <v>67</v>
      </c>
      <c r="Q22" s="1" t="s">
        <v>68</v>
      </c>
      <c r="R22" s="2">
        <v>138678.51999999999</v>
      </c>
      <c r="S22" s="1" t="s">
        <v>86</v>
      </c>
      <c r="T22" s="50">
        <f t="shared" si="0"/>
        <v>1.4590284267080485E-4</v>
      </c>
      <c r="U22" s="16">
        <f t="shared" si="1"/>
        <v>2738.5695837593771</v>
      </c>
      <c r="V22" s="17">
        <f t="shared" si="2"/>
        <v>410.78543756390656</v>
      </c>
      <c r="W22" s="17">
        <f t="shared" si="3"/>
        <v>2327.7841461954704</v>
      </c>
      <c r="X22" s="1" t="s">
        <v>4</v>
      </c>
    </row>
    <row r="23" spans="1:24" x14ac:dyDescent="0.25">
      <c r="A23" s="1" t="s">
        <v>53</v>
      </c>
      <c r="B23" s="1" t="s">
        <v>54</v>
      </c>
      <c r="C23" s="1" t="s">
        <v>79</v>
      </c>
      <c r="D23" s="1" t="s">
        <v>80</v>
      </c>
      <c r="E23" s="1" t="s">
        <v>57</v>
      </c>
      <c r="F23" s="1" t="s">
        <v>58</v>
      </c>
      <c r="G23" s="1" t="s">
        <v>59</v>
      </c>
      <c r="H23" s="1" t="s">
        <v>81</v>
      </c>
      <c r="I23" s="1" t="s">
        <v>5</v>
      </c>
      <c r="J23" s="1" t="s">
        <v>61</v>
      </c>
      <c r="K23" s="1" t="s">
        <v>62</v>
      </c>
      <c r="L23" s="1" t="s">
        <v>95</v>
      </c>
      <c r="M23" s="1" t="s">
        <v>96</v>
      </c>
      <c r="N23" s="1" t="s">
        <v>97</v>
      </c>
      <c r="O23" s="1" t="s">
        <v>98</v>
      </c>
      <c r="P23" s="1" t="s">
        <v>67</v>
      </c>
      <c r="Q23" s="1" t="s">
        <v>68</v>
      </c>
      <c r="R23" s="2">
        <v>58473.69</v>
      </c>
      <c r="S23" s="1" t="s">
        <v>86</v>
      </c>
      <c r="T23" s="50">
        <f t="shared" si="0"/>
        <v>6.1519820030177813E-5</v>
      </c>
      <c r="U23" s="16">
        <f t="shared" si="1"/>
        <v>1154.7157330794621</v>
      </c>
      <c r="V23" s="17">
        <f t="shared" si="2"/>
        <v>173.20735996191931</v>
      </c>
      <c r="W23" s="17">
        <f t="shared" si="3"/>
        <v>981.50837311754276</v>
      </c>
      <c r="X23" s="1" t="s">
        <v>4</v>
      </c>
    </row>
    <row r="24" spans="1:24" x14ac:dyDescent="0.25">
      <c r="A24" s="1" t="s">
        <v>53</v>
      </c>
      <c r="B24" s="1" t="s">
        <v>54</v>
      </c>
      <c r="C24" s="1" t="s">
        <v>79</v>
      </c>
      <c r="D24" s="1" t="s">
        <v>80</v>
      </c>
      <c r="E24" s="1" t="s">
        <v>57</v>
      </c>
      <c r="F24" s="1" t="s">
        <v>58</v>
      </c>
      <c r="G24" s="1" t="s">
        <v>59</v>
      </c>
      <c r="H24" s="1" t="s">
        <v>81</v>
      </c>
      <c r="I24" s="1" t="s">
        <v>5</v>
      </c>
      <c r="J24" s="1" t="s">
        <v>61</v>
      </c>
      <c r="K24" s="1" t="s">
        <v>62</v>
      </c>
      <c r="L24" s="1" t="s">
        <v>127</v>
      </c>
      <c r="M24" s="1" t="s">
        <v>128</v>
      </c>
      <c r="N24" s="1" t="s">
        <v>129</v>
      </c>
      <c r="O24" s="1" t="s">
        <v>130</v>
      </c>
      <c r="P24" s="1" t="s">
        <v>67</v>
      </c>
      <c r="Q24" s="1" t="s">
        <v>68</v>
      </c>
      <c r="R24" s="2">
        <v>71944.960000000006</v>
      </c>
      <c r="S24" s="1" t="s">
        <v>86</v>
      </c>
      <c r="T24" s="50">
        <f t="shared" si="0"/>
        <v>7.5692862743540596E-5</v>
      </c>
      <c r="U24" s="16">
        <f t="shared" si="1"/>
        <v>1420.7411440559436</v>
      </c>
      <c r="V24" s="17">
        <f t="shared" si="2"/>
        <v>213.11117160839152</v>
      </c>
      <c r="W24" s="17">
        <f t="shared" si="3"/>
        <v>1207.6299724475521</v>
      </c>
      <c r="X24" s="1" t="s">
        <v>4</v>
      </c>
    </row>
    <row r="25" spans="1:24" x14ac:dyDescent="0.25">
      <c r="A25" s="1" t="s">
        <v>53</v>
      </c>
      <c r="B25" s="1" t="s">
        <v>54</v>
      </c>
      <c r="C25" s="1" t="s">
        <v>99</v>
      </c>
      <c r="D25" s="1" t="s">
        <v>100</v>
      </c>
      <c r="E25" s="1" t="s">
        <v>57</v>
      </c>
      <c r="F25" s="1" t="s">
        <v>58</v>
      </c>
      <c r="G25" s="1" t="s">
        <v>59</v>
      </c>
      <c r="H25" s="1" t="s">
        <v>81</v>
      </c>
      <c r="I25" s="1" t="s">
        <v>5</v>
      </c>
      <c r="J25" s="1" t="s">
        <v>61</v>
      </c>
      <c r="K25" s="1" t="s">
        <v>62</v>
      </c>
      <c r="L25" s="1" t="s">
        <v>63</v>
      </c>
      <c r="M25" s="1" t="s">
        <v>64</v>
      </c>
      <c r="N25" s="1" t="s">
        <v>131</v>
      </c>
      <c r="O25" s="1" t="s">
        <v>132</v>
      </c>
      <c r="P25" s="1" t="s">
        <v>67</v>
      </c>
      <c r="Q25" s="1" t="s">
        <v>68</v>
      </c>
      <c r="R25" s="2">
        <v>472.08</v>
      </c>
      <c r="S25" s="1" t="s">
        <v>86</v>
      </c>
      <c r="T25" s="50">
        <f t="shared" si="0"/>
        <v>4.9667254862565273E-7</v>
      </c>
      <c r="U25" s="16">
        <f t="shared" si="1"/>
        <v>9.3224525982908286</v>
      </c>
      <c r="V25" s="17">
        <f t="shared" si="2"/>
        <v>1.3983678897436242</v>
      </c>
      <c r="W25" s="17">
        <f t="shared" si="3"/>
        <v>7.9240847085472037</v>
      </c>
      <c r="X25" s="1" t="s">
        <v>4</v>
      </c>
    </row>
    <row r="26" spans="1:24" x14ac:dyDescent="0.25">
      <c r="A26" s="1" t="s">
        <v>53</v>
      </c>
      <c r="B26" s="1" t="s">
        <v>54</v>
      </c>
      <c r="C26" s="1" t="s">
        <v>103</v>
      </c>
      <c r="D26" s="1" t="s">
        <v>104</v>
      </c>
      <c r="E26" s="1" t="s">
        <v>57</v>
      </c>
      <c r="F26" s="1" t="s">
        <v>58</v>
      </c>
      <c r="G26" s="1" t="s">
        <v>59</v>
      </c>
      <c r="H26" s="1" t="s">
        <v>81</v>
      </c>
      <c r="I26" s="1" t="s">
        <v>5</v>
      </c>
      <c r="J26" s="1" t="s">
        <v>61</v>
      </c>
      <c r="K26" s="1" t="s">
        <v>62</v>
      </c>
      <c r="L26" s="1" t="s">
        <v>95</v>
      </c>
      <c r="M26" s="1" t="s">
        <v>96</v>
      </c>
      <c r="N26" s="1" t="s">
        <v>97</v>
      </c>
      <c r="O26" s="1" t="s">
        <v>98</v>
      </c>
      <c r="P26" s="1" t="s">
        <v>67</v>
      </c>
      <c r="Q26" s="1" t="s">
        <v>68</v>
      </c>
      <c r="R26" s="2">
        <v>94077.05</v>
      </c>
      <c r="S26" s="1" t="s">
        <v>86</v>
      </c>
      <c r="T26" s="50">
        <f t="shared" si="0"/>
        <v>9.8977902454420788E-5</v>
      </c>
      <c r="U26" s="16">
        <f t="shared" si="1"/>
        <v>1857.7970666243777</v>
      </c>
      <c r="V26" s="17">
        <f t="shared" si="2"/>
        <v>278.66955999365666</v>
      </c>
      <c r="W26" s="17">
        <f t="shared" si="3"/>
        <v>1579.127506630721</v>
      </c>
      <c r="X26" s="1" t="s">
        <v>4</v>
      </c>
    </row>
    <row r="27" spans="1:24" x14ac:dyDescent="0.25">
      <c r="A27" s="1" t="s">
        <v>53</v>
      </c>
      <c r="B27" s="1" t="s">
        <v>54</v>
      </c>
      <c r="C27" s="1" t="s">
        <v>99</v>
      </c>
      <c r="D27" s="1" t="s">
        <v>100</v>
      </c>
      <c r="E27" s="1" t="s">
        <v>57</v>
      </c>
      <c r="F27" s="1" t="s">
        <v>58</v>
      </c>
      <c r="G27" s="1" t="s">
        <v>59</v>
      </c>
      <c r="H27" s="1" t="s">
        <v>81</v>
      </c>
      <c r="I27" s="1" t="s">
        <v>5</v>
      </c>
      <c r="J27" s="1" t="s">
        <v>61</v>
      </c>
      <c r="K27" s="1" t="s">
        <v>62</v>
      </c>
      <c r="L27" s="1" t="s">
        <v>95</v>
      </c>
      <c r="M27" s="1" t="s">
        <v>96</v>
      </c>
      <c r="N27" s="1" t="s">
        <v>97</v>
      </c>
      <c r="O27" s="1" t="s">
        <v>98</v>
      </c>
      <c r="P27" s="1" t="s">
        <v>67</v>
      </c>
      <c r="Q27" s="1" t="s">
        <v>68</v>
      </c>
      <c r="R27" s="2">
        <v>135379.21</v>
      </c>
      <c r="S27" s="1" t="s">
        <v>86</v>
      </c>
      <c r="T27" s="50">
        <f t="shared" si="0"/>
        <v>1.4243165832407103E-4</v>
      </c>
      <c r="U27" s="16">
        <f t="shared" si="1"/>
        <v>2673.4160905335107</v>
      </c>
      <c r="V27" s="17">
        <f t="shared" si="2"/>
        <v>401.01241358002659</v>
      </c>
      <c r="W27" s="17">
        <f t="shared" si="3"/>
        <v>2272.4036769534841</v>
      </c>
      <c r="X27" s="1" t="s">
        <v>4</v>
      </c>
    </row>
    <row r="28" spans="1:24" x14ac:dyDescent="0.25">
      <c r="A28" s="1" t="s">
        <v>53</v>
      </c>
      <c r="B28" s="1" t="s">
        <v>54</v>
      </c>
      <c r="C28" s="1" t="s">
        <v>99</v>
      </c>
      <c r="D28" s="1" t="s">
        <v>100</v>
      </c>
      <c r="E28" s="1" t="s">
        <v>57</v>
      </c>
      <c r="F28" s="1" t="s">
        <v>58</v>
      </c>
      <c r="G28" s="1" t="s">
        <v>59</v>
      </c>
      <c r="H28" s="1" t="s">
        <v>81</v>
      </c>
      <c r="I28" s="1" t="s">
        <v>5</v>
      </c>
      <c r="J28" s="1" t="s">
        <v>61</v>
      </c>
      <c r="K28" s="1" t="s">
        <v>62</v>
      </c>
      <c r="L28" s="1" t="s">
        <v>82</v>
      </c>
      <c r="M28" s="1" t="s">
        <v>83</v>
      </c>
      <c r="N28" s="1" t="s">
        <v>133</v>
      </c>
      <c r="O28" s="1" t="s">
        <v>134</v>
      </c>
      <c r="P28" s="1" t="s">
        <v>67</v>
      </c>
      <c r="Q28" s="1" t="s">
        <v>68</v>
      </c>
      <c r="R28" s="2">
        <v>1497.22</v>
      </c>
      <c r="S28" s="1" t="s">
        <v>86</v>
      </c>
      <c r="T28" s="50">
        <f t="shared" si="0"/>
        <v>1.5752162202450851E-6</v>
      </c>
      <c r="U28" s="16">
        <f t="shared" si="1"/>
        <v>29.566519401823832</v>
      </c>
      <c r="V28" s="17">
        <f t="shared" si="2"/>
        <v>4.4349779102735747</v>
      </c>
      <c r="W28" s="17">
        <f t="shared" si="3"/>
        <v>25.131541491550259</v>
      </c>
      <c r="X28" s="1" t="s">
        <v>4</v>
      </c>
    </row>
    <row r="29" spans="1:24" x14ac:dyDescent="0.25">
      <c r="A29" s="1" t="s">
        <v>53</v>
      </c>
      <c r="B29" s="1" t="s">
        <v>54</v>
      </c>
      <c r="C29" s="1" t="s">
        <v>99</v>
      </c>
      <c r="D29" s="1" t="s">
        <v>100</v>
      </c>
      <c r="E29" s="1" t="s">
        <v>57</v>
      </c>
      <c r="F29" s="1" t="s">
        <v>58</v>
      </c>
      <c r="G29" s="1" t="s">
        <v>59</v>
      </c>
      <c r="H29" s="1" t="s">
        <v>81</v>
      </c>
      <c r="I29" s="1" t="s">
        <v>5</v>
      </c>
      <c r="J29" s="1" t="s">
        <v>117</v>
      </c>
      <c r="K29" s="1" t="s">
        <v>118</v>
      </c>
      <c r="L29" s="1" t="s">
        <v>82</v>
      </c>
      <c r="M29" s="1" t="s">
        <v>83</v>
      </c>
      <c r="N29" s="1" t="s">
        <v>101</v>
      </c>
      <c r="O29" s="1" t="s">
        <v>102</v>
      </c>
      <c r="P29" s="1" t="s">
        <v>67</v>
      </c>
      <c r="Q29" s="1" t="s">
        <v>68</v>
      </c>
      <c r="R29" s="2">
        <v>9563.25</v>
      </c>
      <c r="S29" s="1" t="s">
        <v>86</v>
      </c>
      <c r="T29" s="50">
        <f t="shared" si="0"/>
        <v>1.0061438210990241E-5</v>
      </c>
      <c r="U29" s="16">
        <f t="shared" si="1"/>
        <v>188.85134894637511</v>
      </c>
      <c r="V29" s="17">
        <f t="shared" si="2"/>
        <v>28.327702341956265</v>
      </c>
      <c r="W29" s="17">
        <f t="shared" si="3"/>
        <v>160.52364660441884</v>
      </c>
      <c r="X29" s="1" t="s">
        <v>4</v>
      </c>
    </row>
    <row r="30" spans="1:24" x14ac:dyDescent="0.25">
      <c r="A30" s="1" t="s">
        <v>53</v>
      </c>
      <c r="B30" s="1" t="s">
        <v>54</v>
      </c>
      <c r="C30" s="1" t="s">
        <v>135</v>
      </c>
      <c r="D30" s="1" t="s">
        <v>136</v>
      </c>
      <c r="E30" s="1" t="s">
        <v>57</v>
      </c>
      <c r="F30" s="1" t="s">
        <v>58</v>
      </c>
      <c r="G30" s="1" t="s">
        <v>59</v>
      </c>
      <c r="H30" s="1" t="s">
        <v>81</v>
      </c>
      <c r="I30" s="1" t="s">
        <v>5</v>
      </c>
      <c r="J30" s="1" t="s">
        <v>61</v>
      </c>
      <c r="K30" s="1" t="s">
        <v>62</v>
      </c>
      <c r="L30" s="1" t="s">
        <v>89</v>
      </c>
      <c r="M30" s="1" t="s">
        <v>90</v>
      </c>
      <c r="N30" s="1" t="s">
        <v>121</v>
      </c>
      <c r="O30" s="1" t="s">
        <v>122</v>
      </c>
      <c r="P30" s="1" t="s">
        <v>67</v>
      </c>
      <c r="Q30" s="1" t="s">
        <v>68</v>
      </c>
      <c r="R30" s="2">
        <v>153688</v>
      </c>
      <c r="S30" s="1" t="s">
        <v>86</v>
      </c>
      <c r="T30" s="50">
        <f t="shared" si="0"/>
        <v>1.6169422693861066E-4</v>
      </c>
      <c r="U30" s="16">
        <f t="shared" si="1"/>
        <v>3034.970968747079</v>
      </c>
      <c r="V30" s="17">
        <f t="shared" si="2"/>
        <v>455.24564531206187</v>
      </c>
      <c r="W30" s="17">
        <f t="shared" si="3"/>
        <v>2579.7253234350173</v>
      </c>
      <c r="X30" s="1" t="s">
        <v>4</v>
      </c>
    </row>
    <row r="31" spans="1:24" x14ac:dyDescent="0.25">
      <c r="A31" s="1" t="s">
        <v>53</v>
      </c>
      <c r="B31" s="1" t="s">
        <v>54</v>
      </c>
      <c r="C31" s="1" t="s">
        <v>137</v>
      </c>
      <c r="D31" s="1" t="s">
        <v>138</v>
      </c>
      <c r="E31" s="1" t="s">
        <v>57</v>
      </c>
      <c r="F31" s="1" t="s">
        <v>58</v>
      </c>
      <c r="G31" s="1" t="s">
        <v>59</v>
      </c>
      <c r="H31" s="1" t="s">
        <v>81</v>
      </c>
      <c r="I31" s="1" t="s">
        <v>5</v>
      </c>
      <c r="J31" s="1" t="s">
        <v>139</v>
      </c>
      <c r="K31" s="1" t="s">
        <v>140</v>
      </c>
      <c r="L31" s="1" t="s">
        <v>82</v>
      </c>
      <c r="M31" s="1" t="s">
        <v>83</v>
      </c>
      <c r="N31" s="1" t="s">
        <v>101</v>
      </c>
      <c r="O31" s="1" t="s">
        <v>102</v>
      </c>
      <c r="P31" s="1" t="s">
        <v>67</v>
      </c>
      <c r="Q31" s="1" t="s">
        <v>68</v>
      </c>
      <c r="R31" s="2">
        <v>33622.199999999997</v>
      </c>
      <c r="S31" s="1" t="s">
        <v>86</v>
      </c>
      <c r="T31" s="50">
        <f t="shared" si="0"/>
        <v>3.5373715820202973E-5</v>
      </c>
      <c r="U31" s="16">
        <f t="shared" si="1"/>
        <v>663.95815486835681</v>
      </c>
      <c r="V31" s="17">
        <f t="shared" si="2"/>
        <v>99.593723230253516</v>
      </c>
      <c r="W31" s="17">
        <f t="shared" si="3"/>
        <v>564.36443163810327</v>
      </c>
      <c r="X31" s="1" t="s">
        <v>4</v>
      </c>
    </row>
    <row r="32" spans="1:24" x14ac:dyDescent="0.25">
      <c r="A32" s="1" t="s">
        <v>53</v>
      </c>
      <c r="B32" s="1" t="s">
        <v>54</v>
      </c>
      <c r="C32" s="1" t="s">
        <v>74</v>
      </c>
      <c r="D32" s="1" t="s">
        <v>75</v>
      </c>
      <c r="E32" s="1" t="s">
        <v>57</v>
      </c>
      <c r="F32" s="1" t="s">
        <v>58</v>
      </c>
      <c r="G32" s="1" t="s">
        <v>59</v>
      </c>
      <c r="H32" s="1" t="s">
        <v>81</v>
      </c>
      <c r="I32" s="1" t="s">
        <v>5</v>
      </c>
      <c r="J32" s="1" t="s">
        <v>61</v>
      </c>
      <c r="K32" s="1" t="s">
        <v>62</v>
      </c>
      <c r="L32" s="1" t="s">
        <v>89</v>
      </c>
      <c r="M32" s="1" t="s">
        <v>90</v>
      </c>
      <c r="N32" s="1" t="s">
        <v>91</v>
      </c>
      <c r="O32" s="1" t="s">
        <v>92</v>
      </c>
      <c r="P32" s="1" t="s">
        <v>67</v>
      </c>
      <c r="Q32" s="1" t="s">
        <v>68</v>
      </c>
      <c r="R32" s="2">
        <v>161604.97</v>
      </c>
      <c r="S32" s="1" t="s">
        <v>86</v>
      </c>
      <c r="T32" s="50">
        <f t="shared" si="0"/>
        <v>1.7002362379357769E-4</v>
      </c>
      <c r="U32" s="16">
        <f t="shared" si="1"/>
        <v>3191.3122192704873</v>
      </c>
      <c r="V32" s="17">
        <f t="shared" si="2"/>
        <v>478.69683289057309</v>
      </c>
      <c r="W32" s="17">
        <f t="shared" si="3"/>
        <v>2712.6153863799141</v>
      </c>
      <c r="X32" s="1" t="s">
        <v>4</v>
      </c>
    </row>
    <row r="33" spans="1:24" x14ac:dyDescent="0.25">
      <c r="A33" s="1" t="s">
        <v>53</v>
      </c>
      <c r="B33" s="1" t="s">
        <v>54</v>
      </c>
      <c r="C33" s="1" t="s">
        <v>141</v>
      </c>
      <c r="D33" s="1" t="s">
        <v>142</v>
      </c>
      <c r="E33" s="1" t="s">
        <v>57</v>
      </c>
      <c r="F33" s="1" t="s">
        <v>58</v>
      </c>
      <c r="G33" s="1" t="s">
        <v>59</v>
      </c>
      <c r="H33" s="1" t="s">
        <v>81</v>
      </c>
      <c r="I33" s="1" t="s">
        <v>5</v>
      </c>
      <c r="J33" s="1" t="s">
        <v>61</v>
      </c>
      <c r="K33" s="1" t="s">
        <v>62</v>
      </c>
      <c r="L33" s="1" t="s">
        <v>82</v>
      </c>
      <c r="M33" s="1" t="s">
        <v>83</v>
      </c>
      <c r="N33" s="1" t="s">
        <v>101</v>
      </c>
      <c r="O33" s="1" t="s">
        <v>102</v>
      </c>
      <c r="P33" s="1" t="s">
        <v>67</v>
      </c>
      <c r="Q33" s="1" t="s">
        <v>68</v>
      </c>
      <c r="R33" s="2">
        <v>158397.63</v>
      </c>
      <c r="S33" s="1" t="s">
        <v>86</v>
      </c>
      <c r="T33" s="50">
        <f t="shared" si="0"/>
        <v>1.6664920053457709E-4</v>
      </c>
      <c r="U33" s="16">
        <f t="shared" si="1"/>
        <v>3127.9749139057139</v>
      </c>
      <c r="V33" s="17">
        <f t="shared" si="2"/>
        <v>469.19623708585709</v>
      </c>
      <c r="W33" s="17">
        <f t="shared" si="3"/>
        <v>2658.7786768198566</v>
      </c>
      <c r="X33" s="1" t="s">
        <v>4</v>
      </c>
    </row>
    <row r="34" spans="1:24" x14ac:dyDescent="0.25">
      <c r="A34" s="1" t="s">
        <v>53</v>
      </c>
      <c r="B34" s="1" t="s">
        <v>54</v>
      </c>
      <c r="C34" s="1" t="s">
        <v>143</v>
      </c>
      <c r="D34" s="1" t="s">
        <v>144</v>
      </c>
      <c r="E34" s="1" t="s">
        <v>57</v>
      </c>
      <c r="F34" s="1" t="s">
        <v>58</v>
      </c>
      <c r="G34" s="1" t="s">
        <v>59</v>
      </c>
      <c r="H34" s="1" t="s">
        <v>81</v>
      </c>
      <c r="I34" s="1" t="s">
        <v>5</v>
      </c>
      <c r="J34" s="1" t="s">
        <v>61</v>
      </c>
      <c r="K34" s="1" t="s">
        <v>62</v>
      </c>
      <c r="L34" s="1" t="s">
        <v>89</v>
      </c>
      <c r="M34" s="1" t="s">
        <v>90</v>
      </c>
      <c r="N34" s="1" t="s">
        <v>91</v>
      </c>
      <c r="O34" s="1" t="s">
        <v>92</v>
      </c>
      <c r="P34" s="1" t="s">
        <v>67</v>
      </c>
      <c r="Q34" s="1" t="s">
        <v>68</v>
      </c>
      <c r="R34" s="2">
        <v>128008.40000000001</v>
      </c>
      <c r="S34" s="1" t="s">
        <v>86</v>
      </c>
      <c r="T34" s="50">
        <f t="shared" si="0"/>
        <v>1.3467687314330624E-4</v>
      </c>
      <c r="U34" s="16">
        <f t="shared" si="1"/>
        <v>2527.8601956936363</v>
      </c>
      <c r="V34" s="17">
        <f t="shared" si="2"/>
        <v>379.17902935404544</v>
      </c>
      <c r="W34" s="17">
        <f t="shared" si="3"/>
        <v>2148.6811663395906</v>
      </c>
      <c r="X34" s="1" t="s">
        <v>4</v>
      </c>
    </row>
    <row r="35" spans="1:24" x14ac:dyDescent="0.25">
      <c r="A35" s="1" t="s">
        <v>53</v>
      </c>
      <c r="B35" s="1" t="s">
        <v>54</v>
      </c>
      <c r="C35" s="1" t="s">
        <v>135</v>
      </c>
      <c r="D35" s="1" t="s">
        <v>136</v>
      </c>
      <c r="E35" s="1" t="s">
        <v>57</v>
      </c>
      <c r="F35" s="1" t="s">
        <v>58</v>
      </c>
      <c r="G35" s="1" t="s">
        <v>59</v>
      </c>
      <c r="H35" s="1" t="s">
        <v>81</v>
      </c>
      <c r="I35" s="1" t="s">
        <v>5</v>
      </c>
      <c r="J35" s="1" t="s">
        <v>117</v>
      </c>
      <c r="K35" s="1" t="s">
        <v>118</v>
      </c>
      <c r="L35" s="1" t="s">
        <v>82</v>
      </c>
      <c r="M35" s="1" t="s">
        <v>83</v>
      </c>
      <c r="N35" s="1" t="s">
        <v>84</v>
      </c>
      <c r="O35" s="1" t="s">
        <v>85</v>
      </c>
      <c r="P35" s="1" t="s">
        <v>67</v>
      </c>
      <c r="Q35" s="1" t="s">
        <v>68</v>
      </c>
      <c r="R35" s="2">
        <v>26.95</v>
      </c>
      <c r="S35" s="1" t="s">
        <v>86</v>
      </c>
      <c r="T35" s="50">
        <f t="shared" si="0"/>
        <v>2.8353934048172642E-8</v>
      </c>
      <c r="U35" s="16">
        <f t="shared" si="1"/>
        <v>0.53219813913730263</v>
      </c>
      <c r="V35" s="17">
        <f t="shared" si="2"/>
        <v>7.9829720870595394E-2</v>
      </c>
      <c r="W35" s="17">
        <f t="shared" si="3"/>
        <v>0.45236841826670721</v>
      </c>
      <c r="X35" s="1" t="s">
        <v>4</v>
      </c>
    </row>
    <row r="36" spans="1:24" x14ac:dyDescent="0.25">
      <c r="A36" s="1" t="s">
        <v>53</v>
      </c>
      <c r="B36" s="1" t="s">
        <v>54</v>
      </c>
      <c r="C36" s="1" t="s">
        <v>103</v>
      </c>
      <c r="D36" s="1" t="s">
        <v>104</v>
      </c>
      <c r="E36" s="1" t="s">
        <v>57</v>
      </c>
      <c r="F36" s="1" t="s">
        <v>58</v>
      </c>
      <c r="G36" s="1" t="s">
        <v>59</v>
      </c>
      <c r="H36" s="1" t="s">
        <v>81</v>
      </c>
      <c r="I36" s="1" t="s">
        <v>5</v>
      </c>
      <c r="J36" s="1" t="s">
        <v>61</v>
      </c>
      <c r="K36" s="1" t="s">
        <v>62</v>
      </c>
      <c r="L36" s="1" t="s">
        <v>95</v>
      </c>
      <c r="M36" s="1" t="s">
        <v>96</v>
      </c>
      <c r="N36" s="1" t="s">
        <v>145</v>
      </c>
      <c r="O36" s="1" t="s">
        <v>146</v>
      </c>
      <c r="P36" s="1" t="s">
        <v>67</v>
      </c>
      <c r="Q36" s="1" t="s">
        <v>68</v>
      </c>
      <c r="R36" s="2">
        <v>10763.01</v>
      </c>
      <c r="S36" s="1" t="s">
        <v>86</v>
      </c>
      <c r="T36" s="50">
        <f t="shared" si="0"/>
        <v>1.132369854173739E-5</v>
      </c>
      <c r="U36" s="16">
        <f t="shared" si="1"/>
        <v>212.54374372972839</v>
      </c>
      <c r="V36" s="17">
        <f t="shared" si="2"/>
        <v>31.881561559459257</v>
      </c>
      <c r="W36" s="17">
        <f t="shared" si="3"/>
        <v>180.66218217026912</v>
      </c>
      <c r="X36" s="1" t="s">
        <v>4</v>
      </c>
    </row>
    <row r="37" spans="1:24" x14ac:dyDescent="0.25">
      <c r="A37" s="1" t="s">
        <v>53</v>
      </c>
      <c r="B37" s="1" t="s">
        <v>54</v>
      </c>
      <c r="C37" s="1" t="s">
        <v>93</v>
      </c>
      <c r="D37" s="1" t="s">
        <v>94</v>
      </c>
      <c r="E37" s="1" t="s">
        <v>57</v>
      </c>
      <c r="F37" s="1" t="s">
        <v>58</v>
      </c>
      <c r="G37" s="1" t="s">
        <v>59</v>
      </c>
      <c r="H37" s="1" t="s">
        <v>81</v>
      </c>
      <c r="I37" s="1" t="s">
        <v>5</v>
      </c>
      <c r="J37" s="1" t="s">
        <v>61</v>
      </c>
      <c r="K37" s="1" t="s">
        <v>62</v>
      </c>
      <c r="L37" s="1" t="s">
        <v>95</v>
      </c>
      <c r="M37" s="1" t="s">
        <v>96</v>
      </c>
      <c r="N37" s="1" t="s">
        <v>145</v>
      </c>
      <c r="O37" s="1" t="s">
        <v>146</v>
      </c>
      <c r="P37" s="1" t="s">
        <v>67</v>
      </c>
      <c r="Q37" s="1" t="s">
        <v>68</v>
      </c>
      <c r="R37" s="2">
        <v>133327.48000000001</v>
      </c>
      <c r="S37" s="1" t="s">
        <v>86</v>
      </c>
      <c r="T37" s="50">
        <f t="shared" si="0"/>
        <v>1.4027304544449192E-4</v>
      </c>
      <c r="U37" s="16">
        <f t="shared" si="1"/>
        <v>2632.8993228892741</v>
      </c>
      <c r="V37" s="17">
        <f t="shared" si="2"/>
        <v>394.93489843339108</v>
      </c>
      <c r="W37" s="17">
        <f t="shared" si="3"/>
        <v>2237.9644244558831</v>
      </c>
      <c r="X37" s="1" t="s">
        <v>4</v>
      </c>
    </row>
    <row r="38" spans="1:24" x14ac:dyDescent="0.25">
      <c r="A38" s="1" t="s">
        <v>53</v>
      </c>
      <c r="B38" s="1" t="s">
        <v>54</v>
      </c>
      <c r="C38" s="1" t="s">
        <v>143</v>
      </c>
      <c r="D38" s="1" t="s">
        <v>144</v>
      </c>
      <c r="E38" s="1" t="s">
        <v>57</v>
      </c>
      <c r="F38" s="1" t="s">
        <v>58</v>
      </c>
      <c r="G38" s="1" t="s">
        <v>59</v>
      </c>
      <c r="H38" s="1" t="s">
        <v>81</v>
      </c>
      <c r="I38" s="1" t="s">
        <v>5</v>
      </c>
      <c r="J38" s="1" t="s">
        <v>61</v>
      </c>
      <c r="K38" s="1" t="s">
        <v>62</v>
      </c>
      <c r="L38" s="1" t="s">
        <v>82</v>
      </c>
      <c r="M38" s="1" t="s">
        <v>83</v>
      </c>
      <c r="N38" s="1" t="s">
        <v>84</v>
      </c>
      <c r="O38" s="1" t="s">
        <v>85</v>
      </c>
      <c r="P38" s="1" t="s">
        <v>67</v>
      </c>
      <c r="Q38" s="1" t="s">
        <v>68</v>
      </c>
      <c r="R38" s="2">
        <v>33667.25</v>
      </c>
      <c r="S38" s="1" t="s">
        <v>86</v>
      </c>
      <c r="T38" s="50">
        <f t="shared" si="0"/>
        <v>3.542111265615363E-5</v>
      </c>
      <c r="U38" s="16">
        <f t="shared" si="1"/>
        <v>664.84778478183125</v>
      </c>
      <c r="V38" s="17">
        <f t="shared" si="2"/>
        <v>99.727167717274682</v>
      </c>
      <c r="W38" s="17">
        <f t="shared" si="3"/>
        <v>565.12061706455654</v>
      </c>
      <c r="X38" s="1" t="s">
        <v>4</v>
      </c>
    </row>
    <row r="39" spans="1:24" x14ac:dyDescent="0.25">
      <c r="A39" s="1" t="s">
        <v>53</v>
      </c>
      <c r="B39" s="1" t="s">
        <v>54</v>
      </c>
      <c r="C39" s="1" t="s">
        <v>103</v>
      </c>
      <c r="D39" s="1" t="s">
        <v>104</v>
      </c>
      <c r="E39" s="1" t="s">
        <v>57</v>
      </c>
      <c r="F39" s="1" t="s">
        <v>58</v>
      </c>
      <c r="G39" s="1" t="s">
        <v>59</v>
      </c>
      <c r="H39" s="1" t="s">
        <v>81</v>
      </c>
      <c r="I39" s="1" t="s">
        <v>5</v>
      </c>
      <c r="J39" s="1" t="s">
        <v>61</v>
      </c>
      <c r="K39" s="1" t="s">
        <v>62</v>
      </c>
      <c r="L39" s="1" t="s">
        <v>95</v>
      </c>
      <c r="M39" s="1" t="s">
        <v>96</v>
      </c>
      <c r="N39" s="1" t="s">
        <v>113</v>
      </c>
      <c r="O39" s="1" t="s">
        <v>114</v>
      </c>
      <c r="P39" s="1" t="s">
        <v>67</v>
      </c>
      <c r="Q39" s="1" t="s">
        <v>68</v>
      </c>
      <c r="R39" s="2">
        <v>136641.69</v>
      </c>
      <c r="S39" s="1" t="s">
        <v>86</v>
      </c>
      <c r="T39" s="50">
        <f t="shared" si="0"/>
        <v>1.4375990599223938E-4</v>
      </c>
      <c r="U39" s="16">
        <f t="shared" si="1"/>
        <v>2698.3470555315835</v>
      </c>
      <c r="V39" s="17">
        <f t="shared" si="2"/>
        <v>404.75205832973751</v>
      </c>
      <c r="W39" s="17">
        <f t="shared" si="3"/>
        <v>2293.5949972018457</v>
      </c>
      <c r="X39" s="1" t="s">
        <v>4</v>
      </c>
    </row>
    <row r="40" spans="1:24" x14ac:dyDescent="0.25">
      <c r="A40" s="1" t="s">
        <v>53</v>
      </c>
      <c r="B40" s="1" t="s">
        <v>54</v>
      </c>
      <c r="C40" s="1" t="s">
        <v>103</v>
      </c>
      <c r="D40" s="1" t="s">
        <v>104</v>
      </c>
      <c r="E40" s="1" t="s">
        <v>57</v>
      </c>
      <c r="F40" s="1" t="s">
        <v>58</v>
      </c>
      <c r="G40" s="1" t="s">
        <v>59</v>
      </c>
      <c r="H40" s="1" t="s">
        <v>81</v>
      </c>
      <c r="I40" s="1" t="s">
        <v>5</v>
      </c>
      <c r="J40" s="1" t="s">
        <v>61</v>
      </c>
      <c r="K40" s="1" t="s">
        <v>62</v>
      </c>
      <c r="L40" s="1" t="s">
        <v>63</v>
      </c>
      <c r="M40" s="1" t="s">
        <v>64</v>
      </c>
      <c r="N40" s="1" t="s">
        <v>147</v>
      </c>
      <c r="O40" s="1" t="s">
        <v>148</v>
      </c>
      <c r="P40" s="1" t="s">
        <v>67</v>
      </c>
      <c r="Q40" s="1" t="s">
        <v>68</v>
      </c>
      <c r="R40" s="2">
        <v>23519.48</v>
      </c>
      <c r="S40" s="1" t="s">
        <v>86</v>
      </c>
      <c r="T40" s="50">
        <f t="shared" si="0"/>
        <v>2.4744704444056235E-5</v>
      </c>
      <c r="U40" s="16">
        <f t="shared" si="1"/>
        <v>464.45356176167002</v>
      </c>
      <c r="V40" s="17">
        <f t="shared" si="2"/>
        <v>69.668034264250494</v>
      </c>
      <c r="W40" s="17">
        <f t="shared" si="3"/>
        <v>394.78552749741948</v>
      </c>
      <c r="X40" s="1" t="s">
        <v>4</v>
      </c>
    </row>
    <row r="41" spans="1:24" x14ac:dyDescent="0.25">
      <c r="A41" s="1" t="s">
        <v>53</v>
      </c>
      <c r="B41" s="1" t="s">
        <v>54</v>
      </c>
      <c r="C41" s="1" t="s">
        <v>103</v>
      </c>
      <c r="D41" s="1" t="s">
        <v>104</v>
      </c>
      <c r="E41" s="1" t="s">
        <v>57</v>
      </c>
      <c r="F41" s="1" t="s">
        <v>58</v>
      </c>
      <c r="G41" s="1" t="s">
        <v>59</v>
      </c>
      <c r="H41" s="1" t="s">
        <v>81</v>
      </c>
      <c r="I41" s="1" t="s">
        <v>5</v>
      </c>
      <c r="J41" s="1" t="s">
        <v>61</v>
      </c>
      <c r="K41" s="1" t="s">
        <v>62</v>
      </c>
      <c r="L41" s="1" t="s">
        <v>63</v>
      </c>
      <c r="M41" s="1" t="s">
        <v>64</v>
      </c>
      <c r="N41" s="1" t="s">
        <v>107</v>
      </c>
      <c r="O41" s="1" t="s">
        <v>108</v>
      </c>
      <c r="P41" s="1" t="s">
        <v>67</v>
      </c>
      <c r="Q41" s="1" t="s">
        <v>68</v>
      </c>
      <c r="R41" s="2">
        <v>93398.74</v>
      </c>
      <c r="S41" s="1" t="s">
        <v>86</v>
      </c>
      <c r="T41" s="50">
        <f t="shared" si="0"/>
        <v>9.8264256554449878E-5</v>
      </c>
      <c r="U41" s="16">
        <f t="shared" si="1"/>
        <v>1844.4020640359465</v>
      </c>
      <c r="V41" s="17">
        <f t="shared" si="2"/>
        <v>276.66030960539194</v>
      </c>
      <c r="W41" s="17">
        <f t="shared" si="3"/>
        <v>1567.7417544305545</v>
      </c>
      <c r="X41" s="1" t="s">
        <v>4</v>
      </c>
    </row>
    <row r="42" spans="1:24" x14ac:dyDescent="0.25">
      <c r="A42" s="1" t="s">
        <v>53</v>
      </c>
      <c r="B42" s="1" t="s">
        <v>54</v>
      </c>
      <c r="C42" s="1" t="s">
        <v>149</v>
      </c>
      <c r="D42" s="1" t="s">
        <v>150</v>
      </c>
      <c r="E42" s="1" t="s">
        <v>57</v>
      </c>
      <c r="F42" s="1" t="s">
        <v>58</v>
      </c>
      <c r="G42" s="1" t="s">
        <v>59</v>
      </c>
      <c r="H42" s="1" t="s">
        <v>81</v>
      </c>
      <c r="I42" s="1" t="s">
        <v>5</v>
      </c>
      <c r="J42" s="1" t="s">
        <v>61</v>
      </c>
      <c r="K42" s="1" t="s">
        <v>62</v>
      </c>
      <c r="L42" s="1" t="s">
        <v>82</v>
      </c>
      <c r="M42" s="1" t="s">
        <v>83</v>
      </c>
      <c r="N42" s="1" t="s">
        <v>84</v>
      </c>
      <c r="O42" s="1" t="s">
        <v>85</v>
      </c>
      <c r="P42" s="1" t="s">
        <v>67</v>
      </c>
      <c r="Q42" s="1" t="s">
        <v>68</v>
      </c>
      <c r="R42" s="2">
        <v>5064.8</v>
      </c>
      <c r="S42" s="1" t="s">
        <v>86</v>
      </c>
      <c r="T42" s="50">
        <f t="shared" si="0"/>
        <v>5.3286458318064864E-6</v>
      </c>
      <c r="U42" s="16">
        <f t="shared" si="1"/>
        <v>100.01770445649761</v>
      </c>
      <c r="V42" s="17">
        <f t="shared" si="2"/>
        <v>15.002655668474642</v>
      </c>
      <c r="W42" s="17">
        <f t="shared" si="3"/>
        <v>85.015048788022966</v>
      </c>
      <c r="X42" s="1" t="s">
        <v>4</v>
      </c>
    </row>
    <row r="43" spans="1:24" x14ac:dyDescent="0.25">
      <c r="A43" s="1" t="s">
        <v>53</v>
      </c>
      <c r="B43" s="1" t="s">
        <v>54</v>
      </c>
      <c r="C43" s="1" t="s">
        <v>111</v>
      </c>
      <c r="D43" s="1" t="s">
        <v>112</v>
      </c>
      <c r="E43" s="1" t="s">
        <v>57</v>
      </c>
      <c r="F43" s="1" t="s">
        <v>58</v>
      </c>
      <c r="G43" s="1" t="s">
        <v>59</v>
      </c>
      <c r="H43" s="1" t="s">
        <v>81</v>
      </c>
      <c r="I43" s="1" t="s">
        <v>5</v>
      </c>
      <c r="J43" s="1" t="s">
        <v>61</v>
      </c>
      <c r="K43" s="1" t="s">
        <v>62</v>
      </c>
      <c r="L43" s="1" t="s">
        <v>89</v>
      </c>
      <c r="M43" s="1" t="s">
        <v>90</v>
      </c>
      <c r="N43" s="1" t="s">
        <v>151</v>
      </c>
      <c r="O43" s="1" t="s">
        <v>152</v>
      </c>
      <c r="P43" s="1" t="s">
        <v>67</v>
      </c>
      <c r="Q43" s="1" t="s">
        <v>68</v>
      </c>
      <c r="R43" s="2">
        <v>1809.56</v>
      </c>
      <c r="S43" s="1" t="s">
        <v>86</v>
      </c>
      <c r="T43" s="50">
        <f t="shared" si="0"/>
        <v>1.9038272688761145E-6</v>
      </c>
      <c r="U43" s="16">
        <f t="shared" si="1"/>
        <v>35.734488484500829</v>
      </c>
      <c r="V43" s="17">
        <f t="shared" si="2"/>
        <v>5.3601732726751239</v>
      </c>
      <c r="W43" s="17">
        <f t="shared" si="3"/>
        <v>30.374315211825703</v>
      </c>
      <c r="X43" s="1" t="s">
        <v>4</v>
      </c>
    </row>
    <row r="44" spans="1:24" x14ac:dyDescent="0.25">
      <c r="A44" s="1" t="s">
        <v>53</v>
      </c>
      <c r="B44" s="1" t="s">
        <v>54</v>
      </c>
      <c r="C44" s="1" t="s">
        <v>149</v>
      </c>
      <c r="D44" s="1" t="s">
        <v>150</v>
      </c>
      <c r="E44" s="1" t="s">
        <v>57</v>
      </c>
      <c r="F44" s="1" t="s">
        <v>58</v>
      </c>
      <c r="G44" s="1" t="s">
        <v>59</v>
      </c>
      <c r="H44" s="1" t="s">
        <v>81</v>
      </c>
      <c r="I44" s="1" t="s">
        <v>5</v>
      </c>
      <c r="J44" s="1" t="s">
        <v>61</v>
      </c>
      <c r="K44" s="1" t="s">
        <v>62</v>
      </c>
      <c r="L44" s="1" t="s">
        <v>89</v>
      </c>
      <c r="M44" s="1" t="s">
        <v>90</v>
      </c>
      <c r="N44" s="1" t="s">
        <v>91</v>
      </c>
      <c r="O44" s="1" t="s">
        <v>92</v>
      </c>
      <c r="P44" s="1" t="s">
        <v>67</v>
      </c>
      <c r="Q44" s="1" t="s">
        <v>68</v>
      </c>
      <c r="R44" s="2">
        <v>415406.36</v>
      </c>
      <c r="S44" s="1" t="s">
        <v>86</v>
      </c>
      <c r="T44" s="50">
        <f t="shared" si="0"/>
        <v>4.3704655045014701E-4</v>
      </c>
      <c r="U44" s="16">
        <f t="shared" si="1"/>
        <v>8203.2835539072512</v>
      </c>
      <c r="V44" s="17">
        <f t="shared" si="2"/>
        <v>1230.4925330860876</v>
      </c>
      <c r="W44" s="17">
        <f t="shared" si="3"/>
        <v>6972.7910208211633</v>
      </c>
      <c r="X44" s="1" t="s">
        <v>4</v>
      </c>
    </row>
    <row r="45" spans="1:24" x14ac:dyDescent="0.25">
      <c r="A45" s="1" t="s">
        <v>53</v>
      </c>
      <c r="B45" s="1" t="s">
        <v>54</v>
      </c>
      <c r="C45" s="1" t="s">
        <v>143</v>
      </c>
      <c r="D45" s="1" t="s">
        <v>144</v>
      </c>
      <c r="E45" s="1" t="s">
        <v>57</v>
      </c>
      <c r="F45" s="1" t="s">
        <v>58</v>
      </c>
      <c r="G45" s="1" t="s">
        <v>59</v>
      </c>
      <c r="H45" s="1" t="s">
        <v>81</v>
      </c>
      <c r="I45" s="1" t="s">
        <v>5</v>
      </c>
      <c r="J45" s="1" t="s">
        <v>61</v>
      </c>
      <c r="K45" s="1" t="s">
        <v>62</v>
      </c>
      <c r="L45" s="1" t="s">
        <v>82</v>
      </c>
      <c r="M45" s="1" t="s">
        <v>83</v>
      </c>
      <c r="N45" s="1" t="s">
        <v>101</v>
      </c>
      <c r="O45" s="1" t="s">
        <v>102</v>
      </c>
      <c r="P45" s="1" t="s">
        <v>67</v>
      </c>
      <c r="Q45" s="1" t="s">
        <v>68</v>
      </c>
      <c r="R45" s="2">
        <v>92974.02</v>
      </c>
      <c r="S45" s="1" t="s">
        <v>86</v>
      </c>
      <c r="T45" s="50">
        <f t="shared" si="0"/>
        <v>9.781741117897901E-5</v>
      </c>
      <c r="U45" s="16">
        <f t="shared" si="1"/>
        <v>1836.0148583344846</v>
      </c>
      <c r="V45" s="17">
        <f t="shared" si="2"/>
        <v>275.4022287501727</v>
      </c>
      <c r="W45" s="17">
        <f t="shared" si="3"/>
        <v>1560.6126295843119</v>
      </c>
      <c r="X45" s="1" t="s">
        <v>4</v>
      </c>
    </row>
    <row r="46" spans="1:24" x14ac:dyDescent="0.25">
      <c r="A46" s="1" t="s">
        <v>53</v>
      </c>
      <c r="B46" s="1" t="s">
        <v>54</v>
      </c>
      <c r="C46" s="1" t="s">
        <v>93</v>
      </c>
      <c r="D46" s="1" t="s">
        <v>94</v>
      </c>
      <c r="E46" s="1" t="s">
        <v>57</v>
      </c>
      <c r="F46" s="1" t="s">
        <v>58</v>
      </c>
      <c r="G46" s="1" t="s">
        <v>59</v>
      </c>
      <c r="H46" s="1" t="s">
        <v>81</v>
      </c>
      <c r="I46" s="1" t="s">
        <v>5</v>
      </c>
      <c r="J46" s="1" t="s">
        <v>139</v>
      </c>
      <c r="K46" s="1" t="s">
        <v>140</v>
      </c>
      <c r="L46" s="1" t="s">
        <v>95</v>
      </c>
      <c r="M46" s="1" t="s">
        <v>96</v>
      </c>
      <c r="N46" s="1" t="s">
        <v>145</v>
      </c>
      <c r="O46" s="1" t="s">
        <v>146</v>
      </c>
      <c r="P46" s="1" t="s">
        <v>67</v>
      </c>
      <c r="Q46" s="1" t="s">
        <v>68</v>
      </c>
      <c r="R46" s="2">
        <v>15690.53</v>
      </c>
      <c r="S46" s="1" t="s">
        <v>86</v>
      </c>
      <c r="T46" s="50">
        <f t="shared" si="0"/>
        <v>1.6507912905412777E-5</v>
      </c>
      <c r="U46" s="16">
        <f t="shared" si="1"/>
        <v>309.85049603257966</v>
      </c>
      <c r="V46" s="17">
        <f t="shared" si="2"/>
        <v>46.477574404886944</v>
      </c>
      <c r="W46" s="17">
        <f t="shared" si="3"/>
        <v>263.37292162769268</v>
      </c>
      <c r="X46" s="1" t="s">
        <v>4</v>
      </c>
    </row>
    <row r="47" spans="1:24" x14ac:dyDescent="0.25">
      <c r="A47" s="1" t="s">
        <v>53</v>
      </c>
      <c r="B47" s="1" t="s">
        <v>54</v>
      </c>
      <c r="C47" s="1" t="s">
        <v>99</v>
      </c>
      <c r="D47" s="1" t="s">
        <v>100</v>
      </c>
      <c r="E47" s="1" t="s">
        <v>57</v>
      </c>
      <c r="F47" s="1" t="s">
        <v>58</v>
      </c>
      <c r="G47" s="1" t="s">
        <v>59</v>
      </c>
      <c r="H47" s="1" t="s">
        <v>81</v>
      </c>
      <c r="I47" s="1" t="s">
        <v>5</v>
      </c>
      <c r="J47" s="1" t="s">
        <v>61</v>
      </c>
      <c r="K47" s="1" t="s">
        <v>62</v>
      </c>
      <c r="L47" s="1" t="s">
        <v>95</v>
      </c>
      <c r="M47" s="1" t="s">
        <v>96</v>
      </c>
      <c r="N47" s="1" t="s">
        <v>125</v>
      </c>
      <c r="O47" s="1" t="s">
        <v>126</v>
      </c>
      <c r="P47" s="1" t="s">
        <v>67</v>
      </c>
      <c r="Q47" s="1" t="s">
        <v>68</v>
      </c>
      <c r="R47" s="2">
        <v>23471.260000000002</v>
      </c>
      <c r="S47" s="1" t="s">
        <v>86</v>
      </c>
      <c r="T47" s="50">
        <f t="shared" si="0"/>
        <v>2.4693972470037574E-5</v>
      </c>
      <c r="U47" s="16">
        <f t="shared" si="1"/>
        <v>463.501331918657</v>
      </c>
      <c r="V47" s="17">
        <f t="shared" si="2"/>
        <v>69.525199787798542</v>
      </c>
      <c r="W47" s="17">
        <f t="shared" si="3"/>
        <v>393.97613213085845</v>
      </c>
      <c r="X47" s="1" t="s">
        <v>4</v>
      </c>
    </row>
    <row r="48" spans="1:24" x14ac:dyDescent="0.25">
      <c r="A48" s="1" t="s">
        <v>53</v>
      </c>
      <c r="B48" s="1" t="s">
        <v>54</v>
      </c>
      <c r="C48" s="1" t="s">
        <v>99</v>
      </c>
      <c r="D48" s="1" t="s">
        <v>100</v>
      </c>
      <c r="E48" s="1" t="s">
        <v>57</v>
      </c>
      <c r="F48" s="1" t="s">
        <v>58</v>
      </c>
      <c r="G48" s="1" t="s">
        <v>59</v>
      </c>
      <c r="H48" s="1" t="s">
        <v>81</v>
      </c>
      <c r="I48" s="1" t="s">
        <v>5</v>
      </c>
      <c r="J48" s="1" t="s">
        <v>61</v>
      </c>
      <c r="K48" s="1" t="s">
        <v>62</v>
      </c>
      <c r="L48" s="1" t="s">
        <v>95</v>
      </c>
      <c r="M48" s="1" t="s">
        <v>96</v>
      </c>
      <c r="N48" s="1" t="s">
        <v>145</v>
      </c>
      <c r="O48" s="1" t="s">
        <v>146</v>
      </c>
      <c r="P48" s="1" t="s">
        <v>67</v>
      </c>
      <c r="Q48" s="1" t="s">
        <v>68</v>
      </c>
      <c r="R48" s="2">
        <v>8068.9800000000005</v>
      </c>
      <c r="S48" s="1" t="s">
        <v>86</v>
      </c>
      <c r="T48" s="50">
        <f t="shared" si="0"/>
        <v>8.4893256681270529E-6</v>
      </c>
      <c r="U48" s="16">
        <f t="shared" si="1"/>
        <v>159.34308499948469</v>
      </c>
      <c r="V48" s="17">
        <f t="shared" si="2"/>
        <v>23.901462749922704</v>
      </c>
      <c r="W48" s="17">
        <f t="shared" si="3"/>
        <v>135.44162224956199</v>
      </c>
      <c r="X48" s="1" t="s">
        <v>4</v>
      </c>
    </row>
    <row r="49" spans="1:24" x14ac:dyDescent="0.25">
      <c r="A49" s="1" t="s">
        <v>53</v>
      </c>
      <c r="B49" s="1" t="s">
        <v>54</v>
      </c>
      <c r="C49" s="1" t="s">
        <v>55</v>
      </c>
      <c r="D49" s="1" t="s">
        <v>56</v>
      </c>
      <c r="E49" s="1" t="s">
        <v>57</v>
      </c>
      <c r="F49" s="1" t="s">
        <v>58</v>
      </c>
      <c r="G49" s="1" t="s">
        <v>59</v>
      </c>
      <c r="H49" s="1" t="s">
        <v>81</v>
      </c>
      <c r="I49" s="1" t="s">
        <v>5</v>
      </c>
      <c r="J49" s="1" t="s">
        <v>61</v>
      </c>
      <c r="K49" s="1" t="s">
        <v>62</v>
      </c>
      <c r="L49" s="1" t="s">
        <v>82</v>
      </c>
      <c r="M49" s="1" t="s">
        <v>83</v>
      </c>
      <c r="N49" s="1" t="s">
        <v>84</v>
      </c>
      <c r="O49" s="1" t="s">
        <v>85</v>
      </c>
      <c r="P49" s="1" t="s">
        <v>67</v>
      </c>
      <c r="Q49" s="1" t="s">
        <v>68</v>
      </c>
      <c r="R49" s="2">
        <v>520332.05</v>
      </c>
      <c r="S49" s="1" t="s">
        <v>86</v>
      </c>
      <c r="T49" s="50">
        <f t="shared" si="0"/>
        <v>5.4743824225790235E-4</v>
      </c>
      <c r="U49" s="16">
        <f t="shared" si="1"/>
        <v>10275.315352263373</v>
      </c>
      <c r="V49" s="17">
        <f t="shared" si="2"/>
        <v>1541.2973028395058</v>
      </c>
      <c r="W49" s="17">
        <f t="shared" si="3"/>
        <v>8734.0180494238666</v>
      </c>
      <c r="X49" s="1" t="s">
        <v>4</v>
      </c>
    </row>
    <row r="50" spans="1:24" x14ac:dyDescent="0.25">
      <c r="A50" s="1" t="s">
        <v>53</v>
      </c>
      <c r="B50" s="1" t="s">
        <v>54</v>
      </c>
      <c r="C50" s="1" t="s">
        <v>70</v>
      </c>
      <c r="D50" s="1" t="s">
        <v>71</v>
      </c>
      <c r="E50" s="1" t="s">
        <v>57</v>
      </c>
      <c r="F50" s="1" t="s">
        <v>58</v>
      </c>
      <c r="G50" s="1" t="s">
        <v>59</v>
      </c>
      <c r="H50" s="1" t="s">
        <v>81</v>
      </c>
      <c r="I50" s="1" t="s">
        <v>5</v>
      </c>
      <c r="J50" s="1" t="s">
        <v>61</v>
      </c>
      <c r="K50" s="1" t="s">
        <v>62</v>
      </c>
      <c r="L50" s="1" t="s">
        <v>82</v>
      </c>
      <c r="M50" s="1" t="s">
        <v>83</v>
      </c>
      <c r="N50" s="1" t="s">
        <v>101</v>
      </c>
      <c r="O50" s="1" t="s">
        <v>102</v>
      </c>
      <c r="P50" s="1" t="s">
        <v>67</v>
      </c>
      <c r="Q50" s="1" t="s">
        <v>68</v>
      </c>
      <c r="R50" s="2">
        <v>348921.82</v>
      </c>
      <c r="S50" s="1" t="s">
        <v>86</v>
      </c>
      <c r="T50" s="50">
        <f t="shared" si="0"/>
        <v>3.6709856297767593E-4</v>
      </c>
      <c r="U50" s="16">
        <f t="shared" si="1"/>
        <v>6890.3726645046709</v>
      </c>
      <c r="V50" s="17">
        <f t="shared" si="2"/>
        <v>1033.5558996757006</v>
      </c>
      <c r="W50" s="17">
        <f t="shared" si="3"/>
        <v>5856.81676482897</v>
      </c>
      <c r="X50" s="1" t="s">
        <v>4</v>
      </c>
    </row>
    <row r="51" spans="1:24" x14ac:dyDescent="0.25">
      <c r="A51" s="1" t="s">
        <v>53</v>
      </c>
      <c r="B51" s="1" t="s">
        <v>54</v>
      </c>
      <c r="C51" s="1" t="s">
        <v>153</v>
      </c>
      <c r="D51" s="1" t="s">
        <v>154</v>
      </c>
      <c r="E51" s="1" t="s">
        <v>57</v>
      </c>
      <c r="F51" s="1" t="s">
        <v>58</v>
      </c>
      <c r="G51" s="1" t="s">
        <v>59</v>
      </c>
      <c r="H51" s="1" t="s">
        <v>81</v>
      </c>
      <c r="I51" s="1" t="s">
        <v>5</v>
      </c>
      <c r="J51" s="1" t="s">
        <v>61</v>
      </c>
      <c r="K51" s="1" t="s">
        <v>62</v>
      </c>
      <c r="L51" s="1" t="s">
        <v>82</v>
      </c>
      <c r="M51" s="1" t="s">
        <v>83</v>
      </c>
      <c r="N51" s="1" t="s">
        <v>84</v>
      </c>
      <c r="O51" s="1" t="s">
        <v>85</v>
      </c>
      <c r="P51" s="1" t="s">
        <v>67</v>
      </c>
      <c r="Q51" s="1" t="s">
        <v>68</v>
      </c>
      <c r="R51" s="2">
        <v>7012.34</v>
      </c>
      <c r="S51" s="1" t="s">
        <v>86</v>
      </c>
      <c r="T51" s="50">
        <f t="shared" si="0"/>
        <v>7.3776410346331333E-6</v>
      </c>
      <c r="U51" s="16">
        <f t="shared" si="1"/>
        <v>138.47696842293405</v>
      </c>
      <c r="V51" s="17">
        <f t="shared" si="2"/>
        <v>20.771545263440107</v>
      </c>
      <c r="W51" s="17">
        <f t="shared" si="3"/>
        <v>117.70542315949393</v>
      </c>
      <c r="X51" s="1" t="s">
        <v>4</v>
      </c>
    </row>
    <row r="52" spans="1:24" x14ac:dyDescent="0.25">
      <c r="A52" s="1" t="s">
        <v>53</v>
      </c>
      <c r="B52" s="1" t="s">
        <v>54</v>
      </c>
      <c r="C52" s="1" t="s">
        <v>155</v>
      </c>
      <c r="D52" s="1" t="s">
        <v>156</v>
      </c>
      <c r="E52" s="1" t="s">
        <v>57</v>
      </c>
      <c r="F52" s="1" t="s">
        <v>58</v>
      </c>
      <c r="G52" s="1" t="s">
        <v>59</v>
      </c>
      <c r="H52" s="1" t="s">
        <v>81</v>
      </c>
      <c r="I52" s="1" t="s">
        <v>5</v>
      </c>
      <c r="J52" s="1" t="s">
        <v>61</v>
      </c>
      <c r="K52" s="1" t="s">
        <v>62</v>
      </c>
      <c r="L52" s="1" t="s">
        <v>82</v>
      </c>
      <c r="M52" s="1" t="s">
        <v>83</v>
      </c>
      <c r="N52" s="1" t="s">
        <v>101</v>
      </c>
      <c r="O52" s="1" t="s">
        <v>102</v>
      </c>
      <c r="P52" s="1" t="s">
        <v>67</v>
      </c>
      <c r="Q52" s="1" t="s">
        <v>68</v>
      </c>
      <c r="R52" s="2">
        <v>46756.65</v>
      </c>
      <c r="S52" s="1" t="s">
        <v>86</v>
      </c>
      <c r="T52" s="50">
        <f t="shared" si="0"/>
        <v>4.9192392223135114E-5</v>
      </c>
      <c r="U52" s="16">
        <f t="shared" si="1"/>
        <v>923.3321752242731</v>
      </c>
      <c r="V52" s="17">
        <f t="shared" si="2"/>
        <v>138.49982628364097</v>
      </c>
      <c r="W52" s="17">
        <f t="shared" si="3"/>
        <v>784.83234894063207</v>
      </c>
      <c r="X52" s="1" t="s">
        <v>4</v>
      </c>
    </row>
    <row r="53" spans="1:24" x14ac:dyDescent="0.25">
      <c r="A53" s="1" t="s">
        <v>53</v>
      </c>
      <c r="B53" s="1" t="s">
        <v>54</v>
      </c>
      <c r="C53" s="1" t="s">
        <v>153</v>
      </c>
      <c r="D53" s="1" t="s">
        <v>154</v>
      </c>
      <c r="E53" s="1" t="s">
        <v>57</v>
      </c>
      <c r="F53" s="1" t="s">
        <v>58</v>
      </c>
      <c r="G53" s="1" t="s">
        <v>59</v>
      </c>
      <c r="H53" s="1" t="s">
        <v>81</v>
      </c>
      <c r="I53" s="1" t="s">
        <v>5</v>
      </c>
      <c r="J53" s="1" t="s">
        <v>61</v>
      </c>
      <c r="K53" s="1" t="s">
        <v>62</v>
      </c>
      <c r="L53" s="1" t="s">
        <v>89</v>
      </c>
      <c r="M53" s="1" t="s">
        <v>90</v>
      </c>
      <c r="N53" s="1" t="s">
        <v>91</v>
      </c>
      <c r="O53" s="1" t="s">
        <v>92</v>
      </c>
      <c r="P53" s="1" t="s">
        <v>67</v>
      </c>
      <c r="Q53" s="1" t="s">
        <v>68</v>
      </c>
      <c r="R53" s="2">
        <v>717791.6</v>
      </c>
      <c r="S53" s="1" t="s">
        <v>86</v>
      </c>
      <c r="T53" s="50">
        <f t="shared" si="0"/>
        <v>7.5518425553737728E-4</v>
      </c>
      <c r="U53" s="16">
        <f t="shared" si="1"/>
        <v>14174.66990012568</v>
      </c>
      <c r="V53" s="17">
        <f t="shared" si="2"/>
        <v>2126.2004850188519</v>
      </c>
      <c r="W53" s="17">
        <f t="shared" si="3"/>
        <v>12048.469415106827</v>
      </c>
      <c r="X53" s="1" t="s">
        <v>4</v>
      </c>
    </row>
    <row r="54" spans="1:24" x14ac:dyDescent="0.25">
      <c r="A54" s="1" t="s">
        <v>53</v>
      </c>
      <c r="B54" s="1" t="s">
        <v>54</v>
      </c>
      <c r="C54" s="1" t="s">
        <v>99</v>
      </c>
      <c r="D54" s="1" t="s">
        <v>100</v>
      </c>
      <c r="E54" s="1" t="s">
        <v>57</v>
      </c>
      <c r="F54" s="1" t="s">
        <v>58</v>
      </c>
      <c r="G54" s="1" t="s">
        <v>59</v>
      </c>
      <c r="H54" s="1" t="s">
        <v>81</v>
      </c>
      <c r="I54" s="1" t="s">
        <v>5</v>
      </c>
      <c r="J54" s="1" t="s">
        <v>61</v>
      </c>
      <c r="K54" s="1" t="s">
        <v>62</v>
      </c>
      <c r="L54" s="1" t="s">
        <v>63</v>
      </c>
      <c r="M54" s="1" t="s">
        <v>64</v>
      </c>
      <c r="N54" s="1" t="s">
        <v>157</v>
      </c>
      <c r="O54" s="1" t="s">
        <v>158</v>
      </c>
      <c r="P54" s="1" t="s">
        <v>67</v>
      </c>
      <c r="Q54" s="1" t="s">
        <v>68</v>
      </c>
      <c r="R54" s="2">
        <v>33167.61</v>
      </c>
      <c r="S54" s="1" t="s">
        <v>86</v>
      </c>
      <c r="T54" s="50">
        <f t="shared" si="0"/>
        <v>3.4895444396122871E-5</v>
      </c>
      <c r="U54" s="16">
        <f t="shared" si="1"/>
        <v>654.98108800117961</v>
      </c>
      <c r="V54" s="17">
        <f t="shared" si="2"/>
        <v>98.247163200176942</v>
      </c>
      <c r="W54" s="17">
        <f t="shared" si="3"/>
        <v>556.73392480100267</v>
      </c>
      <c r="X54" s="1" t="s">
        <v>4</v>
      </c>
    </row>
    <row r="55" spans="1:24" x14ac:dyDescent="0.25">
      <c r="A55" s="1" t="s">
        <v>53</v>
      </c>
      <c r="B55" s="1" t="s">
        <v>54</v>
      </c>
      <c r="C55" s="1" t="s">
        <v>123</v>
      </c>
      <c r="D55" s="1" t="s">
        <v>124</v>
      </c>
      <c r="E55" s="1" t="s">
        <v>57</v>
      </c>
      <c r="F55" s="1" t="s">
        <v>58</v>
      </c>
      <c r="G55" s="1" t="s">
        <v>59</v>
      </c>
      <c r="H55" s="1" t="s">
        <v>81</v>
      </c>
      <c r="I55" s="1" t="s">
        <v>5</v>
      </c>
      <c r="J55" s="1" t="s">
        <v>61</v>
      </c>
      <c r="K55" s="1" t="s">
        <v>62</v>
      </c>
      <c r="L55" s="1" t="s">
        <v>82</v>
      </c>
      <c r="M55" s="1" t="s">
        <v>83</v>
      </c>
      <c r="N55" s="1" t="s">
        <v>84</v>
      </c>
      <c r="O55" s="1" t="s">
        <v>85</v>
      </c>
      <c r="P55" s="1" t="s">
        <v>67</v>
      </c>
      <c r="Q55" s="1" t="s">
        <v>68</v>
      </c>
      <c r="R55" s="2">
        <v>151792.15</v>
      </c>
      <c r="S55" s="1" t="s">
        <v>86</v>
      </c>
      <c r="T55" s="50">
        <f t="shared" si="0"/>
        <v>1.5969961447607898E-4</v>
      </c>
      <c r="U55" s="16">
        <f t="shared" si="1"/>
        <v>2997.5324588367462</v>
      </c>
      <c r="V55" s="17">
        <f t="shared" si="2"/>
        <v>449.62986882551189</v>
      </c>
      <c r="W55" s="17">
        <f t="shared" si="3"/>
        <v>2547.9025900112342</v>
      </c>
      <c r="X55" s="1" t="s">
        <v>4</v>
      </c>
    </row>
    <row r="56" spans="1:24" x14ac:dyDescent="0.25">
      <c r="A56" s="1" t="s">
        <v>53</v>
      </c>
      <c r="B56" s="1" t="s">
        <v>54</v>
      </c>
      <c r="C56" s="1" t="s">
        <v>123</v>
      </c>
      <c r="D56" s="1" t="s">
        <v>124</v>
      </c>
      <c r="E56" s="1" t="s">
        <v>57</v>
      </c>
      <c r="F56" s="1" t="s">
        <v>58</v>
      </c>
      <c r="G56" s="1" t="s">
        <v>59</v>
      </c>
      <c r="H56" s="1" t="s">
        <v>81</v>
      </c>
      <c r="I56" s="1" t="s">
        <v>5</v>
      </c>
      <c r="J56" s="1" t="s">
        <v>61</v>
      </c>
      <c r="K56" s="1" t="s">
        <v>62</v>
      </c>
      <c r="L56" s="1" t="s">
        <v>82</v>
      </c>
      <c r="M56" s="1" t="s">
        <v>83</v>
      </c>
      <c r="N56" s="1" t="s">
        <v>101</v>
      </c>
      <c r="O56" s="1" t="s">
        <v>102</v>
      </c>
      <c r="P56" s="1" t="s">
        <v>67</v>
      </c>
      <c r="Q56" s="1" t="s">
        <v>68</v>
      </c>
      <c r="R56" s="2">
        <v>111292.85</v>
      </c>
      <c r="S56" s="1" t="s">
        <v>86</v>
      </c>
      <c r="T56" s="50">
        <f t="shared" si="0"/>
        <v>1.1709054281755736E-4</v>
      </c>
      <c r="U56" s="16">
        <f t="shared" si="1"/>
        <v>2197.7680025709446</v>
      </c>
      <c r="V56" s="17">
        <f t="shared" si="2"/>
        <v>329.6652003856417</v>
      </c>
      <c r="W56" s="17">
        <f t="shared" si="3"/>
        <v>1868.1028021853028</v>
      </c>
      <c r="X56" s="1" t="s">
        <v>4</v>
      </c>
    </row>
    <row r="57" spans="1:24" x14ac:dyDescent="0.25">
      <c r="A57" s="1" t="s">
        <v>53</v>
      </c>
      <c r="B57" s="1" t="s">
        <v>54</v>
      </c>
      <c r="C57" s="1" t="s">
        <v>87</v>
      </c>
      <c r="D57" s="1" t="s">
        <v>88</v>
      </c>
      <c r="E57" s="1" t="s">
        <v>57</v>
      </c>
      <c r="F57" s="1" t="s">
        <v>58</v>
      </c>
      <c r="G57" s="1" t="s">
        <v>59</v>
      </c>
      <c r="H57" s="1" t="s">
        <v>81</v>
      </c>
      <c r="I57" s="1" t="s">
        <v>5</v>
      </c>
      <c r="J57" s="1" t="s">
        <v>61</v>
      </c>
      <c r="K57" s="1" t="s">
        <v>62</v>
      </c>
      <c r="L57" s="1" t="s">
        <v>82</v>
      </c>
      <c r="M57" s="1" t="s">
        <v>83</v>
      </c>
      <c r="N57" s="1" t="s">
        <v>101</v>
      </c>
      <c r="O57" s="1" t="s">
        <v>102</v>
      </c>
      <c r="P57" s="1" t="s">
        <v>67</v>
      </c>
      <c r="Q57" s="1" t="s">
        <v>68</v>
      </c>
      <c r="R57" s="2">
        <v>173758.17</v>
      </c>
      <c r="S57" s="1" t="s">
        <v>86</v>
      </c>
      <c r="T57" s="50">
        <f t="shared" si="0"/>
        <v>1.8280993293176884E-4</v>
      </c>
      <c r="U57" s="16">
        <f t="shared" si="1"/>
        <v>3431.3088955066082</v>
      </c>
      <c r="V57" s="17">
        <f t="shared" si="2"/>
        <v>514.69633432599119</v>
      </c>
      <c r="W57" s="17">
        <f t="shared" si="3"/>
        <v>2916.6125611806169</v>
      </c>
      <c r="X57" s="1" t="s">
        <v>4</v>
      </c>
    </row>
    <row r="58" spans="1:24" x14ac:dyDescent="0.25">
      <c r="A58" s="1" t="s">
        <v>53</v>
      </c>
      <c r="B58" s="1" t="s">
        <v>54</v>
      </c>
      <c r="C58" s="1" t="s">
        <v>159</v>
      </c>
      <c r="D58" s="1" t="s">
        <v>160</v>
      </c>
      <c r="E58" s="1" t="s">
        <v>57</v>
      </c>
      <c r="F58" s="1" t="s">
        <v>58</v>
      </c>
      <c r="G58" s="1" t="s">
        <v>59</v>
      </c>
      <c r="H58" s="1" t="s">
        <v>81</v>
      </c>
      <c r="I58" s="1" t="s">
        <v>5</v>
      </c>
      <c r="J58" s="1" t="s">
        <v>61</v>
      </c>
      <c r="K58" s="1" t="s">
        <v>62</v>
      </c>
      <c r="L58" s="1" t="s">
        <v>95</v>
      </c>
      <c r="M58" s="1" t="s">
        <v>96</v>
      </c>
      <c r="N58" s="1" t="s">
        <v>125</v>
      </c>
      <c r="O58" s="1" t="s">
        <v>126</v>
      </c>
      <c r="P58" s="1" t="s">
        <v>67</v>
      </c>
      <c r="Q58" s="1" t="s">
        <v>68</v>
      </c>
      <c r="R58" s="2">
        <v>77164.53</v>
      </c>
      <c r="S58" s="1" t="s">
        <v>86</v>
      </c>
      <c r="T58" s="50">
        <f t="shared" si="0"/>
        <v>8.1184341168023724E-5</v>
      </c>
      <c r="U58" s="16">
        <f t="shared" si="1"/>
        <v>1523.8151863972009</v>
      </c>
      <c r="V58" s="17">
        <f t="shared" si="2"/>
        <v>228.57227795958013</v>
      </c>
      <c r="W58" s="17">
        <f t="shared" si="3"/>
        <v>1295.2429084376208</v>
      </c>
      <c r="X58" s="1" t="s">
        <v>4</v>
      </c>
    </row>
    <row r="59" spans="1:24" x14ac:dyDescent="0.25">
      <c r="A59" s="1" t="s">
        <v>53</v>
      </c>
      <c r="B59" s="1" t="s">
        <v>54</v>
      </c>
      <c r="C59" s="1" t="s">
        <v>111</v>
      </c>
      <c r="D59" s="1" t="s">
        <v>112</v>
      </c>
      <c r="E59" s="1" t="s">
        <v>57</v>
      </c>
      <c r="F59" s="1" t="s">
        <v>58</v>
      </c>
      <c r="G59" s="1" t="s">
        <v>59</v>
      </c>
      <c r="H59" s="1" t="s">
        <v>81</v>
      </c>
      <c r="I59" s="1" t="s">
        <v>5</v>
      </c>
      <c r="J59" s="1" t="s">
        <v>61</v>
      </c>
      <c r="K59" s="1" t="s">
        <v>62</v>
      </c>
      <c r="L59" s="1" t="s">
        <v>63</v>
      </c>
      <c r="M59" s="1" t="s">
        <v>64</v>
      </c>
      <c r="N59" s="1" t="s">
        <v>157</v>
      </c>
      <c r="O59" s="1" t="s">
        <v>158</v>
      </c>
      <c r="P59" s="1" t="s">
        <v>67</v>
      </c>
      <c r="Q59" s="1" t="s">
        <v>68</v>
      </c>
      <c r="R59" s="2">
        <v>27143.510000000002</v>
      </c>
      <c r="S59" s="1" t="s">
        <v>86</v>
      </c>
      <c r="T59" s="50">
        <f t="shared" si="0"/>
        <v>2.8557524763484773E-5</v>
      </c>
      <c r="U59" s="16">
        <f t="shared" si="1"/>
        <v>536.01949950481514</v>
      </c>
      <c r="V59" s="17">
        <f t="shared" si="2"/>
        <v>80.402924925722274</v>
      </c>
      <c r="W59" s="17">
        <f t="shared" si="3"/>
        <v>455.61657457909286</v>
      </c>
      <c r="X59" s="1" t="s">
        <v>4</v>
      </c>
    </row>
    <row r="60" spans="1:24" x14ac:dyDescent="0.25">
      <c r="A60" s="1" t="s">
        <v>53</v>
      </c>
      <c r="B60" s="1" t="s">
        <v>54</v>
      </c>
      <c r="C60" s="1" t="s">
        <v>111</v>
      </c>
      <c r="D60" s="1" t="s">
        <v>112</v>
      </c>
      <c r="E60" s="1" t="s">
        <v>57</v>
      </c>
      <c r="F60" s="1" t="s">
        <v>58</v>
      </c>
      <c r="G60" s="1" t="s">
        <v>59</v>
      </c>
      <c r="H60" s="1" t="s">
        <v>81</v>
      </c>
      <c r="I60" s="1" t="s">
        <v>5</v>
      </c>
      <c r="J60" s="1" t="s">
        <v>61</v>
      </c>
      <c r="K60" s="1" t="s">
        <v>62</v>
      </c>
      <c r="L60" s="1" t="s">
        <v>82</v>
      </c>
      <c r="M60" s="1" t="s">
        <v>83</v>
      </c>
      <c r="N60" s="1" t="s">
        <v>101</v>
      </c>
      <c r="O60" s="1" t="s">
        <v>102</v>
      </c>
      <c r="P60" s="1" t="s">
        <v>67</v>
      </c>
      <c r="Q60" s="1" t="s">
        <v>68</v>
      </c>
      <c r="R60" s="2">
        <v>1753948.44</v>
      </c>
      <c r="S60" s="1" t="s">
        <v>86</v>
      </c>
      <c r="T60" s="50">
        <f t="shared" si="0"/>
        <v>1.8453186787256138E-3</v>
      </c>
      <c r="U60" s="16">
        <f t="shared" si="1"/>
        <v>34636.292983702224</v>
      </c>
      <c r="V60" s="17">
        <f t="shared" si="2"/>
        <v>5195.4439475553336</v>
      </c>
      <c r="W60" s="17">
        <f t="shared" si="3"/>
        <v>29440.84903614689</v>
      </c>
      <c r="X60" s="1" t="s">
        <v>4</v>
      </c>
    </row>
    <row r="61" spans="1:24" x14ac:dyDescent="0.25">
      <c r="A61" s="1" t="s">
        <v>53</v>
      </c>
      <c r="B61" s="1" t="s">
        <v>54</v>
      </c>
      <c r="C61" s="1" t="s">
        <v>159</v>
      </c>
      <c r="D61" s="1" t="s">
        <v>160</v>
      </c>
      <c r="E61" s="1" t="s">
        <v>57</v>
      </c>
      <c r="F61" s="1" t="s">
        <v>58</v>
      </c>
      <c r="G61" s="1" t="s">
        <v>59</v>
      </c>
      <c r="H61" s="1" t="s">
        <v>81</v>
      </c>
      <c r="I61" s="1" t="s">
        <v>5</v>
      </c>
      <c r="J61" s="1" t="s">
        <v>61</v>
      </c>
      <c r="K61" s="1" t="s">
        <v>62</v>
      </c>
      <c r="L61" s="1" t="s">
        <v>63</v>
      </c>
      <c r="M61" s="1" t="s">
        <v>64</v>
      </c>
      <c r="N61" s="1" t="s">
        <v>119</v>
      </c>
      <c r="O61" s="1" t="s">
        <v>120</v>
      </c>
      <c r="P61" s="1" t="s">
        <v>67</v>
      </c>
      <c r="Q61" s="1" t="s">
        <v>68</v>
      </c>
      <c r="R61" s="2">
        <v>33690.590000000004</v>
      </c>
      <c r="S61" s="1" t="s">
        <v>86</v>
      </c>
      <c r="T61" s="50">
        <f t="shared" si="0"/>
        <v>3.5445668530761589E-5</v>
      </c>
      <c r="U61" s="16">
        <f t="shared" si="1"/>
        <v>665.3086940422196</v>
      </c>
      <c r="V61" s="17">
        <f t="shared" si="2"/>
        <v>99.79630410633294</v>
      </c>
      <c r="W61" s="17">
        <f t="shared" si="3"/>
        <v>565.51238993588663</v>
      </c>
      <c r="X61" s="1" t="s">
        <v>4</v>
      </c>
    </row>
    <row r="62" spans="1:24" x14ac:dyDescent="0.25">
      <c r="A62" s="1" t="s">
        <v>53</v>
      </c>
      <c r="B62" s="1" t="s">
        <v>54</v>
      </c>
      <c r="C62" s="1" t="s">
        <v>79</v>
      </c>
      <c r="D62" s="1" t="s">
        <v>80</v>
      </c>
      <c r="E62" s="1" t="s">
        <v>57</v>
      </c>
      <c r="F62" s="1" t="s">
        <v>58</v>
      </c>
      <c r="G62" s="1" t="s">
        <v>59</v>
      </c>
      <c r="H62" s="1" t="s">
        <v>81</v>
      </c>
      <c r="I62" s="1" t="s">
        <v>5</v>
      </c>
      <c r="J62" s="1" t="s">
        <v>61</v>
      </c>
      <c r="K62" s="1" t="s">
        <v>62</v>
      </c>
      <c r="L62" s="1" t="s">
        <v>95</v>
      </c>
      <c r="M62" s="1" t="s">
        <v>96</v>
      </c>
      <c r="N62" s="1" t="s">
        <v>145</v>
      </c>
      <c r="O62" s="1" t="s">
        <v>146</v>
      </c>
      <c r="P62" s="1" t="s">
        <v>67</v>
      </c>
      <c r="Q62" s="1" t="s">
        <v>68</v>
      </c>
      <c r="R62" s="2">
        <v>110826.37</v>
      </c>
      <c r="S62" s="1" t="s">
        <v>86</v>
      </c>
      <c r="T62" s="50">
        <f t="shared" si="0"/>
        <v>1.1659976199548716E-4</v>
      </c>
      <c r="U62" s="16">
        <f t="shared" si="1"/>
        <v>2188.5561365989679</v>
      </c>
      <c r="V62" s="17">
        <f t="shared" si="2"/>
        <v>328.28342048984518</v>
      </c>
      <c r="W62" s="17">
        <f t="shared" si="3"/>
        <v>1860.2727161091227</v>
      </c>
      <c r="X62" s="1" t="s">
        <v>4</v>
      </c>
    </row>
    <row r="63" spans="1:24" x14ac:dyDescent="0.25">
      <c r="A63" s="1" t="s">
        <v>53</v>
      </c>
      <c r="B63" s="1" t="s">
        <v>54</v>
      </c>
      <c r="C63" s="1" t="s">
        <v>103</v>
      </c>
      <c r="D63" s="1" t="s">
        <v>104</v>
      </c>
      <c r="E63" s="1" t="s">
        <v>57</v>
      </c>
      <c r="F63" s="1" t="s">
        <v>58</v>
      </c>
      <c r="G63" s="1" t="s">
        <v>59</v>
      </c>
      <c r="H63" s="1" t="s">
        <v>81</v>
      </c>
      <c r="I63" s="1" t="s">
        <v>5</v>
      </c>
      <c r="J63" s="1" t="s">
        <v>61</v>
      </c>
      <c r="K63" s="1" t="s">
        <v>62</v>
      </c>
      <c r="L63" s="1" t="s">
        <v>82</v>
      </c>
      <c r="M63" s="1" t="s">
        <v>83</v>
      </c>
      <c r="N63" s="1" t="s">
        <v>161</v>
      </c>
      <c r="O63" s="1" t="s">
        <v>162</v>
      </c>
      <c r="P63" s="1" t="s">
        <v>67</v>
      </c>
      <c r="Q63" s="1" t="s">
        <v>68</v>
      </c>
      <c r="R63" s="2">
        <v>114714.5</v>
      </c>
      <c r="S63" s="1" t="s">
        <v>86</v>
      </c>
      <c r="T63" s="50">
        <f t="shared" si="0"/>
        <v>1.2069044034764752E-4</v>
      </c>
      <c r="U63" s="16">
        <f t="shared" si="1"/>
        <v>2265.33741862954</v>
      </c>
      <c r="V63" s="17">
        <f t="shared" si="2"/>
        <v>339.800612794431</v>
      </c>
      <c r="W63" s="17">
        <f t="shared" si="3"/>
        <v>1925.5368058351089</v>
      </c>
      <c r="X63" s="1" t="s">
        <v>4</v>
      </c>
    </row>
    <row r="64" spans="1:24" x14ac:dyDescent="0.25">
      <c r="A64" s="1" t="s">
        <v>53</v>
      </c>
      <c r="B64" s="1" t="s">
        <v>54</v>
      </c>
      <c r="C64" s="1" t="s">
        <v>103</v>
      </c>
      <c r="D64" s="1" t="s">
        <v>104</v>
      </c>
      <c r="E64" s="1" t="s">
        <v>57</v>
      </c>
      <c r="F64" s="1" t="s">
        <v>58</v>
      </c>
      <c r="G64" s="1" t="s">
        <v>59</v>
      </c>
      <c r="H64" s="1" t="s">
        <v>81</v>
      </c>
      <c r="I64" s="1" t="s">
        <v>5</v>
      </c>
      <c r="J64" s="1" t="s">
        <v>61</v>
      </c>
      <c r="K64" s="1" t="s">
        <v>62</v>
      </c>
      <c r="L64" s="1" t="s">
        <v>82</v>
      </c>
      <c r="M64" s="1" t="s">
        <v>83</v>
      </c>
      <c r="N64" s="1" t="s">
        <v>84</v>
      </c>
      <c r="O64" s="1" t="s">
        <v>85</v>
      </c>
      <c r="P64" s="1" t="s">
        <v>67</v>
      </c>
      <c r="Q64" s="1" t="s">
        <v>68</v>
      </c>
      <c r="R64" s="2">
        <v>119323.45</v>
      </c>
      <c r="S64" s="1" t="s">
        <v>86</v>
      </c>
      <c r="T64" s="50">
        <f t="shared" si="0"/>
        <v>1.2553948911689893E-4</v>
      </c>
      <c r="U64" s="16">
        <f t="shared" si="1"/>
        <v>2356.3531742279397</v>
      </c>
      <c r="V64" s="17">
        <f t="shared" si="2"/>
        <v>353.45297613419092</v>
      </c>
      <c r="W64" s="17">
        <f t="shared" si="3"/>
        <v>2002.9001980937487</v>
      </c>
      <c r="X64" s="1" t="s">
        <v>4</v>
      </c>
    </row>
    <row r="65" spans="1:24" x14ac:dyDescent="0.25">
      <c r="A65" s="1" t="s">
        <v>53</v>
      </c>
      <c r="B65" s="1" t="s">
        <v>54</v>
      </c>
      <c r="C65" s="1" t="s">
        <v>103</v>
      </c>
      <c r="D65" s="1" t="s">
        <v>104</v>
      </c>
      <c r="E65" s="1" t="s">
        <v>57</v>
      </c>
      <c r="F65" s="1" t="s">
        <v>58</v>
      </c>
      <c r="G65" s="1" t="s">
        <v>59</v>
      </c>
      <c r="H65" s="1" t="s">
        <v>81</v>
      </c>
      <c r="I65" s="1" t="s">
        <v>5</v>
      </c>
      <c r="J65" s="1" t="s">
        <v>117</v>
      </c>
      <c r="K65" s="1" t="s">
        <v>118</v>
      </c>
      <c r="L65" s="1" t="s">
        <v>82</v>
      </c>
      <c r="M65" s="1" t="s">
        <v>83</v>
      </c>
      <c r="N65" s="1" t="s">
        <v>101</v>
      </c>
      <c r="O65" s="1" t="s">
        <v>102</v>
      </c>
      <c r="P65" s="1" t="s">
        <v>67</v>
      </c>
      <c r="Q65" s="1" t="s">
        <v>68</v>
      </c>
      <c r="R65" s="2">
        <v>1826.73</v>
      </c>
      <c r="S65" s="1" t="s">
        <v>86</v>
      </c>
      <c r="T65" s="50">
        <f t="shared" si="0"/>
        <v>1.9218917233327797E-6</v>
      </c>
      <c r="U65" s="16">
        <f t="shared" si="1"/>
        <v>36.07355497982504</v>
      </c>
      <c r="V65" s="17">
        <f t="shared" si="2"/>
        <v>5.4110332469737559</v>
      </c>
      <c r="W65" s="17">
        <f t="shared" si="3"/>
        <v>30.662521732851282</v>
      </c>
      <c r="X65" s="1" t="s">
        <v>4</v>
      </c>
    </row>
    <row r="66" spans="1:24" x14ac:dyDescent="0.25">
      <c r="A66" s="1" t="s">
        <v>53</v>
      </c>
      <c r="B66" s="1" t="s">
        <v>54</v>
      </c>
      <c r="C66" s="1" t="s">
        <v>109</v>
      </c>
      <c r="D66" s="1" t="s">
        <v>110</v>
      </c>
      <c r="E66" s="1" t="s">
        <v>57</v>
      </c>
      <c r="F66" s="1" t="s">
        <v>58</v>
      </c>
      <c r="G66" s="1" t="s">
        <v>59</v>
      </c>
      <c r="H66" s="1" t="s">
        <v>81</v>
      </c>
      <c r="I66" s="1" t="s">
        <v>5</v>
      </c>
      <c r="J66" s="1" t="s">
        <v>61</v>
      </c>
      <c r="K66" s="1" t="s">
        <v>62</v>
      </c>
      <c r="L66" s="1" t="s">
        <v>63</v>
      </c>
      <c r="M66" s="1" t="s">
        <v>64</v>
      </c>
      <c r="N66" s="1" t="s">
        <v>107</v>
      </c>
      <c r="O66" s="1" t="s">
        <v>108</v>
      </c>
      <c r="P66" s="1" t="s">
        <v>67</v>
      </c>
      <c r="Q66" s="1" t="s">
        <v>68</v>
      </c>
      <c r="R66" s="2">
        <v>17116.47</v>
      </c>
      <c r="S66" s="1" t="s">
        <v>86</v>
      </c>
      <c r="T66" s="50">
        <f t="shared" si="0"/>
        <v>1.800813586335902E-5</v>
      </c>
      <c r="U66" s="16">
        <f t="shared" si="1"/>
        <v>338.00940566231787</v>
      </c>
      <c r="V66" s="17">
        <f t="shared" si="2"/>
        <v>50.701410849347681</v>
      </c>
      <c r="W66" s="17">
        <f t="shared" si="3"/>
        <v>287.30799481297021</v>
      </c>
      <c r="X66" s="1" t="s">
        <v>4</v>
      </c>
    </row>
    <row r="67" spans="1:24" x14ac:dyDescent="0.25">
      <c r="A67" s="1" t="s">
        <v>53</v>
      </c>
      <c r="B67" s="1" t="s">
        <v>54</v>
      </c>
      <c r="C67" s="1" t="s">
        <v>159</v>
      </c>
      <c r="D67" s="1" t="s">
        <v>160</v>
      </c>
      <c r="E67" s="1" t="s">
        <v>57</v>
      </c>
      <c r="F67" s="1" t="s">
        <v>58</v>
      </c>
      <c r="G67" s="1" t="s">
        <v>59</v>
      </c>
      <c r="H67" s="1" t="s">
        <v>81</v>
      </c>
      <c r="I67" s="1" t="s">
        <v>5</v>
      </c>
      <c r="J67" s="1" t="s">
        <v>61</v>
      </c>
      <c r="K67" s="1" t="s">
        <v>62</v>
      </c>
      <c r="L67" s="1" t="s">
        <v>95</v>
      </c>
      <c r="M67" s="1" t="s">
        <v>96</v>
      </c>
      <c r="N67" s="1" t="s">
        <v>97</v>
      </c>
      <c r="O67" s="1" t="s">
        <v>98</v>
      </c>
      <c r="P67" s="1" t="s">
        <v>67</v>
      </c>
      <c r="Q67" s="1" t="s">
        <v>68</v>
      </c>
      <c r="R67" s="2">
        <v>60480.12</v>
      </c>
      <c r="S67" s="1" t="s">
        <v>86</v>
      </c>
      <c r="T67" s="50">
        <f t="shared" si="0"/>
        <v>6.3630773050299337E-5</v>
      </c>
      <c r="U67" s="16">
        <f t="shared" si="1"/>
        <v>1194.3379339072637</v>
      </c>
      <c r="V67" s="17">
        <f t="shared" si="2"/>
        <v>179.15069008608955</v>
      </c>
      <c r="W67" s="17">
        <f t="shared" si="3"/>
        <v>1015.1872438211741</v>
      </c>
      <c r="X67" s="1" t="s">
        <v>4</v>
      </c>
    </row>
    <row r="68" spans="1:24" x14ac:dyDescent="0.25">
      <c r="A68" s="1" t="s">
        <v>53</v>
      </c>
      <c r="B68" s="1" t="s">
        <v>54</v>
      </c>
      <c r="C68" s="1" t="s">
        <v>111</v>
      </c>
      <c r="D68" s="1" t="s">
        <v>112</v>
      </c>
      <c r="E68" s="1" t="s">
        <v>57</v>
      </c>
      <c r="F68" s="1" t="s">
        <v>58</v>
      </c>
      <c r="G68" s="1" t="s">
        <v>59</v>
      </c>
      <c r="H68" s="1" t="s">
        <v>81</v>
      </c>
      <c r="I68" s="1" t="s">
        <v>5</v>
      </c>
      <c r="J68" s="1" t="s">
        <v>163</v>
      </c>
      <c r="K68" s="1" t="s">
        <v>164</v>
      </c>
      <c r="L68" s="1" t="s">
        <v>127</v>
      </c>
      <c r="M68" s="1" t="s">
        <v>128</v>
      </c>
      <c r="N68" s="1" t="s">
        <v>165</v>
      </c>
      <c r="O68" s="1" t="s">
        <v>166</v>
      </c>
      <c r="P68" s="1" t="s">
        <v>67</v>
      </c>
      <c r="Q68" s="1" t="s">
        <v>68</v>
      </c>
      <c r="R68" s="2">
        <v>208.29</v>
      </c>
      <c r="S68" s="1" t="s">
        <v>86</v>
      </c>
      <c r="T68" s="50">
        <f t="shared" ref="T68:T131" si="4">R68/$R$1347</f>
        <v>2.191406650424445E-7</v>
      </c>
      <c r="U68" s="16">
        <f t="shared" si="1"/>
        <v>4.1132300705346481</v>
      </c>
      <c r="V68" s="17">
        <f t="shared" si="2"/>
        <v>0.61698451058019721</v>
      </c>
      <c r="W68" s="17">
        <f t="shared" si="3"/>
        <v>3.4962455599544509</v>
      </c>
      <c r="X68" s="1" t="s">
        <v>4</v>
      </c>
    </row>
    <row r="69" spans="1:24" x14ac:dyDescent="0.25">
      <c r="A69" s="1" t="s">
        <v>53</v>
      </c>
      <c r="B69" s="1" t="s">
        <v>54</v>
      </c>
      <c r="C69" s="1" t="s">
        <v>103</v>
      </c>
      <c r="D69" s="1" t="s">
        <v>104</v>
      </c>
      <c r="E69" s="1" t="s">
        <v>57</v>
      </c>
      <c r="F69" s="1" t="s">
        <v>58</v>
      </c>
      <c r="G69" s="1" t="s">
        <v>59</v>
      </c>
      <c r="H69" s="1" t="s">
        <v>81</v>
      </c>
      <c r="I69" s="1" t="s">
        <v>5</v>
      </c>
      <c r="J69" s="1" t="s">
        <v>61</v>
      </c>
      <c r="K69" s="1" t="s">
        <v>62</v>
      </c>
      <c r="L69" s="1" t="s">
        <v>82</v>
      </c>
      <c r="M69" s="1" t="s">
        <v>83</v>
      </c>
      <c r="N69" s="1" t="s">
        <v>101</v>
      </c>
      <c r="O69" s="1" t="s">
        <v>102</v>
      </c>
      <c r="P69" s="1" t="s">
        <v>67</v>
      </c>
      <c r="Q69" s="1" t="s">
        <v>68</v>
      </c>
      <c r="R69" s="2">
        <v>362835.15</v>
      </c>
      <c r="S69" s="1" t="s">
        <v>86</v>
      </c>
      <c r="T69" s="50">
        <f t="shared" si="4"/>
        <v>3.8173669437695099E-4</v>
      </c>
      <c r="U69" s="16">
        <f t="shared" ref="U69:U132" si="5">$U$1*T69</f>
        <v>7165.1277047719523</v>
      </c>
      <c r="V69" s="17">
        <f t="shared" ref="V69:V132" si="6">U69*$V$1</f>
        <v>1074.7691557157927</v>
      </c>
      <c r="W69" s="17">
        <f t="shared" ref="W69:W132" si="7">U69*$W$1</f>
        <v>6090.3585490561591</v>
      </c>
      <c r="X69" s="1" t="s">
        <v>4</v>
      </c>
    </row>
    <row r="70" spans="1:24" x14ac:dyDescent="0.25">
      <c r="A70" s="1" t="s">
        <v>53</v>
      </c>
      <c r="B70" s="1" t="s">
        <v>54</v>
      </c>
      <c r="C70" s="1" t="s">
        <v>109</v>
      </c>
      <c r="D70" s="1" t="s">
        <v>110</v>
      </c>
      <c r="E70" s="1" t="s">
        <v>57</v>
      </c>
      <c r="F70" s="1" t="s">
        <v>58</v>
      </c>
      <c r="G70" s="1" t="s">
        <v>59</v>
      </c>
      <c r="H70" s="1" t="s">
        <v>81</v>
      </c>
      <c r="I70" s="1" t="s">
        <v>5</v>
      </c>
      <c r="J70" s="1" t="s">
        <v>61</v>
      </c>
      <c r="K70" s="1" t="s">
        <v>62</v>
      </c>
      <c r="L70" s="1" t="s">
        <v>82</v>
      </c>
      <c r="M70" s="1" t="s">
        <v>83</v>
      </c>
      <c r="N70" s="1" t="s">
        <v>84</v>
      </c>
      <c r="O70" s="1" t="s">
        <v>85</v>
      </c>
      <c r="P70" s="1" t="s">
        <v>67</v>
      </c>
      <c r="Q70" s="1" t="s">
        <v>68</v>
      </c>
      <c r="R70" s="2">
        <v>49810.15</v>
      </c>
      <c r="S70" s="1" t="s">
        <v>86</v>
      </c>
      <c r="T70" s="50">
        <f t="shared" si="4"/>
        <v>5.2404961336904879E-5</v>
      </c>
      <c r="U70" s="16">
        <f t="shared" si="5"/>
        <v>983.63150798329923</v>
      </c>
      <c r="V70" s="17">
        <f t="shared" si="6"/>
        <v>147.54472619749487</v>
      </c>
      <c r="W70" s="17">
        <f t="shared" si="7"/>
        <v>836.08678178580431</v>
      </c>
      <c r="X70" s="1" t="s">
        <v>4</v>
      </c>
    </row>
    <row r="71" spans="1:24" x14ac:dyDescent="0.25">
      <c r="A71" s="1" t="s">
        <v>53</v>
      </c>
      <c r="B71" s="1" t="s">
        <v>54</v>
      </c>
      <c r="C71" s="1" t="s">
        <v>55</v>
      </c>
      <c r="D71" s="1" t="s">
        <v>56</v>
      </c>
      <c r="E71" s="1" t="s">
        <v>57</v>
      </c>
      <c r="F71" s="1" t="s">
        <v>58</v>
      </c>
      <c r="G71" s="1" t="s">
        <v>59</v>
      </c>
      <c r="H71" s="1" t="s">
        <v>81</v>
      </c>
      <c r="I71" s="1" t="s">
        <v>5</v>
      </c>
      <c r="J71" s="1" t="s">
        <v>61</v>
      </c>
      <c r="K71" s="1" t="s">
        <v>62</v>
      </c>
      <c r="L71" s="1" t="s">
        <v>89</v>
      </c>
      <c r="M71" s="1" t="s">
        <v>90</v>
      </c>
      <c r="N71" s="1" t="s">
        <v>91</v>
      </c>
      <c r="O71" s="1" t="s">
        <v>92</v>
      </c>
      <c r="P71" s="1" t="s">
        <v>67</v>
      </c>
      <c r="Q71" s="1" t="s">
        <v>68</v>
      </c>
      <c r="R71" s="2">
        <v>127651.58</v>
      </c>
      <c r="S71" s="1" t="s">
        <v>86</v>
      </c>
      <c r="T71" s="50">
        <f t="shared" si="4"/>
        <v>1.3430146495232038E-4</v>
      </c>
      <c r="U71" s="16">
        <f t="shared" si="5"/>
        <v>2520.8138528362347</v>
      </c>
      <c r="V71" s="17">
        <f t="shared" si="6"/>
        <v>378.12207792543518</v>
      </c>
      <c r="W71" s="17">
        <f t="shared" si="7"/>
        <v>2142.6917749107993</v>
      </c>
      <c r="X71" s="1" t="s">
        <v>4</v>
      </c>
    </row>
    <row r="72" spans="1:24" x14ac:dyDescent="0.25">
      <c r="A72" s="1" t="s">
        <v>53</v>
      </c>
      <c r="B72" s="1" t="s">
        <v>54</v>
      </c>
      <c r="C72" s="1" t="s">
        <v>93</v>
      </c>
      <c r="D72" s="1" t="s">
        <v>94</v>
      </c>
      <c r="E72" s="1" t="s">
        <v>57</v>
      </c>
      <c r="F72" s="1" t="s">
        <v>58</v>
      </c>
      <c r="G72" s="1" t="s">
        <v>59</v>
      </c>
      <c r="H72" s="1" t="s">
        <v>81</v>
      </c>
      <c r="I72" s="1" t="s">
        <v>5</v>
      </c>
      <c r="J72" s="1" t="s">
        <v>61</v>
      </c>
      <c r="K72" s="1" t="s">
        <v>62</v>
      </c>
      <c r="L72" s="1" t="s">
        <v>63</v>
      </c>
      <c r="M72" s="1" t="s">
        <v>64</v>
      </c>
      <c r="N72" s="1" t="s">
        <v>119</v>
      </c>
      <c r="O72" s="1" t="s">
        <v>120</v>
      </c>
      <c r="P72" s="1" t="s">
        <v>67</v>
      </c>
      <c r="Q72" s="1" t="s">
        <v>68</v>
      </c>
      <c r="R72" s="2">
        <v>203235.95</v>
      </c>
      <c r="S72" s="1" t="s">
        <v>86</v>
      </c>
      <c r="T72" s="50">
        <f t="shared" si="4"/>
        <v>2.1382332922143646E-4</v>
      </c>
      <c r="U72" s="16">
        <f t="shared" si="5"/>
        <v>4013.4246529054503</v>
      </c>
      <c r="V72" s="17">
        <f t="shared" si="6"/>
        <v>602.0136979358175</v>
      </c>
      <c r="W72" s="17">
        <f t="shared" si="7"/>
        <v>3411.4109549696327</v>
      </c>
      <c r="X72" s="1" t="s">
        <v>4</v>
      </c>
    </row>
    <row r="73" spans="1:24" x14ac:dyDescent="0.25">
      <c r="A73" s="1" t="s">
        <v>53</v>
      </c>
      <c r="B73" s="1" t="s">
        <v>54</v>
      </c>
      <c r="C73" s="1" t="s">
        <v>149</v>
      </c>
      <c r="D73" s="1" t="s">
        <v>150</v>
      </c>
      <c r="E73" s="1" t="s">
        <v>57</v>
      </c>
      <c r="F73" s="1" t="s">
        <v>58</v>
      </c>
      <c r="G73" s="1" t="s">
        <v>59</v>
      </c>
      <c r="H73" s="1" t="s">
        <v>81</v>
      </c>
      <c r="I73" s="1" t="s">
        <v>5</v>
      </c>
      <c r="J73" s="1" t="s">
        <v>61</v>
      </c>
      <c r="K73" s="1" t="s">
        <v>62</v>
      </c>
      <c r="L73" s="1" t="s">
        <v>89</v>
      </c>
      <c r="M73" s="1" t="s">
        <v>90</v>
      </c>
      <c r="N73" s="1" t="s">
        <v>151</v>
      </c>
      <c r="O73" s="1" t="s">
        <v>152</v>
      </c>
      <c r="P73" s="1" t="s">
        <v>67</v>
      </c>
      <c r="Q73" s="1" t="s">
        <v>68</v>
      </c>
      <c r="R73" s="2">
        <v>17921.3</v>
      </c>
      <c r="S73" s="1" t="s">
        <v>86</v>
      </c>
      <c r="T73" s="50">
        <f t="shared" si="4"/>
        <v>1.8854892699722313E-5</v>
      </c>
      <c r="U73" s="16">
        <f t="shared" si="5"/>
        <v>353.90287610097744</v>
      </c>
      <c r="V73" s="17">
        <f t="shared" si="6"/>
        <v>53.085431415146616</v>
      </c>
      <c r="W73" s="17">
        <f t="shared" si="7"/>
        <v>300.81744468583082</v>
      </c>
      <c r="X73" s="1" t="s">
        <v>4</v>
      </c>
    </row>
    <row r="74" spans="1:24" x14ac:dyDescent="0.25">
      <c r="A74" s="1" t="s">
        <v>53</v>
      </c>
      <c r="B74" s="1" t="s">
        <v>54</v>
      </c>
      <c r="C74" s="1" t="s">
        <v>141</v>
      </c>
      <c r="D74" s="1" t="s">
        <v>142</v>
      </c>
      <c r="E74" s="1" t="s">
        <v>57</v>
      </c>
      <c r="F74" s="1" t="s">
        <v>58</v>
      </c>
      <c r="G74" s="1" t="s">
        <v>59</v>
      </c>
      <c r="H74" s="1" t="s">
        <v>81</v>
      </c>
      <c r="I74" s="1" t="s">
        <v>5</v>
      </c>
      <c r="J74" s="1" t="s">
        <v>61</v>
      </c>
      <c r="K74" s="1" t="s">
        <v>62</v>
      </c>
      <c r="L74" s="1" t="s">
        <v>89</v>
      </c>
      <c r="M74" s="1" t="s">
        <v>90</v>
      </c>
      <c r="N74" s="1" t="s">
        <v>91</v>
      </c>
      <c r="O74" s="1" t="s">
        <v>92</v>
      </c>
      <c r="P74" s="1" t="s">
        <v>67</v>
      </c>
      <c r="Q74" s="1" t="s">
        <v>68</v>
      </c>
      <c r="R74" s="2">
        <v>8050.6900000000005</v>
      </c>
      <c r="S74" s="1" t="s">
        <v>86</v>
      </c>
      <c r="T74" s="50">
        <f t="shared" si="4"/>
        <v>8.470082868359295E-6</v>
      </c>
      <c r="U74" s="16">
        <f t="shared" si="5"/>
        <v>158.98190117889763</v>
      </c>
      <c r="V74" s="17">
        <f t="shared" si="6"/>
        <v>23.847285176834642</v>
      </c>
      <c r="W74" s="17">
        <f t="shared" si="7"/>
        <v>135.13461600206298</v>
      </c>
      <c r="X74" s="1" t="s">
        <v>4</v>
      </c>
    </row>
    <row r="75" spans="1:24" x14ac:dyDescent="0.25">
      <c r="A75" s="1" t="s">
        <v>53</v>
      </c>
      <c r="B75" s="1" t="s">
        <v>54</v>
      </c>
      <c r="C75" s="1" t="s">
        <v>123</v>
      </c>
      <c r="D75" s="1" t="s">
        <v>124</v>
      </c>
      <c r="E75" s="1" t="s">
        <v>57</v>
      </c>
      <c r="F75" s="1" t="s">
        <v>58</v>
      </c>
      <c r="G75" s="1" t="s">
        <v>59</v>
      </c>
      <c r="H75" s="1" t="s">
        <v>81</v>
      </c>
      <c r="I75" s="1" t="s">
        <v>5</v>
      </c>
      <c r="J75" s="1" t="s">
        <v>61</v>
      </c>
      <c r="K75" s="1" t="s">
        <v>62</v>
      </c>
      <c r="L75" s="1" t="s">
        <v>63</v>
      </c>
      <c r="M75" s="1" t="s">
        <v>64</v>
      </c>
      <c r="N75" s="1" t="s">
        <v>107</v>
      </c>
      <c r="O75" s="1" t="s">
        <v>108</v>
      </c>
      <c r="P75" s="1" t="s">
        <v>67</v>
      </c>
      <c r="Q75" s="1" t="s">
        <v>68</v>
      </c>
      <c r="R75" s="2">
        <v>73796.850000000006</v>
      </c>
      <c r="S75" s="1" t="s">
        <v>86</v>
      </c>
      <c r="T75" s="50">
        <f t="shared" si="4"/>
        <v>7.7641225152611857E-5</v>
      </c>
      <c r="U75" s="16">
        <f t="shared" si="5"/>
        <v>1457.311548949709</v>
      </c>
      <c r="V75" s="17">
        <f t="shared" si="6"/>
        <v>218.59673234245636</v>
      </c>
      <c r="W75" s="17">
        <f t="shared" si="7"/>
        <v>1238.7148166072527</v>
      </c>
      <c r="X75" s="1" t="s">
        <v>4</v>
      </c>
    </row>
    <row r="76" spans="1:24" x14ac:dyDescent="0.25">
      <c r="A76" s="1" t="s">
        <v>53</v>
      </c>
      <c r="B76" s="1" t="s">
        <v>54</v>
      </c>
      <c r="C76" s="1" t="s">
        <v>99</v>
      </c>
      <c r="D76" s="1" t="s">
        <v>100</v>
      </c>
      <c r="E76" s="1" t="s">
        <v>57</v>
      </c>
      <c r="F76" s="1" t="s">
        <v>58</v>
      </c>
      <c r="G76" s="1" t="s">
        <v>59</v>
      </c>
      <c r="H76" s="1" t="s">
        <v>81</v>
      </c>
      <c r="I76" s="1" t="s">
        <v>5</v>
      </c>
      <c r="J76" s="1" t="s">
        <v>61</v>
      </c>
      <c r="K76" s="1" t="s">
        <v>62</v>
      </c>
      <c r="L76" s="1" t="s">
        <v>89</v>
      </c>
      <c r="M76" s="1" t="s">
        <v>90</v>
      </c>
      <c r="N76" s="1" t="s">
        <v>167</v>
      </c>
      <c r="O76" s="1" t="s">
        <v>168</v>
      </c>
      <c r="P76" s="1" t="s">
        <v>67</v>
      </c>
      <c r="Q76" s="1" t="s">
        <v>68</v>
      </c>
      <c r="R76" s="2">
        <v>157042.43</v>
      </c>
      <c r="S76" s="1" t="s">
        <v>86</v>
      </c>
      <c r="T76" s="50">
        <f t="shared" si="4"/>
        <v>1.6522340270815468E-4</v>
      </c>
      <c r="U76" s="16">
        <f t="shared" si="5"/>
        <v>3101.2129503376664</v>
      </c>
      <c r="V76" s="17">
        <f t="shared" si="6"/>
        <v>465.18194255064992</v>
      </c>
      <c r="W76" s="17">
        <f t="shared" si="7"/>
        <v>2636.0310077870163</v>
      </c>
      <c r="X76" s="1" t="s">
        <v>4</v>
      </c>
    </row>
    <row r="77" spans="1:24" x14ac:dyDescent="0.25">
      <c r="A77" s="1" t="s">
        <v>53</v>
      </c>
      <c r="B77" s="1" t="s">
        <v>54</v>
      </c>
      <c r="C77" s="1" t="s">
        <v>99</v>
      </c>
      <c r="D77" s="1" t="s">
        <v>100</v>
      </c>
      <c r="E77" s="1" t="s">
        <v>57</v>
      </c>
      <c r="F77" s="1" t="s">
        <v>58</v>
      </c>
      <c r="G77" s="1" t="s">
        <v>59</v>
      </c>
      <c r="H77" s="1" t="s">
        <v>81</v>
      </c>
      <c r="I77" s="1" t="s">
        <v>5</v>
      </c>
      <c r="J77" s="1" t="s">
        <v>61</v>
      </c>
      <c r="K77" s="1" t="s">
        <v>62</v>
      </c>
      <c r="L77" s="1" t="s">
        <v>82</v>
      </c>
      <c r="M77" s="1" t="s">
        <v>83</v>
      </c>
      <c r="N77" s="1" t="s">
        <v>84</v>
      </c>
      <c r="O77" s="1" t="s">
        <v>85</v>
      </c>
      <c r="P77" s="1" t="s">
        <v>67</v>
      </c>
      <c r="Q77" s="1" t="s">
        <v>68</v>
      </c>
      <c r="R77" s="2">
        <v>2353.38</v>
      </c>
      <c r="S77" s="1" t="s">
        <v>86</v>
      </c>
      <c r="T77" s="50">
        <f t="shared" si="4"/>
        <v>2.4759770430533778E-6</v>
      </c>
      <c r="U77" s="16">
        <f t="shared" si="5"/>
        <v>46.4736347563245</v>
      </c>
      <c r="V77" s="17">
        <f t="shared" si="6"/>
        <v>6.9710452134486749</v>
      </c>
      <c r="W77" s="17">
        <f t="shared" si="7"/>
        <v>39.502589542875825</v>
      </c>
      <c r="X77" s="1" t="s">
        <v>4</v>
      </c>
    </row>
    <row r="78" spans="1:24" x14ac:dyDescent="0.25">
      <c r="A78" s="1" t="s">
        <v>53</v>
      </c>
      <c r="B78" s="1" t="s">
        <v>54</v>
      </c>
      <c r="C78" s="1" t="s">
        <v>99</v>
      </c>
      <c r="D78" s="1" t="s">
        <v>100</v>
      </c>
      <c r="E78" s="1" t="s">
        <v>57</v>
      </c>
      <c r="F78" s="1" t="s">
        <v>58</v>
      </c>
      <c r="G78" s="1" t="s">
        <v>59</v>
      </c>
      <c r="H78" s="1" t="s">
        <v>81</v>
      </c>
      <c r="I78" s="1" t="s">
        <v>5</v>
      </c>
      <c r="J78" s="1" t="s">
        <v>61</v>
      </c>
      <c r="K78" s="1" t="s">
        <v>62</v>
      </c>
      <c r="L78" s="1" t="s">
        <v>82</v>
      </c>
      <c r="M78" s="1" t="s">
        <v>83</v>
      </c>
      <c r="N78" s="1" t="s">
        <v>161</v>
      </c>
      <c r="O78" s="1" t="s">
        <v>162</v>
      </c>
      <c r="P78" s="1" t="s">
        <v>67</v>
      </c>
      <c r="Q78" s="1" t="s">
        <v>68</v>
      </c>
      <c r="R78" s="2">
        <v>4595.99</v>
      </c>
      <c r="S78" s="1" t="s">
        <v>86</v>
      </c>
      <c r="T78" s="50">
        <f t="shared" si="4"/>
        <v>4.8354136306516131E-6</v>
      </c>
      <c r="U78" s="16">
        <f t="shared" si="5"/>
        <v>90.759826548929553</v>
      </c>
      <c r="V78" s="17">
        <f t="shared" si="6"/>
        <v>13.613973982339433</v>
      </c>
      <c r="W78" s="17">
        <f t="shared" si="7"/>
        <v>77.145852566590122</v>
      </c>
      <c r="X78" s="1" t="s">
        <v>4</v>
      </c>
    </row>
    <row r="79" spans="1:24" x14ac:dyDescent="0.25">
      <c r="A79" s="1" t="s">
        <v>53</v>
      </c>
      <c r="B79" s="1" t="s">
        <v>54</v>
      </c>
      <c r="C79" s="1" t="s">
        <v>99</v>
      </c>
      <c r="D79" s="1" t="s">
        <v>100</v>
      </c>
      <c r="E79" s="1" t="s">
        <v>57</v>
      </c>
      <c r="F79" s="1" t="s">
        <v>58</v>
      </c>
      <c r="G79" s="1" t="s">
        <v>59</v>
      </c>
      <c r="H79" s="1" t="s">
        <v>81</v>
      </c>
      <c r="I79" s="1" t="s">
        <v>5</v>
      </c>
      <c r="J79" s="1" t="s">
        <v>61</v>
      </c>
      <c r="K79" s="1" t="s">
        <v>62</v>
      </c>
      <c r="L79" s="1" t="s">
        <v>82</v>
      </c>
      <c r="M79" s="1" t="s">
        <v>83</v>
      </c>
      <c r="N79" s="1" t="s">
        <v>105</v>
      </c>
      <c r="O79" s="1" t="s">
        <v>106</v>
      </c>
      <c r="P79" s="1" t="s">
        <v>67</v>
      </c>
      <c r="Q79" s="1" t="s">
        <v>68</v>
      </c>
      <c r="R79" s="2">
        <v>93565.87</v>
      </c>
      <c r="S79" s="1" t="s">
        <v>86</v>
      </c>
      <c r="T79" s="50">
        <f t="shared" si="4"/>
        <v>9.8440093029309651E-5</v>
      </c>
      <c r="U79" s="16">
        <f t="shared" si="5"/>
        <v>1847.7024824030714</v>
      </c>
      <c r="V79" s="17">
        <f t="shared" si="6"/>
        <v>277.15537236046072</v>
      </c>
      <c r="W79" s="17">
        <f t="shared" si="7"/>
        <v>1570.5471100426107</v>
      </c>
      <c r="X79" s="1" t="s">
        <v>4</v>
      </c>
    </row>
    <row r="80" spans="1:24" x14ac:dyDescent="0.25">
      <c r="A80" s="1" t="s">
        <v>53</v>
      </c>
      <c r="B80" s="1" t="s">
        <v>54</v>
      </c>
      <c r="C80" s="1" t="s">
        <v>109</v>
      </c>
      <c r="D80" s="1" t="s">
        <v>110</v>
      </c>
      <c r="E80" s="1" t="s">
        <v>57</v>
      </c>
      <c r="F80" s="1" t="s">
        <v>58</v>
      </c>
      <c r="G80" s="1" t="s">
        <v>59</v>
      </c>
      <c r="H80" s="1" t="s">
        <v>81</v>
      </c>
      <c r="I80" s="1" t="s">
        <v>5</v>
      </c>
      <c r="J80" s="1" t="s">
        <v>61</v>
      </c>
      <c r="K80" s="1" t="s">
        <v>62</v>
      </c>
      <c r="L80" s="1" t="s">
        <v>89</v>
      </c>
      <c r="M80" s="1" t="s">
        <v>90</v>
      </c>
      <c r="N80" s="1" t="s">
        <v>91</v>
      </c>
      <c r="O80" s="1" t="s">
        <v>92</v>
      </c>
      <c r="P80" s="1" t="s">
        <v>67</v>
      </c>
      <c r="Q80" s="1" t="s">
        <v>68</v>
      </c>
      <c r="R80" s="2">
        <v>181532.26</v>
      </c>
      <c r="S80" s="1" t="s">
        <v>86</v>
      </c>
      <c r="T80" s="50">
        <f t="shared" si="4"/>
        <v>1.909890065920493E-4</v>
      </c>
      <c r="U80" s="16">
        <f t="shared" si="5"/>
        <v>3584.8286072500559</v>
      </c>
      <c r="V80" s="17">
        <f t="shared" si="6"/>
        <v>537.72429108750839</v>
      </c>
      <c r="W80" s="17">
        <f t="shared" si="7"/>
        <v>3047.1043161625475</v>
      </c>
      <c r="X80" s="1" t="s">
        <v>4</v>
      </c>
    </row>
    <row r="81" spans="1:24" x14ac:dyDescent="0.25">
      <c r="A81" s="1" t="s">
        <v>53</v>
      </c>
      <c r="B81" s="1" t="s">
        <v>54</v>
      </c>
      <c r="C81" s="1" t="s">
        <v>70</v>
      </c>
      <c r="D81" s="1" t="s">
        <v>71</v>
      </c>
      <c r="E81" s="1" t="s">
        <v>57</v>
      </c>
      <c r="F81" s="1" t="s">
        <v>58</v>
      </c>
      <c r="G81" s="1" t="s">
        <v>59</v>
      </c>
      <c r="H81" s="1" t="s">
        <v>81</v>
      </c>
      <c r="I81" s="1" t="s">
        <v>5</v>
      </c>
      <c r="J81" s="1" t="s">
        <v>61</v>
      </c>
      <c r="K81" s="1" t="s">
        <v>62</v>
      </c>
      <c r="L81" s="1" t="s">
        <v>89</v>
      </c>
      <c r="M81" s="1" t="s">
        <v>90</v>
      </c>
      <c r="N81" s="1" t="s">
        <v>91</v>
      </c>
      <c r="O81" s="1" t="s">
        <v>92</v>
      </c>
      <c r="P81" s="1" t="s">
        <v>67</v>
      </c>
      <c r="Q81" s="1" t="s">
        <v>68</v>
      </c>
      <c r="R81" s="2">
        <v>252847.77000000002</v>
      </c>
      <c r="S81" s="1" t="s">
        <v>86</v>
      </c>
      <c r="T81" s="50">
        <f t="shared" si="4"/>
        <v>2.6601962874981544E-4</v>
      </c>
      <c r="U81" s="16">
        <f t="shared" si="5"/>
        <v>4993.1396170321605</v>
      </c>
      <c r="V81" s="17">
        <f t="shared" si="6"/>
        <v>748.97094255482409</v>
      </c>
      <c r="W81" s="17">
        <f t="shared" si="7"/>
        <v>4244.168674477336</v>
      </c>
      <c r="X81" s="1" t="s">
        <v>4</v>
      </c>
    </row>
    <row r="82" spans="1:24" x14ac:dyDescent="0.25">
      <c r="A82" s="1" t="s">
        <v>53</v>
      </c>
      <c r="B82" s="1" t="s">
        <v>54</v>
      </c>
      <c r="C82" s="1" t="s">
        <v>169</v>
      </c>
      <c r="D82" s="1" t="s">
        <v>170</v>
      </c>
      <c r="E82" s="1" t="s">
        <v>57</v>
      </c>
      <c r="F82" s="1" t="s">
        <v>58</v>
      </c>
      <c r="G82" s="1" t="s">
        <v>59</v>
      </c>
      <c r="H82" s="1" t="s">
        <v>81</v>
      </c>
      <c r="I82" s="1" t="s">
        <v>5</v>
      </c>
      <c r="J82" s="1" t="s">
        <v>117</v>
      </c>
      <c r="K82" s="1" t="s">
        <v>118</v>
      </c>
      <c r="L82" s="1" t="s">
        <v>82</v>
      </c>
      <c r="M82" s="1" t="s">
        <v>83</v>
      </c>
      <c r="N82" s="1" t="s">
        <v>101</v>
      </c>
      <c r="O82" s="1" t="s">
        <v>102</v>
      </c>
      <c r="P82" s="1" t="s">
        <v>67</v>
      </c>
      <c r="Q82" s="1" t="s">
        <v>68</v>
      </c>
      <c r="R82" s="2">
        <v>2033.67</v>
      </c>
      <c r="S82" s="1" t="s">
        <v>86</v>
      </c>
      <c r="T82" s="50">
        <f t="shared" si="4"/>
        <v>2.139612061437746E-6</v>
      </c>
      <c r="U82" s="16">
        <f t="shared" si="5"/>
        <v>40.160125774373221</v>
      </c>
      <c r="V82" s="17">
        <f t="shared" si="6"/>
        <v>6.0240188661559833</v>
      </c>
      <c r="W82" s="17">
        <f t="shared" si="7"/>
        <v>34.136106908217236</v>
      </c>
      <c r="X82" s="1" t="s">
        <v>4</v>
      </c>
    </row>
    <row r="83" spans="1:24" x14ac:dyDescent="0.25">
      <c r="A83" s="1" t="s">
        <v>53</v>
      </c>
      <c r="B83" s="1" t="s">
        <v>54</v>
      </c>
      <c r="C83" s="1" t="s">
        <v>123</v>
      </c>
      <c r="D83" s="1" t="s">
        <v>124</v>
      </c>
      <c r="E83" s="1" t="s">
        <v>57</v>
      </c>
      <c r="F83" s="1" t="s">
        <v>58</v>
      </c>
      <c r="G83" s="1" t="s">
        <v>59</v>
      </c>
      <c r="H83" s="1" t="s">
        <v>81</v>
      </c>
      <c r="I83" s="1" t="s">
        <v>5</v>
      </c>
      <c r="J83" s="1" t="s">
        <v>61</v>
      </c>
      <c r="K83" s="1" t="s">
        <v>62</v>
      </c>
      <c r="L83" s="1" t="s">
        <v>89</v>
      </c>
      <c r="M83" s="1" t="s">
        <v>90</v>
      </c>
      <c r="N83" s="1" t="s">
        <v>171</v>
      </c>
      <c r="O83" s="1" t="s">
        <v>172</v>
      </c>
      <c r="P83" s="1" t="s">
        <v>67</v>
      </c>
      <c r="Q83" s="1" t="s">
        <v>68</v>
      </c>
      <c r="R83" s="2">
        <v>296906.96000000002</v>
      </c>
      <c r="S83" s="1" t="s">
        <v>86</v>
      </c>
      <c r="T83" s="50">
        <f t="shared" si="4"/>
        <v>3.1237403941682498E-4</v>
      </c>
      <c r="U83" s="16">
        <f t="shared" si="5"/>
        <v>5863.203399217572</v>
      </c>
      <c r="V83" s="17">
        <f t="shared" si="6"/>
        <v>879.48050988263583</v>
      </c>
      <c r="W83" s="17">
        <f t="shared" si="7"/>
        <v>4983.7228893349366</v>
      </c>
      <c r="X83" s="1" t="s">
        <v>4</v>
      </c>
    </row>
    <row r="84" spans="1:24" x14ac:dyDescent="0.25">
      <c r="A84" s="1" t="s">
        <v>53</v>
      </c>
      <c r="B84" s="1" t="s">
        <v>54</v>
      </c>
      <c r="C84" s="1" t="s">
        <v>173</v>
      </c>
      <c r="D84" s="1" t="s">
        <v>174</v>
      </c>
      <c r="E84" s="1" t="s">
        <v>57</v>
      </c>
      <c r="F84" s="1" t="s">
        <v>58</v>
      </c>
      <c r="G84" s="1" t="s">
        <v>59</v>
      </c>
      <c r="H84" s="1" t="s">
        <v>81</v>
      </c>
      <c r="I84" s="1" t="s">
        <v>5</v>
      </c>
      <c r="J84" s="1" t="s">
        <v>61</v>
      </c>
      <c r="K84" s="1" t="s">
        <v>62</v>
      </c>
      <c r="L84" s="1" t="s">
        <v>89</v>
      </c>
      <c r="M84" s="1" t="s">
        <v>90</v>
      </c>
      <c r="N84" s="1" t="s">
        <v>171</v>
      </c>
      <c r="O84" s="1" t="s">
        <v>172</v>
      </c>
      <c r="P84" s="1" t="s">
        <v>67</v>
      </c>
      <c r="Q84" s="1" t="s">
        <v>68</v>
      </c>
      <c r="R84" s="2">
        <v>12663.470000000001</v>
      </c>
      <c r="S84" s="1" t="s">
        <v>86</v>
      </c>
      <c r="T84" s="50">
        <f t="shared" si="4"/>
        <v>1.3323161157737026E-5</v>
      </c>
      <c r="U84" s="16">
        <f t="shared" si="5"/>
        <v>250.07329013065154</v>
      </c>
      <c r="V84" s="17">
        <f t="shared" si="6"/>
        <v>37.510993519597733</v>
      </c>
      <c r="W84" s="17">
        <f t="shared" si="7"/>
        <v>212.5622966110538</v>
      </c>
      <c r="X84" s="1" t="s">
        <v>4</v>
      </c>
    </row>
    <row r="85" spans="1:24" x14ac:dyDescent="0.25">
      <c r="A85" s="1" t="s">
        <v>53</v>
      </c>
      <c r="B85" s="1" t="s">
        <v>54</v>
      </c>
      <c r="C85" s="1" t="s">
        <v>155</v>
      </c>
      <c r="D85" s="1" t="s">
        <v>156</v>
      </c>
      <c r="E85" s="1" t="s">
        <v>57</v>
      </c>
      <c r="F85" s="1" t="s">
        <v>58</v>
      </c>
      <c r="G85" s="1" t="s">
        <v>59</v>
      </c>
      <c r="H85" s="1" t="s">
        <v>81</v>
      </c>
      <c r="I85" s="1" t="s">
        <v>5</v>
      </c>
      <c r="J85" s="1" t="s">
        <v>61</v>
      </c>
      <c r="K85" s="1" t="s">
        <v>62</v>
      </c>
      <c r="L85" s="1" t="s">
        <v>95</v>
      </c>
      <c r="M85" s="1" t="s">
        <v>96</v>
      </c>
      <c r="N85" s="1" t="s">
        <v>125</v>
      </c>
      <c r="O85" s="1" t="s">
        <v>126</v>
      </c>
      <c r="P85" s="1" t="s">
        <v>67</v>
      </c>
      <c r="Q85" s="1" t="s">
        <v>68</v>
      </c>
      <c r="R85" s="2">
        <v>28609.84</v>
      </c>
      <c r="S85" s="1" t="s">
        <v>86</v>
      </c>
      <c r="T85" s="50">
        <f t="shared" si="4"/>
        <v>3.0100241799212305E-5</v>
      </c>
      <c r="U85" s="16">
        <f t="shared" si="5"/>
        <v>564.97601517684484</v>
      </c>
      <c r="V85" s="17">
        <f t="shared" si="6"/>
        <v>84.746402276526723</v>
      </c>
      <c r="W85" s="17">
        <f t="shared" si="7"/>
        <v>480.2296129003181</v>
      </c>
      <c r="X85" s="1" t="s">
        <v>4</v>
      </c>
    </row>
    <row r="86" spans="1:24" x14ac:dyDescent="0.25">
      <c r="A86" s="1" t="s">
        <v>53</v>
      </c>
      <c r="B86" s="1" t="s">
        <v>54</v>
      </c>
      <c r="C86" s="1" t="s">
        <v>155</v>
      </c>
      <c r="D86" s="1" t="s">
        <v>156</v>
      </c>
      <c r="E86" s="1" t="s">
        <v>57</v>
      </c>
      <c r="F86" s="1" t="s">
        <v>58</v>
      </c>
      <c r="G86" s="1" t="s">
        <v>59</v>
      </c>
      <c r="H86" s="1" t="s">
        <v>81</v>
      </c>
      <c r="I86" s="1" t="s">
        <v>5</v>
      </c>
      <c r="J86" s="1" t="s">
        <v>61</v>
      </c>
      <c r="K86" s="1" t="s">
        <v>62</v>
      </c>
      <c r="L86" s="1" t="s">
        <v>95</v>
      </c>
      <c r="M86" s="1" t="s">
        <v>96</v>
      </c>
      <c r="N86" s="1" t="s">
        <v>113</v>
      </c>
      <c r="O86" s="1" t="s">
        <v>114</v>
      </c>
      <c r="P86" s="1" t="s">
        <v>67</v>
      </c>
      <c r="Q86" s="1" t="s">
        <v>68</v>
      </c>
      <c r="R86" s="2">
        <v>19073.23</v>
      </c>
      <c r="S86" s="1" t="s">
        <v>86</v>
      </c>
      <c r="T86" s="50">
        <f t="shared" si="4"/>
        <v>2.0066831373121629E-5</v>
      </c>
      <c r="U86" s="16">
        <f t="shared" si="5"/>
        <v>376.650742609936</v>
      </c>
      <c r="V86" s="17">
        <f t="shared" si="6"/>
        <v>56.497611391490402</v>
      </c>
      <c r="W86" s="17">
        <f t="shared" si="7"/>
        <v>320.15313121844559</v>
      </c>
      <c r="X86" s="1" t="s">
        <v>4</v>
      </c>
    </row>
    <row r="87" spans="1:24" x14ac:dyDescent="0.25">
      <c r="A87" s="1" t="s">
        <v>53</v>
      </c>
      <c r="B87" s="1" t="s">
        <v>54</v>
      </c>
      <c r="C87" s="1" t="s">
        <v>87</v>
      </c>
      <c r="D87" s="1" t="s">
        <v>88</v>
      </c>
      <c r="E87" s="1" t="s">
        <v>57</v>
      </c>
      <c r="F87" s="1" t="s">
        <v>58</v>
      </c>
      <c r="G87" s="1" t="s">
        <v>59</v>
      </c>
      <c r="H87" s="1" t="s">
        <v>81</v>
      </c>
      <c r="I87" s="1" t="s">
        <v>5</v>
      </c>
      <c r="J87" s="1" t="s">
        <v>61</v>
      </c>
      <c r="K87" s="1" t="s">
        <v>62</v>
      </c>
      <c r="L87" s="1" t="s">
        <v>95</v>
      </c>
      <c r="M87" s="1" t="s">
        <v>96</v>
      </c>
      <c r="N87" s="1" t="s">
        <v>97</v>
      </c>
      <c r="O87" s="1" t="s">
        <v>98</v>
      </c>
      <c r="P87" s="1" t="s">
        <v>67</v>
      </c>
      <c r="Q87" s="1" t="s">
        <v>68</v>
      </c>
      <c r="R87" s="2">
        <v>92985.47</v>
      </c>
      <c r="S87" s="1" t="s">
        <v>86</v>
      </c>
      <c r="T87" s="50">
        <f t="shared" si="4"/>
        <v>9.7829457655596879E-5</v>
      </c>
      <c r="U87" s="16">
        <f t="shared" si="5"/>
        <v>1836.2409684900736</v>
      </c>
      <c r="V87" s="17">
        <f t="shared" si="6"/>
        <v>275.43614527351104</v>
      </c>
      <c r="W87" s="17">
        <f t="shared" si="7"/>
        <v>1560.8048232165625</v>
      </c>
      <c r="X87" s="1" t="s">
        <v>4</v>
      </c>
    </row>
    <row r="88" spans="1:24" x14ac:dyDescent="0.25">
      <c r="A88" s="1" t="s">
        <v>53</v>
      </c>
      <c r="B88" s="1" t="s">
        <v>54</v>
      </c>
      <c r="C88" s="1" t="s">
        <v>87</v>
      </c>
      <c r="D88" s="1" t="s">
        <v>88</v>
      </c>
      <c r="E88" s="1" t="s">
        <v>57</v>
      </c>
      <c r="F88" s="1" t="s">
        <v>58</v>
      </c>
      <c r="G88" s="1" t="s">
        <v>59</v>
      </c>
      <c r="H88" s="1" t="s">
        <v>81</v>
      </c>
      <c r="I88" s="1" t="s">
        <v>5</v>
      </c>
      <c r="J88" s="1" t="s">
        <v>61</v>
      </c>
      <c r="K88" s="1" t="s">
        <v>62</v>
      </c>
      <c r="L88" s="1" t="s">
        <v>63</v>
      </c>
      <c r="M88" s="1" t="s">
        <v>64</v>
      </c>
      <c r="N88" s="1" t="s">
        <v>107</v>
      </c>
      <c r="O88" s="1" t="s">
        <v>108</v>
      </c>
      <c r="P88" s="1" t="s">
        <v>67</v>
      </c>
      <c r="Q88" s="1" t="s">
        <v>68</v>
      </c>
      <c r="R88" s="2">
        <v>179.99</v>
      </c>
      <c r="S88" s="1" t="s">
        <v>86</v>
      </c>
      <c r="T88" s="50">
        <f t="shared" si="4"/>
        <v>1.8936640405679384E-7</v>
      </c>
      <c r="U88" s="16">
        <f t="shared" si="5"/>
        <v>3.5543726554108761</v>
      </c>
      <c r="V88" s="17">
        <f t="shared" si="6"/>
        <v>0.53315589831163135</v>
      </c>
      <c r="W88" s="17">
        <f t="shared" si="7"/>
        <v>3.0212167570992445</v>
      </c>
      <c r="X88" s="1" t="s">
        <v>4</v>
      </c>
    </row>
    <row r="89" spans="1:24" x14ac:dyDescent="0.25">
      <c r="A89" s="1" t="s">
        <v>53</v>
      </c>
      <c r="B89" s="1" t="s">
        <v>54</v>
      </c>
      <c r="C89" s="1" t="s">
        <v>169</v>
      </c>
      <c r="D89" s="1" t="s">
        <v>170</v>
      </c>
      <c r="E89" s="1" t="s">
        <v>57</v>
      </c>
      <c r="F89" s="1" t="s">
        <v>58</v>
      </c>
      <c r="G89" s="1" t="s">
        <v>59</v>
      </c>
      <c r="H89" s="1" t="s">
        <v>81</v>
      </c>
      <c r="I89" s="1" t="s">
        <v>5</v>
      </c>
      <c r="J89" s="1" t="s">
        <v>61</v>
      </c>
      <c r="K89" s="1" t="s">
        <v>62</v>
      </c>
      <c r="L89" s="1" t="s">
        <v>82</v>
      </c>
      <c r="M89" s="1" t="s">
        <v>83</v>
      </c>
      <c r="N89" s="1" t="s">
        <v>101</v>
      </c>
      <c r="O89" s="1" t="s">
        <v>102</v>
      </c>
      <c r="P89" s="1" t="s">
        <v>67</v>
      </c>
      <c r="Q89" s="1" t="s">
        <v>68</v>
      </c>
      <c r="R89" s="2">
        <v>364609.45</v>
      </c>
      <c r="S89" s="1" t="s">
        <v>86</v>
      </c>
      <c r="T89" s="50">
        <f t="shared" si="4"/>
        <v>3.836034248104082E-4</v>
      </c>
      <c r="U89" s="16">
        <f t="shared" si="5"/>
        <v>7200.1658924629091</v>
      </c>
      <c r="V89" s="17">
        <f t="shared" si="6"/>
        <v>1080.0248838694363</v>
      </c>
      <c r="W89" s="17">
        <f t="shared" si="7"/>
        <v>6120.1410085934722</v>
      </c>
      <c r="X89" s="1" t="s">
        <v>4</v>
      </c>
    </row>
    <row r="90" spans="1:24" x14ac:dyDescent="0.25">
      <c r="A90" s="1" t="s">
        <v>53</v>
      </c>
      <c r="B90" s="1" t="s">
        <v>54</v>
      </c>
      <c r="C90" s="1" t="s">
        <v>173</v>
      </c>
      <c r="D90" s="1" t="s">
        <v>174</v>
      </c>
      <c r="E90" s="1" t="s">
        <v>57</v>
      </c>
      <c r="F90" s="1" t="s">
        <v>58</v>
      </c>
      <c r="G90" s="1" t="s">
        <v>59</v>
      </c>
      <c r="H90" s="1" t="s">
        <v>81</v>
      </c>
      <c r="I90" s="1" t="s">
        <v>5</v>
      </c>
      <c r="J90" s="1" t="s">
        <v>61</v>
      </c>
      <c r="K90" s="1" t="s">
        <v>62</v>
      </c>
      <c r="L90" s="1" t="s">
        <v>82</v>
      </c>
      <c r="M90" s="1" t="s">
        <v>83</v>
      </c>
      <c r="N90" s="1" t="s">
        <v>101</v>
      </c>
      <c r="O90" s="1" t="s">
        <v>102</v>
      </c>
      <c r="P90" s="1" t="s">
        <v>67</v>
      </c>
      <c r="Q90" s="1" t="s">
        <v>68</v>
      </c>
      <c r="R90" s="2">
        <v>34949.79</v>
      </c>
      <c r="S90" s="1" t="s">
        <v>86</v>
      </c>
      <c r="T90" s="50">
        <f t="shared" si="4"/>
        <v>3.6770465330518877E-5</v>
      </c>
      <c r="U90" s="16">
        <f t="shared" si="5"/>
        <v>690.17488687345121</v>
      </c>
      <c r="V90" s="17">
        <f t="shared" si="6"/>
        <v>103.52623303101768</v>
      </c>
      <c r="W90" s="17">
        <f t="shared" si="7"/>
        <v>586.64865384243353</v>
      </c>
      <c r="X90" s="1" t="s">
        <v>4</v>
      </c>
    </row>
    <row r="91" spans="1:24" x14ac:dyDescent="0.25">
      <c r="A91" s="1" t="s">
        <v>53</v>
      </c>
      <c r="B91" s="1" t="s">
        <v>54</v>
      </c>
      <c r="C91" s="1" t="s">
        <v>141</v>
      </c>
      <c r="D91" s="1" t="s">
        <v>142</v>
      </c>
      <c r="E91" s="1" t="s">
        <v>57</v>
      </c>
      <c r="F91" s="1" t="s">
        <v>58</v>
      </c>
      <c r="G91" s="1" t="s">
        <v>59</v>
      </c>
      <c r="H91" s="1" t="s">
        <v>81</v>
      </c>
      <c r="I91" s="1" t="s">
        <v>5</v>
      </c>
      <c r="J91" s="1" t="s">
        <v>61</v>
      </c>
      <c r="K91" s="1" t="s">
        <v>62</v>
      </c>
      <c r="L91" s="1" t="s">
        <v>89</v>
      </c>
      <c r="M91" s="1" t="s">
        <v>90</v>
      </c>
      <c r="N91" s="1" t="s">
        <v>151</v>
      </c>
      <c r="O91" s="1" t="s">
        <v>152</v>
      </c>
      <c r="P91" s="1" t="s">
        <v>67</v>
      </c>
      <c r="Q91" s="1" t="s">
        <v>68</v>
      </c>
      <c r="R91" s="2">
        <v>21897.58</v>
      </c>
      <c r="S91" s="1" t="s">
        <v>86</v>
      </c>
      <c r="T91" s="50">
        <f t="shared" si="4"/>
        <v>2.3038313140429845E-5</v>
      </c>
      <c r="U91" s="16">
        <f t="shared" si="5"/>
        <v>432.42491011540693</v>
      </c>
      <c r="V91" s="17">
        <f t="shared" si="6"/>
        <v>64.86373651731104</v>
      </c>
      <c r="W91" s="17">
        <f t="shared" si="7"/>
        <v>367.56117359809588</v>
      </c>
      <c r="X91" s="1" t="s">
        <v>4</v>
      </c>
    </row>
    <row r="92" spans="1:24" x14ac:dyDescent="0.25">
      <c r="A92" s="1" t="s">
        <v>53</v>
      </c>
      <c r="B92" s="1" t="s">
        <v>54</v>
      </c>
      <c r="C92" s="1" t="s">
        <v>99</v>
      </c>
      <c r="D92" s="1" t="s">
        <v>100</v>
      </c>
      <c r="E92" s="1" t="s">
        <v>57</v>
      </c>
      <c r="F92" s="1" t="s">
        <v>58</v>
      </c>
      <c r="G92" s="1" t="s">
        <v>59</v>
      </c>
      <c r="H92" s="1" t="s">
        <v>81</v>
      </c>
      <c r="I92" s="1" t="s">
        <v>5</v>
      </c>
      <c r="J92" s="1" t="s">
        <v>61</v>
      </c>
      <c r="K92" s="1" t="s">
        <v>62</v>
      </c>
      <c r="L92" s="1" t="s">
        <v>89</v>
      </c>
      <c r="M92" s="1" t="s">
        <v>90</v>
      </c>
      <c r="N92" s="1" t="s">
        <v>91</v>
      </c>
      <c r="O92" s="1" t="s">
        <v>92</v>
      </c>
      <c r="P92" s="1" t="s">
        <v>67</v>
      </c>
      <c r="Q92" s="1" t="s">
        <v>68</v>
      </c>
      <c r="R92" s="2">
        <v>345436.28</v>
      </c>
      <c r="S92" s="1" t="s">
        <v>86</v>
      </c>
      <c r="T92" s="50">
        <f t="shared" si="4"/>
        <v>3.6343144716015211E-4</v>
      </c>
      <c r="U92" s="16">
        <f t="shared" si="5"/>
        <v>6821.541573525501</v>
      </c>
      <c r="V92" s="17">
        <f t="shared" si="6"/>
        <v>1023.2312360288252</v>
      </c>
      <c r="W92" s="17">
        <f t="shared" si="7"/>
        <v>5798.3103374966759</v>
      </c>
      <c r="X92" s="1" t="s">
        <v>4</v>
      </c>
    </row>
    <row r="93" spans="1:24" x14ac:dyDescent="0.25">
      <c r="A93" s="1" t="s">
        <v>53</v>
      </c>
      <c r="B93" s="1" t="s">
        <v>54</v>
      </c>
      <c r="C93" s="1" t="s">
        <v>153</v>
      </c>
      <c r="D93" s="1" t="s">
        <v>154</v>
      </c>
      <c r="E93" s="1" t="s">
        <v>57</v>
      </c>
      <c r="F93" s="1" t="s">
        <v>58</v>
      </c>
      <c r="G93" s="1" t="s">
        <v>59</v>
      </c>
      <c r="H93" s="1" t="s">
        <v>81</v>
      </c>
      <c r="I93" s="1" t="s">
        <v>5</v>
      </c>
      <c r="J93" s="1" t="s">
        <v>61</v>
      </c>
      <c r="K93" s="1" t="s">
        <v>62</v>
      </c>
      <c r="L93" s="1" t="s">
        <v>82</v>
      </c>
      <c r="M93" s="1" t="s">
        <v>83</v>
      </c>
      <c r="N93" s="1" t="s">
        <v>101</v>
      </c>
      <c r="O93" s="1" t="s">
        <v>102</v>
      </c>
      <c r="P93" s="1" t="s">
        <v>67</v>
      </c>
      <c r="Q93" s="1" t="s">
        <v>68</v>
      </c>
      <c r="R93" s="2">
        <v>8921.14</v>
      </c>
      <c r="S93" s="1" t="s">
        <v>86</v>
      </c>
      <c r="T93" s="50">
        <f t="shared" si="4"/>
        <v>9.3858781148242988E-6</v>
      </c>
      <c r="U93" s="16">
        <f t="shared" si="5"/>
        <v>176.17120990661803</v>
      </c>
      <c r="V93" s="17">
        <f t="shared" si="6"/>
        <v>26.425681485992705</v>
      </c>
      <c r="W93" s="17">
        <f t="shared" si="7"/>
        <v>149.74552842062533</v>
      </c>
      <c r="X93" s="1" t="s">
        <v>4</v>
      </c>
    </row>
    <row r="94" spans="1:24" x14ac:dyDescent="0.25">
      <c r="A94" s="1" t="s">
        <v>53</v>
      </c>
      <c r="B94" s="1" t="s">
        <v>54</v>
      </c>
      <c r="C94" s="1" t="s">
        <v>135</v>
      </c>
      <c r="D94" s="1" t="s">
        <v>136</v>
      </c>
      <c r="E94" s="1" t="s">
        <v>57</v>
      </c>
      <c r="F94" s="1" t="s">
        <v>58</v>
      </c>
      <c r="G94" s="1" t="s">
        <v>59</v>
      </c>
      <c r="H94" s="1" t="s">
        <v>81</v>
      </c>
      <c r="I94" s="1" t="s">
        <v>5</v>
      </c>
      <c r="J94" s="1" t="s">
        <v>61</v>
      </c>
      <c r="K94" s="1" t="s">
        <v>62</v>
      </c>
      <c r="L94" s="1" t="s">
        <v>82</v>
      </c>
      <c r="M94" s="1" t="s">
        <v>83</v>
      </c>
      <c r="N94" s="1" t="s">
        <v>84</v>
      </c>
      <c r="O94" s="1" t="s">
        <v>85</v>
      </c>
      <c r="P94" s="1" t="s">
        <v>67</v>
      </c>
      <c r="Q94" s="1" t="s">
        <v>68</v>
      </c>
      <c r="R94" s="2">
        <v>69729.83</v>
      </c>
      <c r="S94" s="1" t="s">
        <v>86</v>
      </c>
      <c r="T94" s="50">
        <f t="shared" si="4"/>
        <v>7.3362337699825237E-5</v>
      </c>
      <c r="U94" s="16">
        <f t="shared" si="5"/>
        <v>1376.9976166367517</v>
      </c>
      <c r="V94" s="17">
        <f t="shared" si="6"/>
        <v>206.54964249551276</v>
      </c>
      <c r="W94" s="17">
        <f t="shared" si="7"/>
        <v>1170.447974141239</v>
      </c>
      <c r="X94" s="1" t="s">
        <v>4</v>
      </c>
    </row>
    <row r="95" spans="1:24" x14ac:dyDescent="0.25">
      <c r="A95" s="1" t="s">
        <v>53</v>
      </c>
      <c r="B95" s="1" t="s">
        <v>54</v>
      </c>
      <c r="C95" s="1" t="s">
        <v>79</v>
      </c>
      <c r="D95" s="1" t="s">
        <v>80</v>
      </c>
      <c r="E95" s="1" t="s">
        <v>57</v>
      </c>
      <c r="F95" s="1" t="s">
        <v>58</v>
      </c>
      <c r="G95" s="1" t="s">
        <v>59</v>
      </c>
      <c r="H95" s="1" t="s">
        <v>81</v>
      </c>
      <c r="I95" s="1" t="s">
        <v>5</v>
      </c>
      <c r="J95" s="1" t="s">
        <v>61</v>
      </c>
      <c r="K95" s="1" t="s">
        <v>62</v>
      </c>
      <c r="L95" s="1" t="s">
        <v>63</v>
      </c>
      <c r="M95" s="1" t="s">
        <v>64</v>
      </c>
      <c r="N95" s="1" t="s">
        <v>72</v>
      </c>
      <c r="O95" s="1" t="s">
        <v>73</v>
      </c>
      <c r="P95" s="1" t="s">
        <v>67</v>
      </c>
      <c r="Q95" s="1" t="s">
        <v>68</v>
      </c>
      <c r="R95" s="2">
        <v>20088</v>
      </c>
      <c r="S95" s="1" t="s">
        <v>86</v>
      </c>
      <c r="T95" s="50">
        <f t="shared" si="4"/>
        <v>2.1134464829673174E-5</v>
      </c>
      <c r="U95" s="16">
        <f t="shared" si="5"/>
        <v>396.6900266786692</v>
      </c>
      <c r="V95" s="17">
        <f t="shared" si="6"/>
        <v>59.50350400180038</v>
      </c>
      <c r="W95" s="17">
        <f t="shared" si="7"/>
        <v>337.18652267686883</v>
      </c>
      <c r="X95" s="1" t="s">
        <v>4</v>
      </c>
    </row>
    <row r="96" spans="1:24" x14ac:dyDescent="0.25">
      <c r="A96" s="1" t="s">
        <v>53</v>
      </c>
      <c r="B96" s="1" t="s">
        <v>54</v>
      </c>
      <c r="C96" s="1" t="s">
        <v>99</v>
      </c>
      <c r="D96" s="1" t="s">
        <v>100</v>
      </c>
      <c r="E96" s="1" t="s">
        <v>57</v>
      </c>
      <c r="F96" s="1" t="s">
        <v>58</v>
      </c>
      <c r="G96" s="1" t="s">
        <v>59</v>
      </c>
      <c r="H96" s="1" t="s">
        <v>81</v>
      </c>
      <c r="I96" s="1" t="s">
        <v>5</v>
      </c>
      <c r="J96" s="1" t="s">
        <v>61</v>
      </c>
      <c r="K96" s="1" t="s">
        <v>62</v>
      </c>
      <c r="L96" s="1" t="s">
        <v>95</v>
      </c>
      <c r="M96" s="1" t="s">
        <v>96</v>
      </c>
      <c r="N96" s="1" t="s">
        <v>175</v>
      </c>
      <c r="O96" s="1" t="s">
        <v>176</v>
      </c>
      <c r="P96" s="1" t="s">
        <v>67</v>
      </c>
      <c r="Q96" s="1" t="s">
        <v>68</v>
      </c>
      <c r="R96" s="2">
        <v>67449.399999999994</v>
      </c>
      <c r="S96" s="1" t="s">
        <v>86</v>
      </c>
      <c r="T96" s="50">
        <f t="shared" si="4"/>
        <v>7.0963110916097058E-5</v>
      </c>
      <c r="U96" s="16">
        <f t="shared" si="5"/>
        <v>1331.9645701642887</v>
      </c>
      <c r="V96" s="17">
        <f t="shared" si="6"/>
        <v>199.79468552464331</v>
      </c>
      <c r="W96" s="17">
        <f t="shared" si="7"/>
        <v>1132.1698846396455</v>
      </c>
      <c r="X96" s="1" t="s">
        <v>4</v>
      </c>
    </row>
    <row r="97" spans="1:24" x14ac:dyDescent="0.25">
      <c r="A97" s="1" t="s">
        <v>53</v>
      </c>
      <c r="B97" s="1" t="s">
        <v>54</v>
      </c>
      <c r="C97" s="1" t="s">
        <v>115</v>
      </c>
      <c r="D97" s="1" t="s">
        <v>116</v>
      </c>
      <c r="E97" s="1" t="s">
        <v>57</v>
      </c>
      <c r="F97" s="1" t="s">
        <v>58</v>
      </c>
      <c r="G97" s="1" t="s">
        <v>59</v>
      </c>
      <c r="H97" s="1" t="s">
        <v>81</v>
      </c>
      <c r="I97" s="1" t="s">
        <v>5</v>
      </c>
      <c r="J97" s="1" t="s">
        <v>61</v>
      </c>
      <c r="K97" s="1" t="s">
        <v>62</v>
      </c>
      <c r="L97" s="1" t="s">
        <v>89</v>
      </c>
      <c r="M97" s="1" t="s">
        <v>90</v>
      </c>
      <c r="N97" s="1" t="s">
        <v>171</v>
      </c>
      <c r="O97" s="1" t="s">
        <v>172</v>
      </c>
      <c r="P97" s="1" t="s">
        <v>67</v>
      </c>
      <c r="Q97" s="1" t="s">
        <v>68</v>
      </c>
      <c r="R97" s="2">
        <v>62378.700000000004</v>
      </c>
      <c r="S97" s="1" t="s">
        <v>86</v>
      </c>
      <c r="T97" s="50">
        <f t="shared" si="4"/>
        <v>6.5628257729526783E-5</v>
      </c>
      <c r="U97" s="16">
        <f t="shared" si="5"/>
        <v>1231.8303547979244</v>
      </c>
      <c r="V97" s="17">
        <f t="shared" si="6"/>
        <v>184.77455321968867</v>
      </c>
      <c r="W97" s="17">
        <f t="shared" si="7"/>
        <v>1047.0558015782358</v>
      </c>
      <c r="X97" s="1" t="s">
        <v>4</v>
      </c>
    </row>
    <row r="98" spans="1:24" x14ac:dyDescent="0.25">
      <c r="A98" s="1" t="s">
        <v>53</v>
      </c>
      <c r="B98" s="1" t="s">
        <v>54</v>
      </c>
      <c r="C98" s="1" t="s">
        <v>123</v>
      </c>
      <c r="D98" s="1" t="s">
        <v>124</v>
      </c>
      <c r="E98" s="1" t="s">
        <v>57</v>
      </c>
      <c r="F98" s="1" t="s">
        <v>58</v>
      </c>
      <c r="G98" s="1" t="s">
        <v>59</v>
      </c>
      <c r="H98" s="1" t="s">
        <v>81</v>
      </c>
      <c r="I98" s="1" t="s">
        <v>5</v>
      </c>
      <c r="J98" s="1" t="s">
        <v>61</v>
      </c>
      <c r="K98" s="1" t="s">
        <v>62</v>
      </c>
      <c r="L98" s="1" t="s">
        <v>82</v>
      </c>
      <c r="M98" s="1" t="s">
        <v>83</v>
      </c>
      <c r="N98" s="1" t="s">
        <v>105</v>
      </c>
      <c r="O98" s="1" t="s">
        <v>106</v>
      </c>
      <c r="P98" s="1" t="s">
        <v>67</v>
      </c>
      <c r="Q98" s="1" t="s">
        <v>68</v>
      </c>
      <c r="R98" s="2">
        <v>124277.47</v>
      </c>
      <c r="S98" s="1" t="s">
        <v>86</v>
      </c>
      <c r="T98" s="50">
        <f t="shared" si="4"/>
        <v>1.3075158397230998E-4</v>
      </c>
      <c r="U98" s="16">
        <f t="shared" si="5"/>
        <v>2454.1832382445996</v>
      </c>
      <c r="V98" s="17">
        <f t="shared" si="6"/>
        <v>368.12748573668995</v>
      </c>
      <c r="W98" s="17">
        <f t="shared" si="7"/>
        <v>2086.0557525079098</v>
      </c>
      <c r="X98" s="1" t="s">
        <v>4</v>
      </c>
    </row>
    <row r="99" spans="1:24" x14ac:dyDescent="0.25">
      <c r="A99" s="1" t="s">
        <v>53</v>
      </c>
      <c r="B99" s="1" t="s">
        <v>54</v>
      </c>
      <c r="C99" s="1" t="s">
        <v>93</v>
      </c>
      <c r="D99" s="1" t="s">
        <v>94</v>
      </c>
      <c r="E99" s="1" t="s">
        <v>57</v>
      </c>
      <c r="F99" s="1" t="s">
        <v>58</v>
      </c>
      <c r="G99" s="1" t="s">
        <v>59</v>
      </c>
      <c r="H99" s="1" t="s">
        <v>81</v>
      </c>
      <c r="I99" s="1" t="s">
        <v>5</v>
      </c>
      <c r="J99" s="1" t="s">
        <v>139</v>
      </c>
      <c r="K99" s="1" t="s">
        <v>140</v>
      </c>
      <c r="L99" s="1" t="s">
        <v>82</v>
      </c>
      <c r="M99" s="1" t="s">
        <v>83</v>
      </c>
      <c r="N99" s="1" t="s">
        <v>101</v>
      </c>
      <c r="O99" s="1" t="s">
        <v>102</v>
      </c>
      <c r="P99" s="1" t="s">
        <v>67</v>
      </c>
      <c r="Q99" s="1" t="s">
        <v>68</v>
      </c>
      <c r="R99" s="2">
        <v>7549.59</v>
      </c>
      <c r="S99" s="1" t="s">
        <v>86</v>
      </c>
      <c r="T99" s="50">
        <f t="shared" si="4"/>
        <v>7.9428785510480035E-6</v>
      </c>
      <c r="U99" s="16">
        <f t="shared" si="5"/>
        <v>149.08637288495692</v>
      </c>
      <c r="V99" s="17">
        <f t="shared" si="6"/>
        <v>22.362955932743535</v>
      </c>
      <c r="W99" s="17">
        <f t="shared" si="7"/>
        <v>126.72341695221337</v>
      </c>
      <c r="X99" s="1" t="s">
        <v>4</v>
      </c>
    </row>
    <row r="100" spans="1:24" x14ac:dyDescent="0.25">
      <c r="A100" s="1" t="s">
        <v>53</v>
      </c>
      <c r="B100" s="1" t="s">
        <v>54</v>
      </c>
      <c r="C100" s="1" t="s">
        <v>93</v>
      </c>
      <c r="D100" s="1" t="s">
        <v>94</v>
      </c>
      <c r="E100" s="1" t="s">
        <v>57</v>
      </c>
      <c r="F100" s="1" t="s">
        <v>58</v>
      </c>
      <c r="G100" s="1" t="s">
        <v>59</v>
      </c>
      <c r="H100" s="1" t="s">
        <v>81</v>
      </c>
      <c r="I100" s="1" t="s">
        <v>5</v>
      </c>
      <c r="J100" s="1" t="s">
        <v>61</v>
      </c>
      <c r="K100" s="1" t="s">
        <v>62</v>
      </c>
      <c r="L100" s="1" t="s">
        <v>82</v>
      </c>
      <c r="M100" s="1" t="s">
        <v>83</v>
      </c>
      <c r="N100" s="1" t="s">
        <v>84</v>
      </c>
      <c r="O100" s="1" t="s">
        <v>85</v>
      </c>
      <c r="P100" s="1" t="s">
        <v>67</v>
      </c>
      <c r="Q100" s="1" t="s">
        <v>68</v>
      </c>
      <c r="R100" s="2">
        <v>187933.85</v>
      </c>
      <c r="S100" s="1" t="s">
        <v>86</v>
      </c>
      <c r="T100" s="50">
        <f t="shared" si="4"/>
        <v>1.9772408119922709E-4</v>
      </c>
      <c r="U100" s="16">
        <f t="shared" si="5"/>
        <v>3711.2447217405925</v>
      </c>
      <c r="V100" s="17">
        <f t="shared" si="6"/>
        <v>556.68670826108882</v>
      </c>
      <c r="W100" s="17">
        <f t="shared" si="7"/>
        <v>3154.5580134795036</v>
      </c>
      <c r="X100" s="1" t="s">
        <v>4</v>
      </c>
    </row>
    <row r="101" spans="1:24" x14ac:dyDescent="0.25">
      <c r="A101" s="1" t="s">
        <v>53</v>
      </c>
      <c r="B101" s="1" t="s">
        <v>54</v>
      </c>
      <c r="C101" s="1" t="s">
        <v>111</v>
      </c>
      <c r="D101" s="1" t="s">
        <v>112</v>
      </c>
      <c r="E101" s="1" t="s">
        <v>57</v>
      </c>
      <c r="F101" s="1" t="s">
        <v>58</v>
      </c>
      <c r="G101" s="1" t="s">
        <v>59</v>
      </c>
      <c r="H101" s="1" t="s">
        <v>81</v>
      </c>
      <c r="I101" s="1" t="s">
        <v>5</v>
      </c>
      <c r="J101" s="1" t="s">
        <v>61</v>
      </c>
      <c r="K101" s="1" t="s">
        <v>62</v>
      </c>
      <c r="L101" s="1" t="s">
        <v>63</v>
      </c>
      <c r="M101" s="1" t="s">
        <v>64</v>
      </c>
      <c r="N101" s="1" t="s">
        <v>107</v>
      </c>
      <c r="O101" s="1" t="s">
        <v>108</v>
      </c>
      <c r="P101" s="1" t="s">
        <v>67</v>
      </c>
      <c r="Q101" s="1" t="s">
        <v>68</v>
      </c>
      <c r="R101" s="2">
        <v>41620</v>
      </c>
      <c r="S101" s="1" t="s">
        <v>86</v>
      </c>
      <c r="T101" s="50">
        <f t="shared" si="4"/>
        <v>4.3788153435433963E-5</v>
      </c>
      <c r="U101" s="16">
        <f t="shared" si="5"/>
        <v>821.89560485694005</v>
      </c>
      <c r="V101" s="17">
        <f t="shared" si="6"/>
        <v>123.284340728541</v>
      </c>
      <c r="W101" s="17">
        <f t="shared" si="7"/>
        <v>698.61126412839906</v>
      </c>
      <c r="X101" s="1" t="s">
        <v>4</v>
      </c>
    </row>
    <row r="102" spans="1:24" x14ac:dyDescent="0.25">
      <c r="A102" s="1" t="s">
        <v>53</v>
      </c>
      <c r="B102" s="1" t="s">
        <v>54</v>
      </c>
      <c r="C102" s="1" t="s">
        <v>135</v>
      </c>
      <c r="D102" s="1" t="s">
        <v>136</v>
      </c>
      <c r="E102" s="1" t="s">
        <v>57</v>
      </c>
      <c r="F102" s="1" t="s">
        <v>58</v>
      </c>
      <c r="G102" s="1" t="s">
        <v>59</v>
      </c>
      <c r="H102" s="1" t="s">
        <v>81</v>
      </c>
      <c r="I102" s="1" t="s">
        <v>5</v>
      </c>
      <c r="J102" s="1" t="s">
        <v>61</v>
      </c>
      <c r="K102" s="1" t="s">
        <v>62</v>
      </c>
      <c r="L102" s="1" t="s">
        <v>82</v>
      </c>
      <c r="M102" s="1" t="s">
        <v>83</v>
      </c>
      <c r="N102" s="1" t="s">
        <v>101</v>
      </c>
      <c r="O102" s="1" t="s">
        <v>102</v>
      </c>
      <c r="P102" s="1" t="s">
        <v>67</v>
      </c>
      <c r="Q102" s="1" t="s">
        <v>68</v>
      </c>
      <c r="R102" s="2">
        <v>820962.53</v>
      </c>
      <c r="S102" s="1" t="s">
        <v>86</v>
      </c>
      <c r="T102" s="50">
        <f t="shared" si="4"/>
        <v>8.6372977482897793E-4</v>
      </c>
      <c r="U102" s="16">
        <f t="shared" si="5"/>
        <v>16212.049379126234</v>
      </c>
      <c r="V102" s="17">
        <f t="shared" si="6"/>
        <v>2431.8074068689352</v>
      </c>
      <c r="W102" s="17">
        <f t="shared" si="7"/>
        <v>13780.241972257299</v>
      </c>
      <c r="X102" s="1" t="s">
        <v>4</v>
      </c>
    </row>
    <row r="103" spans="1:24" x14ac:dyDescent="0.25">
      <c r="A103" s="1" t="s">
        <v>53</v>
      </c>
      <c r="B103" s="1" t="s">
        <v>54</v>
      </c>
      <c r="C103" s="1" t="s">
        <v>103</v>
      </c>
      <c r="D103" s="1" t="s">
        <v>104</v>
      </c>
      <c r="E103" s="1" t="s">
        <v>57</v>
      </c>
      <c r="F103" s="1" t="s">
        <v>58</v>
      </c>
      <c r="G103" s="1" t="s">
        <v>59</v>
      </c>
      <c r="H103" s="1" t="s">
        <v>81</v>
      </c>
      <c r="I103" s="1" t="s">
        <v>5</v>
      </c>
      <c r="J103" s="1" t="s">
        <v>61</v>
      </c>
      <c r="K103" s="1" t="s">
        <v>62</v>
      </c>
      <c r="L103" s="1" t="s">
        <v>89</v>
      </c>
      <c r="M103" s="1" t="s">
        <v>90</v>
      </c>
      <c r="N103" s="1" t="s">
        <v>91</v>
      </c>
      <c r="O103" s="1" t="s">
        <v>92</v>
      </c>
      <c r="P103" s="1" t="s">
        <v>67</v>
      </c>
      <c r="Q103" s="1" t="s">
        <v>68</v>
      </c>
      <c r="R103" s="2">
        <v>119526.79000000001</v>
      </c>
      <c r="S103" s="1" t="s">
        <v>86</v>
      </c>
      <c r="T103" s="50">
        <f t="shared" si="4"/>
        <v>1.2575342191650395E-4</v>
      </c>
      <c r="U103" s="16">
        <f t="shared" si="5"/>
        <v>2360.3686536198575</v>
      </c>
      <c r="V103" s="17">
        <f t="shared" si="6"/>
        <v>354.05529804297862</v>
      </c>
      <c r="W103" s="17">
        <f t="shared" si="7"/>
        <v>2006.3133555768788</v>
      </c>
      <c r="X103" s="1" t="s">
        <v>4</v>
      </c>
    </row>
    <row r="104" spans="1:24" x14ac:dyDescent="0.25">
      <c r="A104" s="1" t="s">
        <v>53</v>
      </c>
      <c r="B104" s="1" t="s">
        <v>54</v>
      </c>
      <c r="C104" s="1" t="s">
        <v>109</v>
      </c>
      <c r="D104" s="1" t="s">
        <v>110</v>
      </c>
      <c r="E104" s="1" t="s">
        <v>57</v>
      </c>
      <c r="F104" s="1" t="s">
        <v>58</v>
      </c>
      <c r="G104" s="1" t="s">
        <v>59</v>
      </c>
      <c r="H104" s="1" t="s">
        <v>81</v>
      </c>
      <c r="I104" s="1" t="s">
        <v>5</v>
      </c>
      <c r="J104" s="1" t="s">
        <v>61</v>
      </c>
      <c r="K104" s="1" t="s">
        <v>62</v>
      </c>
      <c r="L104" s="1" t="s">
        <v>63</v>
      </c>
      <c r="M104" s="1" t="s">
        <v>64</v>
      </c>
      <c r="N104" s="1" t="s">
        <v>157</v>
      </c>
      <c r="O104" s="1" t="s">
        <v>158</v>
      </c>
      <c r="P104" s="1" t="s">
        <v>67</v>
      </c>
      <c r="Q104" s="1" t="s">
        <v>68</v>
      </c>
      <c r="R104" s="2">
        <v>12775.31</v>
      </c>
      <c r="S104" s="1" t="s">
        <v>86</v>
      </c>
      <c r="T104" s="50">
        <f t="shared" si="4"/>
        <v>1.3440827353801871E-5</v>
      </c>
      <c r="U104" s="16">
        <f t="shared" si="5"/>
        <v>252.2818630390417</v>
      </c>
      <c r="V104" s="17">
        <f t="shared" si="6"/>
        <v>37.84227945585625</v>
      </c>
      <c r="W104" s="17">
        <f t="shared" si="7"/>
        <v>214.43958358318542</v>
      </c>
      <c r="X104" s="1" t="s">
        <v>4</v>
      </c>
    </row>
    <row r="105" spans="1:24" x14ac:dyDescent="0.25">
      <c r="A105" s="1" t="s">
        <v>53</v>
      </c>
      <c r="B105" s="1" t="s">
        <v>54</v>
      </c>
      <c r="C105" s="1" t="s">
        <v>159</v>
      </c>
      <c r="D105" s="1" t="s">
        <v>160</v>
      </c>
      <c r="E105" s="1" t="s">
        <v>57</v>
      </c>
      <c r="F105" s="1" t="s">
        <v>58</v>
      </c>
      <c r="G105" s="1" t="s">
        <v>59</v>
      </c>
      <c r="H105" s="1" t="s">
        <v>81</v>
      </c>
      <c r="I105" s="1" t="s">
        <v>5</v>
      </c>
      <c r="J105" s="1" t="s">
        <v>61</v>
      </c>
      <c r="K105" s="1" t="s">
        <v>62</v>
      </c>
      <c r="L105" s="1" t="s">
        <v>89</v>
      </c>
      <c r="M105" s="1" t="s">
        <v>90</v>
      </c>
      <c r="N105" s="1" t="s">
        <v>91</v>
      </c>
      <c r="O105" s="1" t="s">
        <v>92</v>
      </c>
      <c r="P105" s="1" t="s">
        <v>67</v>
      </c>
      <c r="Q105" s="1" t="s">
        <v>68</v>
      </c>
      <c r="R105" s="2">
        <v>35885.980000000003</v>
      </c>
      <c r="S105" s="1" t="s">
        <v>86</v>
      </c>
      <c r="T105" s="50">
        <f t="shared" si="4"/>
        <v>3.7755425238368925E-5</v>
      </c>
      <c r="U105" s="16">
        <f t="shared" si="5"/>
        <v>708.6624036036535</v>
      </c>
      <c r="V105" s="17">
        <f t="shared" si="6"/>
        <v>106.29936054054802</v>
      </c>
      <c r="W105" s="17">
        <f t="shared" si="7"/>
        <v>602.36304306310547</v>
      </c>
      <c r="X105" s="1" t="s">
        <v>4</v>
      </c>
    </row>
    <row r="106" spans="1:24" x14ac:dyDescent="0.25">
      <c r="A106" s="1" t="s">
        <v>53</v>
      </c>
      <c r="B106" s="1" t="s">
        <v>54</v>
      </c>
      <c r="C106" s="1" t="s">
        <v>159</v>
      </c>
      <c r="D106" s="1" t="s">
        <v>160</v>
      </c>
      <c r="E106" s="1" t="s">
        <v>57</v>
      </c>
      <c r="F106" s="1" t="s">
        <v>58</v>
      </c>
      <c r="G106" s="1" t="s">
        <v>59</v>
      </c>
      <c r="H106" s="1" t="s">
        <v>81</v>
      </c>
      <c r="I106" s="1" t="s">
        <v>5</v>
      </c>
      <c r="J106" s="1" t="s">
        <v>61</v>
      </c>
      <c r="K106" s="1" t="s">
        <v>62</v>
      </c>
      <c r="L106" s="1" t="s">
        <v>63</v>
      </c>
      <c r="M106" s="1" t="s">
        <v>64</v>
      </c>
      <c r="N106" s="1" t="s">
        <v>107</v>
      </c>
      <c r="O106" s="1" t="s">
        <v>108</v>
      </c>
      <c r="P106" s="1" t="s">
        <v>67</v>
      </c>
      <c r="Q106" s="1" t="s">
        <v>68</v>
      </c>
      <c r="R106" s="2">
        <v>4044.05</v>
      </c>
      <c r="S106" s="1" t="s">
        <v>86</v>
      </c>
      <c r="T106" s="50">
        <f t="shared" si="4"/>
        <v>4.2547208529689269E-6</v>
      </c>
      <c r="U106" s="16">
        <f t="shared" si="5"/>
        <v>79.860329668950243</v>
      </c>
      <c r="V106" s="17">
        <f t="shared" si="6"/>
        <v>11.979049450342536</v>
      </c>
      <c r="W106" s="17">
        <f t="shared" si="7"/>
        <v>67.881280218607699</v>
      </c>
      <c r="X106" s="1" t="s">
        <v>4</v>
      </c>
    </row>
    <row r="107" spans="1:24" x14ac:dyDescent="0.25">
      <c r="A107" s="1" t="s">
        <v>53</v>
      </c>
      <c r="B107" s="1" t="s">
        <v>54</v>
      </c>
      <c r="C107" s="1" t="s">
        <v>79</v>
      </c>
      <c r="D107" s="1" t="s">
        <v>80</v>
      </c>
      <c r="E107" s="1" t="s">
        <v>57</v>
      </c>
      <c r="F107" s="1" t="s">
        <v>58</v>
      </c>
      <c r="G107" s="1" t="s">
        <v>59</v>
      </c>
      <c r="H107" s="1" t="s">
        <v>81</v>
      </c>
      <c r="I107" s="1" t="s">
        <v>5</v>
      </c>
      <c r="J107" s="1" t="s">
        <v>117</v>
      </c>
      <c r="K107" s="1" t="s">
        <v>118</v>
      </c>
      <c r="L107" s="1" t="s">
        <v>82</v>
      </c>
      <c r="M107" s="1" t="s">
        <v>83</v>
      </c>
      <c r="N107" s="1" t="s">
        <v>161</v>
      </c>
      <c r="O107" s="1" t="s">
        <v>162</v>
      </c>
      <c r="P107" s="1" t="s">
        <v>67</v>
      </c>
      <c r="Q107" s="1" t="s">
        <v>68</v>
      </c>
      <c r="R107" s="2">
        <v>3835.8</v>
      </c>
      <c r="S107" s="1" t="s">
        <v>86</v>
      </c>
      <c r="T107" s="50">
        <f t="shared" si="4"/>
        <v>4.0356222716875925E-6</v>
      </c>
      <c r="U107" s="16">
        <f t="shared" si="5"/>
        <v>75.747889502889251</v>
      </c>
      <c r="V107" s="17">
        <f t="shared" si="6"/>
        <v>11.362183425433388</v>
      </c>
      <c r="W107" s="17">
        <f t="shared" si="7"/>
        <v>64.385706077455865</v>
      </c>
      <c r="X107" s="1" t="s">
        <v>4</v>
      </c>
    </row>
    <row r="108" spans="1:24" x14ac:dyDescent="0.25">
      <c r="A108" s="1" t="s">
        <v>53</v>
      </c>
      <c r="B108" s="1" t="s">
        <v>54</v>
      </c>
      <c r="C108" s="1" t="s">
        <v>159</v>
      </c>
      <c r="D108" s="1" t="s">
        <v>160</v>
      </c>
      <c r="E108" s="1" t="s">
        <v>57</v>
      </c>
      <c r="F108" s="1" t="s">
        <v>58</v>
      </c>
      <c r="G108" s="1" t="s">
        <v>59</v>
      </c>
      <c r="H108" s="1" t="s">
        <v>81</v>
      </c>
      <c r="I108" s="1" t="s">
        <v>5</v>
      </c>
      <c r="J108" s="1" t="s">
        <v>61</v>
      </c>
      <c r="K108" s="1" t="s">
        <v>62</v>
      </c>
      <c r="L108" s="1" t="s">
        <v>63</v>
      </c>
      <c r="M108" s="1" t="s">
        <v>64</v>
      </c>
      <c r="N108" s="1" t="s">
        <v>157</v>
      </c>
      <c r="O108" s="1" t="s">
        <v>158</v>
      </c>
      <c r="P108" s="1" t="s">
        <v>67</v>
      </c>
      <c r="Q108" s="1" t="s">
        <v>68</v>
      </c>
      <c r="R108" s="2">
        <v>33690.65</v>
      </c>
      <c r="S108" s="1" t="s">
        <v>86</v>
      </c>
      <c r="T108" s="50">
        <f t="shared" si="4"/>
        <v>3.5445731656403253E-5</v>
      </c>
      <c r="U108" s="16">
        <f t="shared" si="5"/>
        <v>665.30987889893015</v>
      </c>
      <c r="V108" s="17">
        <f t="shared" si="6"/>
        <v>99.796481834839526</v>
      </c>
      <c r="W108" s="17">
        <f t="shared" si="7"/>
        <v>565.51339706409067</v>
      </c>
      <c r="X108" s="1" t="s">
        <v>4</v>
      </c>
    </row>
    <row r="109" spans="1:24" x14ac:dyDescent="0.25">
      <c r="A109" s="1" t="s">
        <v>53</v>
      </c>
      <c r="B109" s="1" t="s">
        <v>54</v>
      </c>
      <c r="C109" s="1" t="s">
        <v>99</v>
      </c>
      <c r="D109" s="1" t="s">
        <v>100</v>
      </c>
      <c r="E109" s="1" t="s">
        <v>57</v>
      </c>
      <c r="F109" s="1" t="s">
        <v>58</v>
      </c>
      <c r="G109" s="1" t="s">
        <v>59</v>
      </c>
      <c r="H109" s="1" t="s">
        <v>81</v>
      </c>
      <c r="I109" s="1" t="s">
        <v>5</v>
      </c>
      <c r="J109" s="1" t="s">
        <v>61</v>
      </c>
      <c r="K109" s="1" t="s">
        <v>62</v>
      </c>
      <c r="L109" s="1" t="s">
        <v>95</v>
      </c>
      <c r="M109" s="1" t="s">
        <v>96</v>
      </c>
      <c r="N109" s="1" t="s">
        <v>113</v>
      </c>
      <c r="O109" s="1" t="s">
        <v>114</v>
      </c>
      <c r="P109" s="1" t="s">
        <v>67</v>
      </c>
      <c r="Q109" s="1" t="s">
        <v>68</v>
      </c>
      <c r="R109" s="2">
        <v>19806.21</v>
      </c>
      <c r="S109" s="1" t="s">
        <v>86</v>
      </c>
      <c r="T109" s="50">
        <f t="shared" si="4"/>
        <v>2.0837995253590259E-5</v>
      </c>
      <c r="U109" s="16">
        <f t="shared" si="5"/>
        <v>391.12534713776012</v>
      </c>
      <c r="V109" s="17">
        <f t="shared" si="6"/>
        <v>58.668802070664015</v>
      </c>
      <c r="W109" s="17">
        <f t="shared" si="7"/>
        <v>332.4565450670961</v>
      </c>
      <c r="X109" s="1" t="s">
        <v>4</v>
      </c>
    </row>
    <row r="110" spans="1:24" x14ac:dyDescent="0.25">
      <c r="A110" s="1" t="s">
        <v>53</v>
      </c>
      <c r="B110" s="1" t="s">
        <v>54</v>
      </c>
      <c r="C110" s="1" t="s">
        <v>135</v>
      </c>
      <c r="D110" s="1" t="s">
        <v>136</v>
      </c>
      <c r="E110" s="1" t="s">
        <v>57</v>
      </c>
      <c r="F110" s="1" t="s">
        <v>58</v>
      </c>
      <c r="G110" s="1" t="s">
        <v>59</v>
      </c>
      <c r="H110" s="1" t="s">
        <v>81</v>
      </c>
      <c r="I110" s="1" t="s">
        <v>5</v>
      </c>
      <c r="J110" s="1" t="s">
        <v>117</v>
      </c>
      <c r="K110" s="1" t="s">
        <v>118</v>
      </c>
      <c r="L110" s="1" t="s">
        <v>82</v>
      </c>
      <c r="M110" s="1" t="s">
        <v>83</v>
      </c>
      <c r="N110" s="1" t="s">
        <v>101</v>
      </c>
      <c r="O110" s="1" t="s">
        <v>102</v>
      </c>
      <c r="P110" s="1" t="s">
        <v>67</v>
      </c>
      <c r="Q110" s="1" t="s">
        <v>68</v>
      </c>
      <c r="R110" s="2">
        <v>1320.39</v>
      </c>
      <c r="S110" s="1" t="s">
        <v>86</v>
      </c>
      <c r="T110" s="50">
        <f t="shared" si="4"/>
        <v>1.3891744333160177E-6</v>
      </c>
      <c r="U110" s="16">
        <f t="shared" si="5"/>
        <v>26.07454919983314</v>
      </c>
      <c r="V110" s="17">
        <f t="shared" si="6"/>
        <v>3.9111823799749708</v>
      </c>
      <c r="W110" s="17">
        <f t="shared" si="7"/>
        <v>22.163366819858169</v>
      </c>
      <c r="X110" s="1" t="s">
        <v>4</v>
      </c>
    </row>
    <row r="111" spans="1:24" x14ac:dyDescent="0.25">
      <c r="A111" s="1" t="s">
        <v>53</v>
      </c>
      <c r="B111" s="1" t="s">
        <v>54</v>
      </c>
      <c r="C111" s="1" t="s">
        <v>137</v>
      </c>
      <c r="D111" s="1" t="s">
        <v>138</v>
      </c>
      <c r="E111" s="1" t="s">
        <v>57</v>
      </c>
      <c r="F111" s="1" t="s">
        <v>58</v>
      </c>
      <c r="G111" s="1" t="s">
        <v>59</v>
      </c>
      <c r="H111" s="1" t="s">
        <v>81</v>
      </c>
      <c r="I111" s="1" t="s">
        <v>5</v>
      </c>
      <c r="J111" s="1" t="s">
        <v>61</v>
      </c>
      <c r="K111" s="1" t="s">
        <v>62</v>
      </c>
      <c r="L111" s="1" t="s">
        <v>82</v>
      </c>
      <c r="M111" s="1" t="s">
        <v>83</v>
      </c>
      <c r="N111" s="1" t="s">
        <v>84</v>
      </c>
      <c r="O111" s="1" t="s">
        <v>85</v>
      </c>
      <c r="P111" s="1" t="s">
        <v>67</v>
      </c>
      <c r="Q111" s="1" t="s">
        <v>68</v>
      </c>
      <c r="R111" s="2">
        <v>47652.21</v>
      </c>
      <c r="S111" s="1" t="s">
        <v>86</v>
      </c>
      <c r="T111" s="50">
        <f t="shared" si="4"/>
        <v>5.0134605550637213E-5</v>
      </c>
      <c r="U111" s="16">
        <f t="shared" si="5"/>
        <v>941.01734648534193</v>
      </c>
      <c r="V111" s="17">
        <f t="shared" si="6"/>
        <v>141.15260197280128</v>
      </c>
      <c r="W111" s="17">
        <f t="shared" si="7"/>
        <v>799.8647445125406</v>
      </c>
      <c r="X111" s="1" t="s">
        <v>4</v>
      </c>
    </row>
    <row r="112" spans="1:24" x14ac:dyDescent="0.25">
      <c r="A112" s="1" t="s">
        <v>53</v>
      </c>
      <c r="B112" s="1" t="s">
        <v>54</v>
      </c>
      <c r="C112" s="1" t="s">
        <v>93</v>
      </c>
      <c r="D112" s="1" t="s">
        <v>94</v>
      </c>
      <c r="E112" s="1" t="s">
        <v>57</v>
      </c>
      <c r="F112" s="1" t="s">
        <v>58</v>
      </c>
      <c r="G112" s="1" t="s">
        <v>59</v>
      </c>
      <c r="H112" s="1" t="s">
        <v>81</v>
      </c>
      <c r="I112" s="1" t="s">
        <v>5</v>
      </c>
      <c r="J112" s="1" t="s">
        <v>61</v>
      </c>
      <c r="K112" s="1" t="s">
        <v>62</v>
      </c>
      <c r="L112" s="1" t="s">
        <v>82</v>
      </c>
      <c r="M112" s="1" t="s">
        <v>83</v>
      </c>
      <c r="N112" s="1" t="s">
        <v>101</v>
      </c>
      <c r="O112" s="1" t="s">
        <v>102</v>
      </c>
      <c r="P112" s="1" t="s">
        <v>67</v>
      </c>
      <c r="Q112" s="1" t="s">
        <v>68</v>
      </c>
      <c r="R112" s="2">
        <v>533798.32000000007</v>
      </c>
      <c r="S112" s="1" t="s">
        <v>86</v>
      </c>
      <c r="T112" s="50">
        <f t="shared" si="4"/>
        <v>5.6160602450112647E-4</v>
      </c>
      <c r="U112" s="16">
        <f t="shared" si="5"/>
        <v>10541.242025180647</v>
      </c>
      <c r="V112" s="17">
        <f t="shared" si="6"/>
        <v>1581.186303777097</v>
      </c>
      <c r="W112" s="17">
        <f t="shared" si="7"/>
        <v>8960.0557214035489</v>
      </c>
      <c r="X112" s="1" t="s">
        <v>4</v>
      </c>
    </row>
    <row r="113" spans="1:24" x14ac:dyDescent="0.25">
      <c r="A113" s="1" t="s">
        <v>53</v>
      </c>
      <c r="B113" s="1" t="s">
        <v>54</v>
      </c>
      <c r="C113" s="1" t="s">
        <v>135</v>
      </c>
      <c r="D113" s="1" t="s">
        <v>136</v>
      </c>
      <c r="E113" s="1" t="s">
        <v>57</v>
      </c>
      <c r="F113" s="1" t="s">
        <v>58</v>
      </c>
      <c r="G113" s="1" t="s">
        <v>59</v>
      </c>
      <c r="H113" s="1" t="s">
        <v>81</v>
      </c>
      <c r="I113" s="1" t="s">
        <v>5</v>
      </c>
      <c r="J113" s="1" t="s">
        <v>61</v>
      </c>
      <c r="K113" s="1" t="s">
        <v>62</v>
      </c>
      <c r="L113" s="1" t="s">
        <v>177</v>
      </c>
      <c r="M113" s="1" t="s">
        <v>178</v>
      </c>
      <c r="N113" s="1" t="s">
        <v>179</v>
      </c>
      <c r="O113" s="1" t="s">
        <v>180</v>
      </c>
      <c r="P113" s="1" t="s">
        <v>67</v>
      </c>
      <c r="Q113" s="1" t="s">
        <v>68</v>
      </c>
      <c r="R113" s="2">
        <v>430.93</v>
      </c>
      <c r="S113" s="1" t="s">
        <v>86</v>
      </c>
      <c r="T113" s="50">
        <f t="shared" si="4"/>
        <v>4.533788793832667E-7</v>
      </c>
      <c r="U113" s="16">
        <f t="shared" si="5"/>
        <v>8.5098383709995495</v>
      </c>
      <c r="V113" s="17">
        <f t="shared" si="6"/>
        <v>1.2764757556499324</v>
      </c>
      <c r="W113" s="17">
        <f t="shared" si="7"/>
        <v>7.2333626153496171</v>
      </c>
      <c r="X113" s="1" t="s">
        <v>4</v>
      </c>
    </row>
    <row r="114" spans="1:24" x14ac:dyDescent="0.25">
      <c r="A114" s="1" t="s">
        <v>53</v>
      </c>
      <c r="B114" s="1" t="s">
        <v>54</v>
      </c>
      <c r="C114" s="1" t="s">
        <v>155</v>
      </c>
      <c r="D114" s="1" t="s">
        <v>156</v>
      </c>
      <c r="E114" s="1" t="s">
        <v>57</v>
      </c>
      <c r="F114" s="1" t="s">
        <v>58</v>
      </c>
      <c r="G114" s="1" t="s">
        <v>59</v>
      </c>
      <c r="H114" s="1" t="s">
        <v>81</v>
      </c>
      <c r="I114" s="1" t="s">
        <v>5</v>
      </c>
      <c r="J114" s="1" t="s">
        <v>117</v>
      </c>
      <c r="K114" s="1" t="s">
        <v>118</v>
      </c>
      <c r="L114" s="1" t="s">
        <v>82</v>
      </c>
      <c r="M114" s="1" t="s">
        <v>83</v>
      </c>
      <c r="N114" s="1" t="s">
        <v>161</v>
      </c>
      <c r="O114" s="1" t="s">
        <v>162</v>
      </c>
      <c r="P114" s="1" t="s">
        <v>67</v>
      </c>
      <c r="Q114" s="1" t="s">
        <v>68</v>
      </c>
      <c r="R114" s="2">
        <v>988.38</v>
      </c>
      <c r="S114" s="1" t="s">
        <v>86</v>
      </c>
      <c r="T114" s="50">
        <f t="shared" si="4"/>
        <v>1.0398686951589193E-6</v>
      </c>
      <c r="U114" s="16">
        <f t="shared" si="5"/>
        <v>19.518144592227355</v>
      </c>
      <c r="V114" s="17">
        <f t="shared" si="6"/>
        <v>2.9277216888341031</v>
      </c>
      <c r="W114" s="17">
        <f t="shared" si="7"/>
        <v>16.59042290339325</v>
      </c>
      <c r="X114" s="1" t="s">
        <v>4</v>
      </c>
    </row>
    <row r="115" spans="1:24" x14ac:dyDescent="0.25">
      <c r="A115" s="1" t="s">
        <v>53</v>
      </c>
      <c r="B115" s="1" t="s">
        <v>54</v>
      </c>
      <c r="C115" s="1" t="s">
        <v>115</v>
      </c>
      <c r="D115" s="1" t="s">
        <v>116</v>
      </c>
      <c r="E115" s="1" t="s">
        <v>57</v>
      </c>
      <c r="F115" s="1" t="s">
        <v>58</v>
      </c>
      <c r="G115" s="1" t="s">
        <v>59</v>
      </c>
      <c r="H115" s="1" t="s">
        <v>81</v>
      </c>
      <c r="I115" s="1" t="s">
        <v>5</v>
      </c>
      <c r="J115" s="1" t="s">
        <v>61</v>
      </c>
      <c r="K115" s="1" t="s">
        <v>62</v>
      </c>
      <c r="L115" s="1" t="s">
        <v>89</v>
      </c>
      <c r="M115" s="1" t="s">
        <v>90</v>
      </c>
      <c r="N115" s="1" t="s">
        <v>91</v>
      </c>
      <c r="O115" s="1" t="s">
        <v>92</v>
      </c>
      <c r="P115" s="1" t="s">
        <v>67</v>
      </c>
      <c r="Q115" s="1" t="s">
        <v>68</v>
      </c>
      <c r="R115" s="2">
        <v>198030.95</v>
      </c>
      <c r="S115" s="1" t="s">
        <v>86</v>
      </c>
      <c r="T115" s="50">
        <f t="shared" si="4"/>
        <v>2.0834717980693781E-4</v>
      </c>
      <c r="U115" s="16">
        <f t="shared" si="5"/>
        <v>3910.6383332687283</v>
      </c>
      <c r="V115" s="17">
        <f t="shared" si="6"/>
        <v>586.59574999030917</v>
      </c>
      <c r="W115" s="17">
        <f t="shared" si="7"/>
        <v>3324.042583278419</v>
      </c>
      <c r="X115" s="1" t="s">
        <v>4</v>
      </c>
    </row>
    <row r="116" spans="1:24" x14ac:dyDescent="0.25">
      <c r="A116" s="1" t="s">
        <v>53</v>
      </c>
      <c r="B116" s="1" t="s">
        <v>54</v>
      </c>
      <c r="C116" s="1" t="s">
        <v>99</v>
      </c>
      <c r="D116" s="1" t="s">
        <v>100</v>
      </c>
      <c r="E116" s="1" t="s">
        <v>57</v>
      </c>
      <c r="F116" s="1" t="s">
        <v>58</v>
      </c>
      <c r="G116" s="1" t="s">
        <v>59</v>
      </c>
      <c r="H116" s="1" t="s">
        <v>81</v>
      </c>
      <c r="I116" s="1" t="s">
        <v>5</v>
      </c>
      <c r="J116" s="1" t="s">
        <v>61</v>
      </c>
      <c r="K116" s="1" t="s">
        <v>62</v>
      </c>
      <c r="L116" s="1" t="s">
        <v>89</v>
      </c>
      <c r="M116" s="1" t="s">
        <v>90</v>
      </c>
      <c r="N116" s="1" t="s">
        <v>151</v>
      </c>
      <c r="O116" s="1" t="s">
        <v>152</v>
      </c>
      <c r="P116" s="1" t="s">
        <v>67</v>
      </c>
      <c r="Q116" s="1" t="s">
        <v>68</v>
      </c>
      <c r="R116" s="2">
        <v>48577.49</v>
      </c>
      <c r="S116" s="1" t="s">
        <v>86</v>
      </c>
      <c r="T116" s="50">
        <f t="shared" si="4"/>
        <v>5.1108087112644375E-5</v>
      </c>
      <c r="U116" s="16">
        <f t="shared" si="5"/>
        <v>959.2894167703497</v>
      </c>
      <c r="V116" s="17">
        <f t="shared" si="6"/>
        <v>143.89341251555246</v>
      </c>
      <c r="W116" s="17">
        <f t="shared" si="7"/>
        <v>815.39600425479728</v>
      </c>
      <c r="X116" s="1" t="s">
        <v>4</v>
      </c>
    </row>
    <row r="117" spans="1:24" x14ac:dyDescent="0.25">
      <c r="A117" s="1" t="s">
        <v>53</v>
      </c>
      <c r="B117" s="1" t="s">
        <v>54</v>
      </c>
      <c r="C117" s="1" t="s">
        <v>109</v>
      </c>
      <c r="D117" s="1" t="s">
        <v>110</v>
      </c>
      <c r="E117" s="1" t="s">
        <v>57</v>
      </c>
      <c r="F117" s="1" t="s">
        <v>58</v>
      </c>
      <c r="G117" s="1" t="s">
        <v>59</v>
      </c>
      <c r="H117" s="1" t="s">
        <v>81</v>
      </c>
      <c r="I117" s="1" t="s">
        <v>5</v>
      </c>
      <c r="J117" s="1" t="s">
        <v>61</v>
      </c>
      <c r="K117" s="1" t="s">
        <v>62</v>
      </c>
      <c r="L117" s="1" t="s">
        <v>95</v>
      </c>
      <c r="M117" s="1" t="s">
        <v>96</v>
      </c>
      <c r="N117" s="1" t="s">
        <v>97</v>
      </c>
      <c r="O117" s="1" t="s">
        <v>98</v>
      </c>
      <c r="P117" s="1" t="s">
        <v>67</v>
      </c>
      <c r="Q117" s="1" t="s">
        <v>68</v>
      </c>
      <c r="R117" s="2">
        <v>39137</v>
      </c>
      <c r="S117" s="1" t="s">
        <v>86</v>
      </c>
      <c r="T117" s="50">
        <f t="shared" si="4"/>
        <v>4.1175803964502141E-5</v>
      </c>
      <c r="U117" s="16">
        <f t="shared" si="5"/>
        <v>772.86228465367765</v>
      </c>
      <c r="V117" s="17">
        <f t="shared" si="6"/>
        <v>115.92934269805164</v>
      </c>
      <c r="W117" s="17">
        <f t="shared" si="7"/>
        <v>656.93294195562601</v>
      </c>
      <c r="X117" s="1" t="s">
        <v>4</v>
      </c>
    </row>
    <row r="118" spans="1:24" x14ac:dyDescent="0.25">
      <c r="A118" s="1" t="s">
        <v>53</v>
      </c>
      <c r="B118" s="1" t="s">
        <v>54</v>
      </c>
      <c r="C118" s="1" t="s">
        <v>99</v>
      </c>
      <c r="D118" s="1" t="s">
        <v>100</v>
      </c>
      <c r="E118" s="1" t="s">
        <v>57</v>
      </c>
      <c r="F118" s="1" t="s">
        <v>58</v>
      </c>
      <c r="G118" s="1" t="s">
        <v>59</v>
      </c>
      <c r="H118" s="1" t="s">
        <v>81</v>
      </c>
      <c r="I118" s="1" t="s">
        <v>5</v>
      </c>
      <c r="J118" s="1" t="s">
        <v>61</v>
      </c>
      <c r="K118" s="1" t="s">
        <v>62</v>
      </c>
      <c r="L118" s="1" t="s">
        <v>89</v>
      </c>
      <c r="M118" s="1" t="s">
        <v>90</v>
      </c>
      <c r="N118" s="1" t="s">
        <v>171</v>
      </c>
      <c r="O118" s="1" t="s">
        <v>172</v>
      </c>
      <c r="P118" s="1" t="s">
        <v>67</v>
      </c>
      <c r="Q118" s="1" t="s">
        <v>68</v>
      </c>
      <c r="R118" s="2">
        <v>176962.19</v>
      </c>
      <c r="S118" s="1" t="s">
        <v>86</v>
      </c>
      <c r="T118" s="50">
        <f t="shared" si="4"/>
        <v>1.8618086323859726E-4</v>
      </c>
      <c r="U118" s="16">
        <f t="shared" si="5"/>
        <v>3494.5806388000665</v>
      </c>
      <c r="V118" s="17">
        <f t="shared" si="6"/>
        <v>524.18709582000997</v>
      </c>
      <c r="W118" s="17">
        <f t="shared" si="7"/>
        <v>2970.3935429800563</v>
      </c>
      <c r="X118" s="1" t="s">
        <v>4</v>
      </c>
    </row>
    <row r="119" spans="1:24" x14ac:dyDescent="0.25">
      <c r="A119" s="1" t="s">
        <v>53</v>
      </c>
      <c r="B119" s="1" t="s">
        <v>54</v>
      </c>
      <c r="C119" s="1" t="s">
        <v>109</v>
      </c>
      <c r="D119" s="1" t="s">
        <v>110</v>
      </c>
      <c r="E119" s="1" t="s">
        <v>57</v>
      </c>
      <c r="F119" s="1" t="s">
        <v>58</v>
      </c>
      <c r="G119" s="1" t="s">
        <v>59</v>
      </c>
      <c r="H119" s="1" t="s">
        <v>81</v>
      </c>
      <c r="I119" s="1" t="s">
        <v>5</v>
      </c>
      <c r="J119" s="1" t="s">
        <v>61</v>
      </c>
      <c r="K119" s="1" t="s">
        <v>62</v>
      </c>
      <c r="L119" s="1" t="s">
        <v>95</v>
      </c>
      <c r="M119" s="1" t="s">
        <v>96</v>
      </c>
      <c r="N119" s="1" t="s">
        <v>113</v>
      </c>
      <c r="O119" s="1" t="s">
        <v>114</v>
      </c>
      <c r="P119" s="1" t="s">
        <v>67</v>
      </c>
      <c r="Q119" s="1" t="s">
        <v>68</v>
      </c>
      <c r="R119" s="2">
        <v>14110.64</v>
      </c>
      <c r="S119" s="1" t="s">
        <v>86</v>
      </c>
      <c r="T119" s="50">
        <f t="shared" si="4"/>
        <v>1.4845720071892645E-5</v>
      </c>
      <c r="U119" s="16">
        <f t="shared" si="5"/>
        <v>278.65144155979175</v>
      </c>
      <c r="V119" s="17">
        <f t="shared" si="6"/>
        <v>41.797716233968764</v>
      </c>
      <c r="W119" s="17">
        <f t="shared" si="7"/>
        <v>236.85372532582298</v>
      </c>
      <c r="X119" s="1" t="s">
        <v>4</v>
      </c>
    </row>
    <row r="120" spans="1:24" x14ac:dyDescent="0.25">
      <c r="A120" s="1" t="s">
        <v>53</v>
      </c>
      <c r="B120" s="1" t="s">
        <v>54</v>
      </c>
      <c r="C120" s="1" t="s">
        <v>99</v>
      </c>
      <c r="D120" s="1" t="s">
        <v>100</v>
      </c>
      <c r="E120" s="1" t="s">
        <v>57</v>
      </c>
      <c r="F120" s="1" t="s">
        <v>58</v>
      </c>
      <c r="G120" s="1" t="s">
        <v>59</v>
      </c>
      <c r="H120" s="1" t="s">
        <v>81</v>
      </c>
      <c r="I120" s="1" t="s">
        <v>5</v>
      </c>
      <c r="J120" s="1" t="s">
        <v>61</v>
      </c>
      <c r="K120" s="1" t="s">
        <v>62</v>
      </c>
      <c r="L120" s="1" t="s">
        <v>63</v>
      </c>
      <c r="M120" s="1" t="s">
        <v>64</v>
      </c>
      <c r="N120" s="1" t="s">
        <v>72</v>
      </c>
      <c r="O120" s="1" t="s">
        <v>73</v>
      </c>
      <c r="P120" s="1" t="s">
        <v>67</v>
      </c>
      <c r="Q120" s="1" t="s">
        <v>68</v>
      </c>
      <c r="R120" s="2">
        <v>6003.6500000000005</v>
      </c>
      <c r="S120" s="1" t="s">
        <v>86</v>
      </c>
      <c r="T120" s="50">
        <f t="shared" si="4"/>
        <v>6.3164043097703786E-6</v>
      </c>
      <c r="U120" s="16">
        <f t="shared" si="5"/>
        <v>118.55774983419917</v>
      </c>
      <c r="V120" s="17">
        <f t="shared" si="6"/>
        <v>17.783662475129876</v>
      </c>
      <c r="W120" s="17">
        <f t="shared" si="7"/>
        <v>100.7740873590693</v>
      </c>
      <c r="X120" s="1" t="s">
        <v>4</v>
      </c>
    </row>
    <row r="121" spans="1:24" x14ac:dyDescent="0.25">
      <c r="A121" s="1" t="s">
        <v>53</v>
      </c>
      <c r="B121" s="1" t="s">
        <v>54</v>
      </c>
      <c r="C121" s="1" t="s">
        <v>123</v>
      </c>
      <c r="D121" s="1" t="s">
        <v>124</v>
      </c>
      <c r="E121" s="1" t="s">
        <v>57</v>
      </c>
      <c r="F121" s="1" t="s">
        <v>58</v>
      </c>
      <c r="G121" s="1" t="s">
        <v>59</v>
      </c>
      <c r="H121" s="1" t="s">
        <v>81</v>
      </c>
      <c r="I121" s="1" t="s">
        <v>5</v>
      </c>
      <c r="J121" s="1" t="s">
        <v>61</v>
      </c>
      <c r="K121" s="1" t="s">
        <v>62</v>
      </c>
      <c r="L121" s="1" t="s">
        <v>95</v>
      </c>
      <c r="M121" s="1" t="s">
        <v>96</v>
      </c>
      <c r="N121" s="1" t="s">
        <v>97</v>
      </c>
      <c r="O121" s="1" t="s">
        <v>98</v>
      </c>
      <c r="P121" s="1" t="s">
        <v>67</v>
      </c>
      <c r="Q121" s="1" t="s">
        <v>68</v>
      </c>
      <c r="R121" s="2">
        <v>120179.1</v>
      </c>
      <c r="S121" s="1" t="s">
        <v>86</v>
      </c>
      <c r="T121" s="50">
        <f t="shared" si="4"/>
        <v>1.2643971337175305E-4</v>
      </c>
      <c r="U121" s="16">
        <f t="shared" si="5"/>
        <v>2373.2502183004012</v>
      </c>
      <c r="V121" s="17">
        <f t="shared" si="6"/>
        <v>355.98753274506015</v>
      </c>
      <c r="W121" s="17">
        <f t="shared" si="7"/>
        <v>2017.262685555341</v>
      </c>
      <c r="X121" s="1" t="s">
        <v>4</v>
      </c>
    </row>
    <row r="122" spans="1:24" x14ac:dyDescent="0.25">
      <c r="A122" s="1" t="s">
        <v>53</v>
      </c>
      <c r="B122" s="1" t="s">
        <v>54</v>
      </c>
      <c r="C122" s="1" t="s">
        <v>123</v>
      </c>
      <c r="D122" s="1" t="s">
        <v>124</v>
      </c>
      <c r="E122" s="1" t="s">
        <v>57</v>
      </c>
      <c r="F122" s="1" t="s">
        <v>58</v>
      </c>
      <c r="G122" s="1" t="s">
        <v>59</v>
      </c>
      <c r="H122" s="1" t="s">
        <v>81</v>
      </c>
      <c r="I122" s="1" t="s">
        <v>5</v>
      </c>
      <c r="J122" s="1" t="s">
        <v>61</v>
      </c>
      <c r="K122" s="1" t="s">
        <v>62</v>
      </c>
      <c r="L122" s="1" t="s">
        <v>95</v>
      </c>
      <c r="M122" s="1" t="s">
        <v>96</v>
      </c>
      <c r="N122" s="1" t="s">
        <v>113</v>
      </c>
      <c r="O122" s="1" t="s">
        <v>114</v>
      </c>
      <c r="P122" s="1" t="s">
        <v>67</v>
      </c>
      <c r="Q122" s="1" t="s">
        <v>68</v>
      </c>
      <c r="R122" s="2">
        <v>43984.959999999999</v>
      </c>
      <c r="S122" s="1" t="s">
        <v>86</v>
      </c>
      <c r="T122" s="50">
        <f t="shared" si="4"/>
        <v>4.627631372732882E-5</v>
      </c>
      <c r="U122" s="16">
        <f t="shared" si="5"/>
        <v>868.59791695839294</v>
      </c>
      <c r="V122" s="17">
        <f t="shared" si="6"/>
        <v>130.28968754375893</v>
      </c>
      <c r="W122" s="17">
        <f t="shared" si="7"/>
        <v>738.30822941463396</v>
      </c>
      <c r="X122" s="1" t="s">
        <v>4</v>
      </c>
    </row>
    <row r="123" spans="1:24" x14ac:dyDescent="0.25">
      <c r="A123" s="1" t="s">
        <v>53</v>
      </c>
      <c r="B123" s="1" t="s">
        <v>54</v>
      </c>
      <c r="C123" s="1" t="s">
        <v>143</v>
      </c>
      <c r="D123" s="1" t="s">
        <v>144</v>
      </c>
      <c r="E123" s="1" t="s">
        <v>57</v>
      </c>
      <c r="F123" s="1" t="s">
        <v>58</v>
      </c>
      <c r="G123" s="1" t="s">
        <v>59</v>
      </c>
      <c r="H123" s="1" t="s">
        <v>81</v>
      </c>
      <c r="I123" s="1" t="s">
        <v>5</v>
      </c>
      <c r="J123" s="1" t="s">
        <v>61</v>
      </c>
      <c r="K123" s="1" t="s">
        <v>62</v>
      </c>
      <c r="L123" s="1" t="s">
        <v>95</v>
      </c>
      <c r="M123" s="1" t="s">
        <v>96</v>
      </c>
      <c r="N123" s="1" t="s">
        <v>97</v>
      </c>
      <c r="O123" s="1" t="s">
        <v>98</v>
      </c>
      <c r="P123" s="1" t="s">
        <v>67</v>
      </c>
      <c r="Q123" s="1" t="s">
        <v>68</v>
      </c>
      <c r="R123" s="2">
        <v>42663.18</v>
      </c>
      <c r="S123" s="1" t="s">
        <v>86</v>
      </c>
      <c r="T123" s="50">
        <f t="shared" si="4"/>
        <v>4.4885676883314218E-5</v>
      </c>
      <c r="U123" s="16">
        <f t="shared" si="5"/>
        <v>842.4959185780998</v>
      </c>
      <c r="V123" s="17">
        <f t="shared" si="6"/>
        <v>126.37438778671496</v>
      </c>
      <c r="W123" s="17">
        <f t="shared" si="7"/>
        <v>716.12153079138477</v>
      </c>
      <c r="X123" s="1" t="s">
        <v>4</v>
      </c>
    </row>
    <row r="124" spans="1:24" x14ac:dyDescent="0.25">
      <c r="A124" s="1" t="s">
        <v>53</v>
      </c>
      <c r="B124" s="1" t="s">
        <v>54</v>
      </c>
      <c r="C124" s="1" t="s">
        <v>115</v>
      </c>
      <c r="D124" s="1" t="s">
        <v>116</v>
      </c>
      <c r="E124" s="1" t="s">
        <v>57</v>
      </c>
      <c r="F124" s="1" t="s">
        <v>58</v>
      </c>
      <c r="G124" s="1" t="s">
        <v>59</v>
      </c>
      <c r="H124" s="1" t="s">
        <v>81</v>
      </c>
      <c r="I124" s="1" t="s">
        <v>5</v>
      </c>
      <c r="J124" s="1" t="s">
        <v>61</v>
      </c>
      <c r="K124" s="1" t="s">
        <v>62</v>
      </c>
      <c r="L124" s="1" t="s">
        <v>82</v>
      </c>
      <c r="M124" s="1" t="s">
        <v>83</v>
      </c>
      <c r="N124" s="1" t="s">
        <v>101</v>
      </c>
      <c r="O124" s="1" t="s">
        <v>102</v>
      </c>
      <c r="P124" s="1" t="s">
        <v>67</v>
      </c>
      <c r="Q124" s="1" t="s">
        <v>68</v>
      </c>
      <c r="R124" s="2">
        <v>500041.17</v>
      </c>
      <c r="S124" s="1" t="s">
        <v>86</v>
      </c>
      <c r="T124" s="50">
        <f t="shared" si="4"/>
        <v>5.2609032859187691E-4</v>
      </c>
      <c r="U124" s="16">
        <f t="shared" si="5"/>
        <v>9874.6189300942333</v>
      </c>
      <c r="V124" s="17">
        <f t="shared" si="6"/>
        <v>1481.1928395141349</v>
      </c>
      <c r="W124" s="17">
        <f t="shared" si="7"/>
        <v>8393.4260905800984</v>
      </c>
      <c r="X124" s="1" t="s">
        <v>4</v>
      </c>
    </row>
    <row r="125" spans="1:24" x14ac:dyDescent="0.25">
      <c r="A125" s="1" t="s">
        <v>53</v>
      </c>
      <c r="B125" s="1" t="s">
        <v>54</v>
      </c>
      <c r="C125" s="1" t="s">
        <v>115</v>
      </c>
      <c r="D125" s="1" t="s">
        <v>116</v>
      </c>
      <c r="E125" s="1" t="s">
        <v>57</v>
      </c>
      <c r="F125" s="1" t="s">
        <v>58</v>
      </c>
      <c r="G125" s="1" t="s">
        <v>59</v>
      </c>
      <c r="H125" s="1" t="s">
        <v>81</v>
      </c>
      <c r="I125" s="1" t="s">
        <v>5</v>
      </c>
      <c r="J125" s="1" t="s">
        <v>61</v>
      </c>
      <c r="K125" s="1" t="s">
        <v>62</v>
      </c>
      <c r="L125" s="1" t="s">
        <v>82</v>
      </c>
      <c r="M125" s="1" t="s">
        <v>83</v>
      </c>
      <c r="N125" s="1" t="s">
        <v>161</v>
      </c>
      <c r="O125" s="1" t="s">
        <v>162</v>
      </c>
      <c r="P125" s="1" t="s">
        <v>67</v>
      </c>
      <c r="Q125" s="1" t="s">
        <v>68</v>
      </c>
      <c r="R125" s="2">
        <v>4207.05</v>
      </c>
      <c r="S125" s="1" t="s">
        <v>86</v>
      </c>
      <c r="T125" s="50">
        <f t="shared" si="4"/>
        <v>4.4262121794940526E-6</v>
      </c>
      <c r="U125" s="16">
        <f t="shared" si="5"/>
        <v>83.079190399168425</v>
      </c>
      <c r="V125" s="17">
        <f t="shared" si="6"/>
        <v>12.461878559875263</v>
      </c>
      <c r="W125" s="17">
        <f t="shared" si="7"/>
        <v>70.617311839293166</v>
      </c>
      <c r="X125" s="1" t="s">
        <v>4</v>
      </c>
    </row>
    <row r="126" spans="1:24" x14ac:dyDescent="0.25">
      <c r="A126" s="1" t="s">
        <v>53</v>
      </c>
      <c r="B126" s="1" t="s">
        <v>54</v>
      </c>
      <c r="C126" s="1" t="s">
        <v>103</v>
      </c>
      <c r="D126" s="1" t="s">
        <v>104</v>
      </c>
      <c r="E126" s="1" t="s">
        <v>57</v>
      </c>
      <c r="F126" s="1" t="s">
        <v>58</v>
      </c>
      <c r="G126" s="1" t="s">
        <v>59</v>
      </c>
      <c r="H126" s="1" t="s">
        <v>81</v>
      </c>
      <c r="I126" s="1" t="s">
        <v>5</v>
      </c>
      <c r="J126" s="1" t="s">
        <v>61</v>
      </c>
      <c r="K126" s="1" t="s">
        <v>62</v>
      </c>
      <c r="L126" s="1" t="s">
        <v>89</v>
      </c>
      <c r="M126" s="1" t="s">
        <v>90</v>
      </c>
      <c r="N126" s="1" t="s">
        <v>181</v>
      </c>
      <c r="O126" s="1" t="s">
        <v>182</v>
      </c>
      <c r="P126" s="1" t="s">
        <v>67</v>
      </c>
      <c r="Q126" s="1" t="s">
        <v>68</v>
      </c>
      <c r="R126" s="2">
        <v>67367.81</v>
      </c>
      <c r="S126" s="1" t="s">
        <v>86</v>
      </c>
      <c r="T126" s="50">
        <f t="shared" si="4"/>
        <v>7.0877270564371993E-5</v>
      </c>
      <c r="U126" s="16">
        <f t="shared" si="5"/>
        <v>1330.3533625141138</v>
      </c>
      <c r="V126" s="17">
        <f t="shared" si="6"/>
        <v>199.55300437711705</v>
      </c>
      <c r="W126" s="17">
        <f t="shared" si="7"/>
        <v>1130.8003581369967</v>
      </c>
      <c r="X126" s="1" t="s">
        <v>4</v>
      </c>
    </row>
    <row r="127" spans="1:24" x14ac:dyDescent="0.25">
      <c r="A127" s="1" t="s">
        <v>53</v>
      </c>
      <c r="B127" s="1" t="s">
        <v>54</v>
      </c>
      <c r="C127" s="1" t="s">
        <v>115</v>
      </c>
      <c r="D127" s="1" t="s">
        <v>116</v>
      </c>
      <c r="E127" s="1" t="s">
        <v>57</v>
      </c>
      <c r="F127" s="1" t="s">
        <v>58</v>
      </c>
      <c r="G127" s="1" t="s">
        <v>59</v>
      </c>
      <c r="H127" s="1" t="s">
        <v>81</v>
      </c>
      <c r="I127" s="1" t="s">
        <v>5</v>
      </c>
      <c r="J127" s="1" t="s">
        <v>117</v>
      </c>
      <c r="K127" s="1" t="s">
        <v>118</v>
      </c>
      <c r="L127" s="1" t="s">
        <v>82</v>
      </c>
      <c r="M127" s="1" t="s">
        <v>83</v>
      </c>
      <c r="N127" s="1" t="s">
        <v>101</v>
      </c>
      <c r="O127" s="1" t="s">
        <v>102</v>
      </c>
      <c r="P127" s="1" t="s">
        <v>67</v>
      </c>
      <c r="Q127" s="1" t="s">
        <v>68</v>
      </c>
      <c r="R127" s="2">
        <v>2014.46</v>
      </c>
      <c r="S127" s="1" t="s">
        <v>86</v>
      </c>
      <c r="T127" s="50">
        <f t="shared" si="4"/>
        <v>2.1194013351644475E-6</v>
      </c>
      <c r="U127" s="16">
        <f t="shared" si="5"/>
        <v>39.780774150891673</v>
      </c>
      <c r="V127" s="17">
        <f t="shared" si="6"/>
        <v>5.967116122633751</v>
      </c>
      <c r="W127" s="17">
        <f t="shared" si="7"/>
        <v>33.813658028257919</v>
      </c>
      <c r="X127" s="1" t="s">
        <v>4</v>
      </c>
    </row>
    <row r="128" spans="1:24" x14ac:dyDescent="0.25">
      <c r="A128" s="1" t="s">
        <v>53</v>
      </c>
      <c r="B128" s="1" t="s">
        <v>54</v>
      </c>
      <c r="C128" s="1" t="s">
        <v>183</v>
      </c>
      <c r="D128" s="1" t="s">
        <v>184</v>
      </c>
      <c r="E128" s="1" t="s">
        <v>57</v>
      </c>
      <c r="F128" s="1" t="s">
        <v>58</v>
      </c>
      <c r="G128" s="1" t="s">
        <v>59</v>
      </c>
      <c r="H128" s="1" t="s">
        <v>81</v>
      </c>
      <c r="I128" s="1" t="s">
        <v>5</v>
      </c>
      <c r="J128" s="1" t="s">
        <v>61</v>
      </c>
      <c r="K128" s="1" t="s">
        <v>62</v>
      </c>
      <c r="L128" s="1" t="s">
        <v>89</v>
      </c>
      <c r="M128" s="1" t="s">
        <v>90</v>
      </c>
      <c r="N128" s="1" t="s">
        <v>91</v>
      </c>
      <c r="O128" s="1" t="s">
        <v>92</v>
      </c>
      <c r="P128" s="1" t="s">
        <v>67</v>
      </c>
      <c r="Q128" s="1" t="s">
        <v>68</v>
      </c>
      <c r="R128" s="2">
        <v>181013.76000000001</v>
      </c>
      <c r="S128" s="1" t="s">
        <v>86</v>
      </c>
      <c r="T128" s="50">
        <f t="shared" si="4"/>
        <v>1.9044349583865496E-4</v>
      </c>
      <c r="U128" s="16">
        <f t="shared" si="5"/>
        <v>3574.5894705100673</v>
      </c>
      <c r="V128" s="17">
        <f t="shared" si="6"/>
        <v>536.18842057651011</v>
      </c>
      <c r="W128" s="17">
        <f t="shared" si="7"/>
        <v>3038.4010499335573</v>
      </c>
      <c r="X128" s="1" t="s">
        <v>4</v>
      </c>
    </row>
    <row r="129" spans="1:24" x14ac:dyDescent="0.25">
      <c r="A129" s="1" t="s">
        <v>53</v>
      </c>
      <c r="B129" s="1" t="s">
        <v>54</v>
      </c>
      <c r="C129" s="1" t="s">
        <v>111</v>
      </c>
      <c r="D129" s="1" t="s">
        <v>112</v>
      </c>
      <c r="E129" s="1" t="s">
        <v>57</v>
      </c>
      <c r="F129" s="1" t="s">
        <v>58</v>
      </c>
      <c r="G129" s="1" t="s">
        <v>59</v>
      </c>
      <c r="H129" s="1" t="s">
        <v>81</v>
      </c>
      <c r="I129" s="1" t="s">
        <v>5</v>
      </c>
      <c r="J129" s="1" t="s">
        <v>163</v>
      </c>
      <c r="K129" s="1" t="s">
        <v>164</v>
      </c>
      <c r="L129" s="1" t="s">
        <v>82</v>
      </c>
      <c r="M129" s="1" t="s">
        <v>83</v>
      </c>
      <c r="N129" s="1" t="s">
        <v>84</v>
      </c>
      <c r="O129" s="1" t="s">
        <v>85</v>
      </c>
      <c r="P129" s="1" t="s">
        <v>67</v>
      </c>
      <c r="Q129" s="1" t="s">
        <v>68</v>
      </c>
      <c r="R129" s="2">
        <v>8332.02</v>
      </c>
      <c r="S129" s="1" t="s">
        <v>86</v>
      </c>
      <c r="T129" s="50">
        <f t="shared" si="4"/>
        <v>8.7660684811894408E-6</v>
      </c>
      <c r="U129" s="16">
        <f t="shared" si="5"/>
        <v>164.5374968183595</v>
      </c>
      <c r="V129" s="17">
        <f t="shared" si="6"/>
        <v>24.680624522753924</v>
      </c>
      <c r="W129" s="17">
        <f t="shared" si="7"/>
        <v>139.85687229560557</v>
      </c>
      <c r="X129" s="1" t="s">
        <v>4</v>
      </c>
    </row>
    <row r="130" spans="1:24" x14ac:dyDescent="0.25">
      <c r="A130" s="1" t="s">
        <v>53</v>
      </c>
      <c r="B130" s="1" t="s">
        <v>54</v>
      </c>
      <c r="C130" s="1" t="s">
        <v>55</v>
      </c>
      <c r="D130" s="1" t="s">
        <v>56</v>
      </c>
      <c r="E130" s="1" t="s">
        <v>57</v>
      </c>
      <c r="F130" s="1" t="s">
        <v>58</v>
      </c>
      <c r="G130" s="1" t="s">
        <v>59</v>
      </c>
      <c r="H130" s="1" t="s">
        <v>81</v>
      </c>
      <c r="I130" s="1" t="s">
        <v>5</v>
      </c>
      <c r="J130" s="1" t="s">
        <v>117</v>
      </c>
      <c r="K130" s="1" t="s">
        <v>118</v>
      </c>
      <c r="L130" s="1" t="s">
        <v>82</v>
      </c>
      <c r="M130" s="1" t="s">
        <v>83</v>
      </c>
      <c r="N130" s="1" t="s">
        <v>84</v>
      </c>
      <c r="O130" s="1" t="s">
        <v>85</v>
      </c>
      <c r="P130" s="1" t="s">
        <v>67</v>
      </c>
      <c r="Q130" s="1" t="s">
        <v>68</v>
      </c>
      <c r="R130" s="2">
        <v>15892.31</v>
      </c>
      <c r="S130" s="1" t="s">
        <v>86</v>
      </c>
      <c r="T130" s="50">
        <f t="shared" si="4"/>
        <v>1.6720204438334492E-5</v>
      </c>
      <c r="U130" s="16">
        <f t="shared" si="5"/>
        <v>313.835169150024</v>
      </c>
      <c r="V130" s="17">
        <f t="shared" si="6"/>
        <v>47.075275372503597</v>
      </c>
      <c r="W130" s="17">
        <f t="shared" si="7"/>
        <v>266.7598937775204</v>
      </c>
      <c r="X130" s="1" t="s">
        <v>4</v>
      </c>
    </row>
    <row r="131" spans="1:24" x14ac:dyDescent="0.25">
      <c r="A131" s="1" t="s">
        <v>53</v>
      </c>
      <c r="B131" s="1" t="s">
        <v>54</v>
      </c>
      <c r="C131" s="1" t="s">
        <v>93</v>
      </c>
      <c r="D131" s="1" t="s">
        <v>94</v>
      </c>
      <c r="E131" s="1" t="s">
        <v>57</v>
      </c>
      <c r="F131" s="1" t="s">
        <v>58</v>
      </c>
      <c r="G131" s="1" t="s">
        <v>59</v>
      </c>
      <c r="H131" s="1" t="s">
        <v>81</v>
      </c>
      <c r="I131" s="1" t="s">
        <v>5</v>
      </c>
      <c r="J131" s="1" t="s">
        <v>61</v>
      </c>
      <c r="K131" s="1" t="s">
        <v>62</v>
      </c>
      <c r="L131" s="1" t="s">
        <v>89</v>
      </c>
      <c r="M131" s="1" t="s">
        <v>90</v>
      </c>
      <c r="N131" s="1" t="s">
        <v>91</v>
      </c>
      <c r="O131" s="1" t="s">
        <v>92</v>
      </c>
      <c r="P131" s="1" t="s">
        <v>67</v>
      </c>
      <c r="Q131" s="1" t="s">
        <v>68</v>
      </c>
      <c r="R131" s="2">
        <v>1168.8</v>
      </c>
      <c r="S131" s="1" t="s">
        <v>86</v>
      </c>
      <c r="T131" s="50">
        <f t="shared" si="4"/>
        <v>1.2296874996476506E-6</v>
      </c>
      <c r="U131" s="16">
        <f t="shared" si="5"/>
        <v>23.081008720730217</v>
      </c>
      <c r="V131" s="17">
        <f t="shared" si="6"/>
        <v>3.4621513081095325</v>
      </c>
      <c r="W131" s="17">
        <f t="shared" si="7"/>
        <v>19.618857412620684</v>
      </c>
      <c r="X131" s="1" t="s">
        <v>4</v>
      </c>
    </row>
    <row r="132" spans="1:24" x14ac:dyDescent="0.25">
      <c r="A132" s="1" t="s">
        <v>53</v>
      </c>
      <c r="B132" s="1" t="s">
        <v>54</v>
      </c>
      <c r="C132" s="1" t="s">
        <v>173</v>
      </c>
      <c r="D132" s="1" t="s">
        <v>174</v>
      </c>
      <c r="E132" s="1" t="s">
        <v>57</v>
      </c>
      <c r="F132" s="1" t="s">
        <v>58</v>
      </c>
      <c r="G132" s="1" t="s">
        <v>59</v>
      </c>
      <c r="H132" s="1" t="s">
        <v>81</v>
      </c>
      <c r="I132" s="1" t="s">
        <v>5</v>
      </c>
      <c r="J132" s="1" t="s">
        <v>61</v>
      </c>
      <c r="K132" s="1" t="s">
        <v>62</v>
      </c>
      <c r="L132" s="1" t="s">
        <v>95</v>
      </c>
      <c r="M132" s="1" t="s">
        <v>96</v>
      </c>
      <c r="N132" s="1" t="s">
        <v>145</v>
      </c>
      <c r="O132" s="1" t="s">
        <v>146</v>
      </c>
      <c r="P132" s="1" t="s">
        <v>67</v>
      </c>
      <c r="Q132" s="1" t="s">
        <v>68</v>
      </c>
      <c r="R132" s="2">
        <v>757.14</v>
      </c>
      <c r="S132" s="1" t="s">
        <v>86</v>
      </c>
      <c r="T132" s="50">
        <f t="shared" ref="T132:T195" si="8">R132/$R$1347</f>
        <v>7.9658247217934819E-7</v>
      </c>
      <c r="U132" s="16">
        <f t="shared" si="5"/>
        <v>14.95170682992272</v>
      </c>
      <c r="V132" s="17">
        <f t="shared" si="6"/>
        <v>2.2427560244884082</v>
      </c>
      <c r="W132" s="17">
        <f t="shared" si="7"/>
        <v>12.708950805434313</v>
      </c>
      <c r="X132" s="1" t="s">
        <v>4</v>
      </c>
    </row>
    <row r="133" spans="1:24" x14ac:dyDescent="0.25">
      <c r="A133" s="1" t="s">
        <v>53</v>
      </c>
      <c r="B133" s="1" t="s">
        <v>54</v>
      </c>
      <c r="C133" s="1" t="s">
        <v>141</v>
      </c>
      <c r="D133" s="1" t="s">
        <v>142</v>
      </c>
      <c r="E133" s="1" t="s">
        <v>57</v>
      </c>
      <c r="F133" s="1" t="s">
        <v>58</v>
      </c>
      <c r="G133" s="1" t="s">
        <v>59</v>
      </c>
      <c r="H133" s="1" t="s">
        <v>81</v>
      </c>
      <c r="I133" s="1" t="s">
        <v>5</v>
      </c>
      <c r="J133" s="1" t="s">
        <v>61</v>
      </c>
      <c r="K133" s="1" t="s">
        <v>62</v>
      </c>
      <c r="L133" s="1" t="s">
        <v>82</v>
      </c>
      <c r="M133" s="1" t="s">
        <v>83</v>
      </c>
      <c r="N133" s="1" t="s">
        <v>84</v>
      </c>
      <c r="O133" s="1" t="s">
        <v>85</v>
      </c>
      <c r="P133" s="1" t="s">
        <v>67</v>
      </c>
      <c r="Q133" s="1" t="s">
        <v>68</v>
      </c>
      <c r="R133" s="2">
        <v>236935.75</v>
      </c>
      <c r="S133" s="1" t="s">
        <v>86</v>
      </c>
      <c r="T133" s="50">
        <f t="shared" si="8"/>
        <v>2.4927868753819372E-4</v>
      </c>
      <c r="U133" s="16">
        <f t="shared" ref="U133:U196" si="9">$U$1*T133</f>
        <v>4678.9152224527325</v>
      </c>
      <c r="V133" s="17">
        <f t="shared" ref="V133:V196" si="10">U133*$V$1</f>
        <v>701.83728336790989</v>
      </c>
      <c r="W133" s="17">
        <f t="shared" ref="W133:W196" si="11">U133*$W$1</f>
        <v>3977.0779390848224</v>
      </c>
      <c r="X133" s="1" t="s">
        <v>4</v>
      </c>
    </row>
    <row r="134" spans="1:24" x14ac:dyDescent="0.25">
      <c r="A134" s="1" t="s">
        <v>53</v>
      </c>
      <c r="B134" s="1" t="s">
        <v>54</v>
      </c>
      <c r="C134" s="1" t="s">
        <v>115</v>
      </c>
      <c r="D134" s="1" t="s">
        <v>116</v>
      </c>
      <c r="E134" s="1" t="s">
        <v>57</v>
      </c>
      <c r="F134" s="1" t="s">
        <v>58</v>
      </c>
      <c r="G134" s="1" t="s">
        <v>59</v>
      </c>
      <c r="H134" s="1" t="s">
        <v>81</v>
      </c>
      <c r="I134" s="1" t="s">
        <v>5</v>
      </c>
      <c r="J134" s="1" t="s">
        <v>61</v>
      </c>
      <c r="K134" s="1" t="s">
        <v>62</v>
      </c>
      <c r="L134" s="1" t="s">
        <v>82</v>
      </c>
      <c r="M134" s="1" t="s">
        <v>83</v>
      </c>
      <c r="N134" s="1" t="s">
        <v>84</v>
      </c>
      <c r="O134" s="1" t="s">
        <v>85</v>
      </c>
      <c r="P134" s="1" t="s">
        <v>67</v>
      </c>
      <c r="Q134" s="1" t="s">
        <v>68</v>
      </c>
      <c r="R134" s="2">
        <v>11640.130000000001</v>
      </c>
      <c r="S134" s="1" t="s">
        <v>86</v>
      </c>
      <c r="T134" s="50">
        <f t="shared" si="8"/>
        <v>1.2246511255367564E-5</v>
      </c>
      <c r="U134" s="16">
        <f t="shared" si="9"/>
        <v>229.86476902843381</v>
      </c>
      <c r="V134" s="17">
        <f t="shared" si="10"/>
        <v>34.479715354265068</v>
      </c>
      <c r="W134" s="17">
        <f t="shared" si="11"/>
        <v>195.38505367416874</v>
      </c>
      <c r="X134" s="1" t="s">
        <v>4</v>
      </c>
    </row>
    <row r="135" spans="1:24" x14ac:dyDescent="0.25">
      <c r="A135" s="1" t="s">
        <v>53</v>
      </c>
      <c r="B135" s="1" t="s">
        <v>54</v>
      </c>
      <c r="C135" s="1" t="s">
        <v>159</v>
      </c>
      <c r="D135" s="1" t="s">
        <v>160</v>
      </c>
      <c r="E135" s="1" t="s">
        <v>57</v>
      </c>
      <c r="F135" s="1" t="s">
        <v>58</v>
      </c>
      <c r="G135" s="1" t="s">
        <v>59</v>
      </c>
      <c r="H135" s="1" t="s">
        <v>81</v>
      </c>
      <c r="I135" s="1" t="s">
        <v>5</v>
      </c>
      <c r="J135" s="1" t="s">
        <v>61</v>
      </c>
      <c r="K135" s="1" t="s">
        <v>62</v>
      </c>
      <c r="L135" s="1" t="s">
        <v>82</v>
      </c>
      <c r="M135" s="1" t="s">
        <v>83</v>
      </c>
      <c r="N135" s="1" t="s">
        <v>101</v>
      </c>
      <c r="O135" s="1" t="s">
        <v>102</v>
      </c>
      <c r="P135" s="1" t="s">
        <v>67</v>
      </c>
      <c r="Q135" s="1" t="s">
        <v>68</v>
      </c>
      <c r="R135" s="2">
        <v>548828.49</v>
      </c>
      <c r="S135" s="1" t="s">
        <v>86</v>
      </c>
      <c r="T135" s="50">
        <f t="shared" si="8"/>
        <v>5.7741917659436654E-4</v>
      </c>
      <c r="U135" s="16">
        <f t="shared" si="9"/>
        <v>10838.051988257355</v>
      </c>
      <c r="V135" s="17">
        <f t="shared" si="10"/>
        <v>1625.7077982386033</v>
      </c>
      <c r="W135" s="17">
        <f t="shared" si="11"/>
        <v>9212.3441900187518</v>
      </c>
      <c r="X135" s="1" t="s">
        <v>4</v>
      </c>
    </row>
    <row r="136" spans="1:24" x14ac:dyDescent="0.25">
      <c r="A136" s="1" t="s">
        <v>53</v>
      </c>
      <c r="B136" s="1" t="s">
        <v>54</v>
      </c>
      <c r="C136" s="1" t="s">
        <v>173</v>
      </c>
      <c r="D136" s="1" t="s">
        <v>174</v>
      </c>
      <c r="E136" s="1" t="s">
        <v>57</v>
      </c>
      <c r="F136" s="1" t="s">
        <v>58</v>
      </c>
      <c r="G136" s="1" t="s">
        <v>59</v>
      </c>
      <c r="H136" s="1" t="s">
        <v>81</v>
      </c>
      <c r="I136" s="1" t="s">
        <v>5</v>
      </c>
      <c r="J136" s="1" t="s">
        <v>61</v>
      </c>
      <c r="K136" s="1" t="s">
        <v>62</v>
      </c>
      <c r="L136" s="1" t="s">
        <v>89</v>
      </c>
      <c r="M136" s="1" t="s">
        <v>90</v>
      </c>
      <c r="N136" s="1" t="s">
        <v>91</v>
      </c>
      <c r="O136" s="1" t="s">
        <v>92</v>
      </c>
      <c r="P136" s="1" t="s">
        <v>67</v>
      </c>
      <c r="Q136" s="1" t="s">
        <v>68</v>
      </c>
      <c r="R136" s="2">
        <v>327485.86</v>
      </c>
      <c r="S136" s="1" t="s">
        <v>86</v>
      </c>
      <c r="T136" s="50">
        <f t="shared" si="8"/>
        <v>3.4454591748234132E-4</v>
      </c>
      <c r="U136" s="16">
        <f t="shared" si="9"/>
        <v>6467.0636469676883</v>
      </c>
      <c r="V136" s="17">
        <f t="shared" si="10"/>
        <v>970.05954704515318</v>
      </c>
      <c r="W136" s="17">
        <f t="shared" si="11"/>
        <v>5497.0040999225348</v>
      </c>
      <c r="X136" s="1" t="s">
        <v>4</v>
      </c>
    </row>
    <row r="137" spans="1:24" x14ac:dyDescent="0.25">
      <c r="A137" s="1" t="s">
        <v>53</v>
      </c>
      <c r="B137" s="1" t="s">
        <v>54</v>
      </c>
      <c r="C137" s="1" t="s">
        <v>149</v>
      </c>
      <c r="D137" s="1" t="s">
        <v>150</v>
      </c>
      <c r="E137" s="1" t="s">
        <v>57</v>
      </c>
      <c r="F137" s="1" t="s">
        <v>58</v>
      </c>
      <c r="G137" s="1" t="s">
        <v>59</v>
      </c>
      <c r="H137" s="1" t="s">
        <v>81</v>
      </c>
      <c r="I137" s="1" t="s">
        <v>5</v>
      </c>
      <c r="J137" s="1" t="s">
        <v>61</v>
      </c>
      <c r="K137" s="1" t="s">
        <v>62</v>
      </c>
      <c r="L137" s="1" t="s">
        <v>82</v>
      </c>
      <c r="M137" s="1" t="s">
        <v>83</v>
      </c>
      <c r="N137" s="1" t="s">
        <v>101</v>
      </c>
      <c r="O137" s="1" t="s">
        <v>102</v>
      </c>
      <c r="P137" s="1" t="s">
        <v>67</v>
      </c>
      <c r="Q137" s="1" t="s">
        <v>68</v>
      </c>
      <c r="R137" s="2">
        <v>752823.32000000007</v>
      </c>
      <c r="S137" s="1" t="s">
        <v>86</v>
      </c>
      <c r="T137" s="50">
        <f t="shared" si="8"/>
        <v>7.9204091893159069E-4</v>
      </c>
      <c r="U137" s="16">
        <f t="shared" si="9"/>
        <v>14866.462708837333</v>
      </c>
      <c r="V137" s="17">
        <f t="shared" si="10"/>
        <v>2229.9694063255997</v>
      </c>
      <c r="W137" s="17">
        <f t="shared" si="11"/>
        <v>12636.493302511732</v>
      </c>
      <c r="X137" s="1" t="s">
        <v>4</v>
      </c>
    </row>
    <row r="138" spans="1:24" x14ac:dyDescent="0.25">
      <c r="A138" s="1" t="s">
        <v>53</v>
      </c>
      <c r="B138" s="1" t="s">
        <v>54</v>
      </c>
      <c r="C138" s="1" t="s">
        <v>159</v>
      </c>
      <c r="D138" s="1" t="s">
        <v>160</v>
      </c>
      <c r="E138" s="1" t="s">
        <v>57</v>
      </c>
      <c r="F138" s="1" t="s">
        <v>58</v>
      </c>
      <c r="G138" s="1" t="s">
        <v>59</v>
      </c>
      <c r="H138" s="1" t="s">
        <v>81</v>
      </c>
      <c r="I138" s="1" t="s">
        <v>5</v>
      </c>
      <c r="J138" s="1" t="s">
        <v>117</v>
      </c>
      <c r="K138" s="1" t="s">
        <v>118</v>
      </c>
      <c r="L138" s="1" t="s">
        <v>82</v>
      </c>
      <c r="M138" s="1" t="s">
        <v>83</v>
      </c>
      <c r="N138" s="1" t="s">
        <v>101</v>
      </c>
      <c r="O138" s="1" t="s">
        <v>102</v>
      </c>
      <c r="P138" s="1" t="s">
        <v>67</v>
      </c>
      <c r="Q138" s="1" t="s">
        <v>68</v>
      </c>
      <c r="R138" s="2">
        <v>51268.5</v>
      </c>
      <c r="S138" s="1" t="s">
        <v>86</v>
      </c>
      <c r="T138" s="50">
        <f t="shared" si="8"/>
        <v>5.3939282662290878E-5</v>
      </c>
      <c r="U138" s="16">
        <f t="shared" si="9"/>
        <v>1012.4304377128312</v>
      </c>
      <c r="V138" s="17">
        <f t="shared" si="10"/>
        <v>151.86456565692467</v>
      </c>
      <c r="W138" s="17">
        <f t="shared" si="11"/>
        <v>860.56587205590654</v>
      </c>
      <c r="X138" s="1" t="s">
        <v>4</v>
      </c>
    </row>
    <row r="139" spans="1:24" x14ac:dyDescent="0.25">
      <c r="A139" s="1" t="s">
        <v>53</v>
      </c>
      <c r="B139" s="1" t="s">
        <v>54</v>
      </c>
      <c r="C139" s="1" t="s">
        <v>135</v>
      </c>
      <c r="D139" s="1" t="s">
        <v>136</v>
      </c>
      <c r="E139" s="1" t="s">
        <v>57</v>
      </c>
      <c r="F139" s="1" t="s">
        <v>58</v>
      </c>
      <c r="G139" s="1" t="s">
        <v>59</v>
      </c>
      <c r="H139" s="1" t="s">
        <v>81</v>
      </c>
      <c r="I139" s="1" t="s">
        <v>5</v>
      </c>
      <c r="J139" s="1" t="s">
        <v>61</v>
      </c>
      <c r="K139" s="1" t="s">
        <v>62</v>
      </c>
      <c r="L139" s="1" t="s">
        <v>89</v>
      </c>
      <c r="M139" s="1" t="s">
        <v>90</v>
      </c>
      <c r="N139" s="1" t="s">
        <v>91</v>
      </c>
      <c r="O139" s="1" t="s">
        <v>92</v>
      </c>
      <c r="P139" s="1" t="s">
        <v>67</v>
      </c>
      <c r="Q139" s="1" t="s">
        <v>68</v>
      </c>
      <c r="R139" s="2">
        <v>554878.81000000006</v>
      </c>
      <c r="S139" s="1" t="s">
        <v>86</v>
      </c>
      <c r="T139" s="50">
        <f t="shared" si="8"/>
        <v>5.8378468213241257E-4</v>
      </c>
      <c r="U139" s="16">
        <f t="shared" si="9"/>
        <v>10957.531359136212</v>
      </c>
      <c r="V139" s="17">
        <f t="shared" si="10"/>
        <v>1643.6297038704317</v>
      </c>
      <c r="W139" s="17">
        <f t="shared" si="11"/>
        <v>9313.9016552657795</v>
      </c>
      <c r="X139" s="1" t="s">
        <v>4</v>
      </c>
    </row>
    <row r="140" spans="1:24" x14ac:dyDescent="0.25">
      <c r="A140" s="1" t="s">
        <v>53</v>
      </c>
      <c r="B140" s="1" t="s">
        <v>54</v>
      </c>
      <c r="C140" s="1" t="s">
        <v>111</v>
      </c>
      <c r="D140" s="1" t="s">
        <v>112</v>
      </c>
      <c r="E140" s="1" t="s">
        <v>57</v>
      </c>
      <c r="F140" s="1" t="s">
        <v>58</v>
      </c>
      <c r="G140" s="1" t="s">
        <v>59</v>
      </c>
      <c r="H140" s="1" t="s">
        <v>81</v>
      </c>
      <c r="I140" s="1" t="s">
        <v>5</v>
      </c>
      <c r="J140" s="1" t="s">
        <v>163</v>
      </c>
      <c r="K140" s="1" t="s">
        <v>164</v>
      </c>
      <c r="L140" s="1" t="s">
        <v>89</v>
      </c>
      <c r="M140" s="1" t="s">
        <v>90</v>
      </c>
      <c r="N140" s="1" t="s">
        <v>171</v>
      </c>
      <c r="O140" s="1" t="s">
        <v>172</v>
      </c>
      <c r="P140" s="1" t="s">
        <v>67</v>
      </c>
      <c r="Q140" s="1" t="s">
        <v>68</v>
      </c>
      <c r="R140" s="2">
        <v>1874.72</v>
      </c>
      <c r="S140" s="1" t="s">
        <v>86</v>
      </c>
      <c r="T140" s="50">
        <f t="shared" si="8"/>
        <v>1.9723817157250545E-6</v>
      </c>
      <c r="U140" s="16">
        <f t="shared" si="9"/>
        <v>37.021242872114435</v>
      </c>
      <c r="V140" s="17">
        <f t="shared" si="10"/>
        <v>5.5531864308171652</v>
      </c>
      <c r="W140" s="17">
        <f t="shared" si="11"/>
        <v>31.468056441297268</v>
      </c>
      <c r="X140" s="1" t="s">
        <v>4</v>
      </c>
    </row>
    <row r="141" spans="1:24" x14ac:dyDescent="0.25">
      <c r="A141" s="1" t="s">
        <v>53</v>
      </c>
      <c r="B141" s="1" t="s">
        <v>54</v>
      </c>
      <c r="C141" s="1" t="s">
        <v>99</v>
      </c>
      <c r="D141" s="1" t="s">
        <v>100</v>
      </c>
      <c r="E141" s="1" t="s">
        <v>57</v>
      </c>
      <c r="F141" s="1" t="s">
        <v>58</v>
      </c>
      <c r="G141" s="1" t="s">
        <v>59</v>
      </c>
      <c r="H141" s="1" t="s">
        <v>81</v>
      </c>
      <c r="I141" s="1" t="s">
        <v>5</v>
      </c>
      <c r="J141" s="1" t="s">
        <v>61</v>
      </c>
      <c r="K141" s="1" t="s">
        <v>62</v>
      </c>
      <c r="L141" s="1" t="s">
        <v>63</v>
      </c>
      <c r="M141" s="1" t="s">
        <v>64</v>
      </c>
      <c r="N141" s="1" t="s">
        <v>65</v>
      </c>
      <c r="O141" s="1" t="s">
        <v>66</v>
      </c>
      <c r="P141" s="1" t="s">
        <v>67</v>
      </c>
      <c r="Q141" s="1" t="s">
        <v>68</v>
      </c>
      <c r="R141" s="2">
        <v>23614.32</v>
      </c>
      <c r="S141" s="1" t="s">
        <v>86</v>
      </c>
      <c r="T141" s="50">
        <f t="shared" si="8"/>
        <v>2.4844485041649133E-5</v>
      </c>
      <c r="U141" s="16">
        <f t="shared" si="9"/>
        <v>466.32642526874906</v>
      </c>
      <c r="V141" s="17">
        <f t="shared" si="10"/>
        <v>69.948963790312362</v>
      </c>
      <c r="W141" s="17">
        <f t="shared" si="11"/>
        <v>396.37746147843671</v>
      </c>
      <c r="X141" s="1" t="s">
        <v>4</v>
      </c>
    </row>
    <row r="142" spans="1:24" x14ac:dyDescent="0.25">
      <c r="A142" s="1" t="s">
        <v>53</v>
      </c>
      <c r="B142" s="1" t="s">
        <v>54</v>
      </c>
      <c r="C142" s="1" t="s">
        <v>79</v>
      </c>
      <c r="D142" s="1" t="s">
        <v>80</v>
      </c>
      <c r="E142" s="1" t="s">
        <v>57</v>
      </c>
      <c r="F142" s="1" t="s">
        <v>58</v>
      </c>
      <c r="G142" s="1" t="s">
        <v>59</v>
      </c>
      <c r="H142" s="1" t="s">
        <v>81</v>
      </c>
      <c r="I142" s="1" t="s">
        <v>5</v>
      </c>
      <c r="J142" s="1" t="s">
        <v>61</v>
      </c>
      <c r="K142" s="1" t="s">
        <v>62</v>
      </c>
      <c r="L142" s="1" t="s">
        <v>82</v>
      </c>
      <c r="M142" s="1" t="s">
        <v>83</v>
      </c>
      <c r="N142" s="1" t="s">
        <v>101</v>
      </c>
      <c r="O142" s="1" t="s">
        <v>102</v>
      </c>
      <c r="P142" s="1" t="s">
        <v>67</v>
      </c>
      <c r="Q142" s="1" t="s">
        <v>68</v>
      </c>
      <c r="R142" s="2">
        <v>52938.48</v>
      </c>
      <c r="S142" s="1" t="s">
        <v>86</v>
      </c>
      <c r="T142" s="50">
        <f t="shared" si="8"/>
        <v>5.569625864677204E-5</v>
      </c>
      <c r="U142" s="16">
        <f t="shared" si="9"/>
        <v>1045.4085545364494</v>
      </c>
      <c r="V142" s="17">
        <f t="shared" si="10"/>
        <v>156.8112831804674</v>
      </c>
      <c r="W142" s="17">
        <f t="shared" si="11"/>
        <v>888.597271355982</v>
      </c>
      <c r="X142" s="1" t="s">
        <v>4</v>
      </c>
    </row>
    <row r="143" spans="1:24" x14ac:dyDescent="0.25">
      <c r="A143" s="1" t="s">
        <v>53</v>
      </c>
      <c r="B143" s="1" t="s">
        <v>54</v>
      </c>
      <c r="C143" s="1" t="s">
        <v>55</v>
      </c>
      <c r="D143" s="1" t="s">
        <v>56</v>
      </c>
      <c r="E143" s="1" t="s">
        <v>57</v>
      </c>
      <c r="F143" s="1" t="s">
        <v>58</v>
      </c>
      <c r="G143" s="1" t="s">
        <v>59</v>
      </c>
      <c r="H143" s="1" t="s">
        <v>81</v>
      </c>
      <c r="I143" s="1" t="s">
        <v>5</v>
      </c>
      <c r="J143" s="1" t="s">
        <v>61</v>
      </c>
      <c r="K143" s="1" t="s">
        <v>62</v>
      </c>
      <c r="L143" s="1" t="s">
        <v>82</v>
      </c>
      <c r="M143" s="1" t="s">
        <v>83</v>
      </c>
      <c r="N143" s="1" t="s">
        <v>101</v>
      </c>
      <c r="O143" s="1" t="s">
        <v>102</v>
      </c>
      <c r="P143" s="1" t="s">
        <v>67</v>
      </c>
      <c r="Q143" s="1" t="s">
        <v>68</v>
      </c>
      <c r="R143" s="2">
        <v>25811.48</v>
      </c>
      <c r="S143" s="1" t="s">
        <v>86</v>
      </c>
      <c r="T143" s="50">
        <f t="shared" si="8"/>
        <v>2.7156103955685608E-5</v>
      </c>
      <c r="U143" s="16">
        <f t="shared" si="9"/>
        <v>509.71508810314299</v>
      </c>
      <c r="V143" s="17">
        <f t="shared" si="10"/>
        <v>76.457263215471443</v>
      </c>
      <c r="W143" s="17">
        <f t="shared" si="11"/>
        <v>433.25782488767152</v>
      </c>
      <c r="X143" s="1" t="s">
        <v>4</v>
      </c>
    </row>
    <row r="144" spans="1:24" x14ac:dyDescent="0.25">
      <c r="A144" s="1" t="s">
        <v>53</v>
      </c>
      <c r="B144" s="1" t="s">
        <v>54</v>
      </c>
      <c r="C144" s="1" t="s">
        <v>74</v>
      </c>
      <c r="D144" s="1" t="s">
        <v>75</v>
      </c>
      <c r="E144" s="1" t="s">
        <v>57</v>
      </c>
      <c r="F144" s="1" t="s">
        <v>58</v>
      </c>
      <c r="G144" s="1" t="s">
        <v>59</v>
      </c>
      <c r="H144" s="1" t="s">
        <v>81</v>
      </c>
      <c r="I144" s="1" t="s">
        <v>5</v>
      </c>
      <c r="J144" s="1" t="s">
        <v>61</v>
      </c>
      <c r="K144" s="1" t="s">
        <v>62</v>
      </c>
      <c r="L144" s="1" t="s">
        <v>82</v>
      </c>
      <c r="M144" s="1" t="s">
        <v>83</v>
      </c>
      <c r="N144" s="1" t="s">
        <v>101</v>
      </c>
      <c r="O144" s="1" t="s">
        <v>102</v>
      </c>
      <c r="P144" s="1" t="s">
        <v>67</v>
      </c>
      <c r="Q144" s="1" t="s">
        <v>68</v>
      </c>
      <c r="R144" s="2">
        <v>119182.12</v>
      </c>
      <c r="S144" s="1" t="s">
        <v>86</v>
      </c>
      <c r="T144" s="50">
        <f t="shared" si="8"/>
        <v>1.2539079666795539E-4</v>
      </c>
      <c r="U144" s="16">
        <f t="shared" si="9"/>
        <v>2353.5622442463341</v>
      </c>
      <c r="V144" s="17">
        <f t="shared" si="10"/>
        <v>353.03433663695012</v>
      </c>
      <c r="W144" s="17">
        <f t="shared" si="11"/>
        <v>2000.5279076093839</v>
      </c>
      <c r="X144" s="1" t="s">
        <v>4</v>
      </c>
    </row>
    <row r="145" spans="1:24" x14ac:dyDescent="0.25">
      <c r="A145" s="1" t="s">
        <v>53</v>
      </c>
      <c r="B145" s="1" t="s">
        <v>54</v>
      </c>
      <c r="C145" s="1" t="s">
        <v>111</v>
      </c>
      <c r="D145" s="1" t="s">
        <v>112</v>
      </c>
      <c r="E145" s="1" t="s">
        <v>57</v>
      </c>
      <c r="F145" s="1" t="s">
        <v>58</v>
      </c>
      <c r="G145" s="1" t="s">
        <v>59</v>
      </c>
      <c r="H145" s="1" t="s">
        <v>81</v>
      </c>
      <c r="I145" s="1" t="s">
        <v>5</v>
      </c>
      <c r="J145" s="1" t="s">
        <v>117</v>
      </c>
      <c r="K145" s="1" t="s">
        <v>118</v>
      </c>
      <c r="L145" s="1" t="s">
        <v>82</v>
      </c>
      <c r="M145" s="1" t="s">
        <v>83</v>
      </c>
      <c r="N145" s="1" t="s">
        <v>101</v>
      </c>
      <c r="O145" s="1" t="s">
        <v>102</v>
      </c>
      <c r="P145" s="1" t="s">
        <v>67</v>
      </c>
      <c r="Q145" s="1" t="s">
        <v>68</v>
      </c>
      <c r="R145" s="2">
        <v>6288.6500000000005</v>
      </c>
      <c r="S145" s="1" t="s">
        <v>86</v>
      </c>
      <c r="T145" s="50">
        <f t="shared" si="8"/>
        <v>6.6162511076824081E-6</v>
      </c>
      <c r="U145" s="16">
        <f t="shared" si="9"/>
        <v>124.18581920912054</v>
      </c>
      <c r="V145" s="17">
        <f t="shared" si="10"/>
        <v>18.627872881368081</v>
      </c>
      <c r="W145" s="17">
        <f t="shared" si="11"/>
        <v>105.55794632775246</v>
      </c>
      <c r="X145" s="1" t="s">
        <v>4</v>
      </c>
    </row>
    <row r="146" spans="1:24" x14ac:dyDescent="0.25">
      <c r="A146" s="1" t="s">
        <v>53</v>
      </c>
      <c r="B146" s="1" t="s">
        <v>54</v>
      </c>
      <c r="C146" s="1" t="s">
        <v>111</v>
      </c>
      <c r="D146" s="1" t="s">
        <v>112</v>
      </c>
      <c r="E146" s="1" t="s">
        <v>57</v>
      </c>
      <c r="F146" s="1" t="s">
        <v>58</v>
      </c>
      <c r="G146" s="1" t="s">
        <v>59</v>
      </c>
      <c r="H146" s="1" t="s">
        <v>81</v>
      </c>
      <c r="I146" s="1" t="s">
        <v>5</v>
      </c>
      <c r="J146" s="1" t="s">
        <v>61</v>
      </c>
      <c r="K146" s="1" t="s">
        <v>62</v>
      </c>
      <c r="L146" s="1" t="s">
        <v>82</v>
      </c>
      <c r="M146" s="1" t="s">
        <v>83</v>
      </c>
      <c r="N146" s="1" t="s">
        <v>84</v>
      </c>
      <c r="O146" s="1" t="s">
        <v>85</v>
      </c>
      <c r="P146" s="1" t="s">
        <v>67</v>
      </c>
      <c r="Q146" s="1" t="s">
        <v>68</v>
      </c>
      <c r="R146" s="2">
        <v>60103.56</v>
      </c>
      <c r="S146" s="1" t="s">
        <v>86</v>
      </c>
      <c r="T146" s="50">
        <f t="shared" si="8"/>
        <v>6.3234596523205463E-5</v>
      </c>
      <c r="U146" s="16">
        <f t="shared" si="9"/>
        <v>1186.9017731921044</v>
      </c>
      <c r="V146" s="17">
        <f t="shared" si="10"/>
        <v>178.03526597881566</v>
      </c>
      <c r="W146" s="17">
        <f t="shared" si="11"/>
        <v>1008.8665072132887</v>
      </c>
      <c r="X146" s="1" t="s">
        <v>4</v>
      </c>
    </row>
    <row r="147" spans="1:24" x14ac:dyDescent="0.25">
      <c r="A147" s="1" t="s">
        <v>53</v>
      </c>
      <c r="B147" s="1" t="s">
        <v>54</v>
      </c>
      <c r="C147" s="1" t="s">
        <v>155</v>
      </c>
      <c r="D147" s="1" t="s">
        <v>156</v>
      </c>
      <c r="E147" s="1" t="s">
        <v>57</v>
      </c>
      <c r="F147" s="1" t="s">
        <v>58</v>
      </c>
      <c r="G147" s="1" t="s">
        <v>59</v>
      </c>
      <c r="H147" s="1" t="s">
        <v>81</v>
      </c>
      <c r="I147" s="1" t="s">
        <v>5</v>
      </c>
      <c r="J147" s="1" t="s">
        <v>61</v>
      </c>
      <c r="K147" s="1" t="s">
        <v>62</v>
      </c>
      <c r="L147" s="1" t="s">
        <v>89</v>
      </c>
      <c r="M147" s="1" t="s">
        <v>90</v>
      </c>
      <c r="N147" s="1" t="s">
        <v>91</v>
      </c>
      <c r="O147" s="1" t="s">
        <v>92</v>
      </c>
      <c r="P147" s="1" t="s">
        <v>67</v>
      </c>
      <c r="Q147" s="1" t="s">
        <v>68</v>
      </c>
      <c r="R147" s="2">
        <v>143049.26999999999</v>
      </c>
      <c r="S147" s="1" t="s">
        <v>86</v>
      </c>
      <c r="T147" s="50">
        <f t="shared" si="8"/>
        <v>1.5050128264264346E-4</v>
      </c>
      <c r="U147" s="16">
        <f t="shared" si="9"/>
        <v>2824.881458217053</v>
      </c>
      <c r="V147" s="17">
        <f t="shared" si="10"/>
        <v>423.73221873255795</v>
      </c>
      <c r="W147" s="17">
        <f t="shared" si="11"/>
        <v>2401.149239484495</v>
      </c>
      <c r="X147" s="1" t="s">
        <v>4</v>
      </c>
    </row>
    <row r="148" spans="1:24" x14ac:dyDescent="0.25">
      <c r="A148" s="1" t="s">
        <v>53</v>
      </c>
      <c r="B148" s="1" t="s">
        <v>54</v>
      </c>
      <c r="C148" s="1" t="s">
        <v>183</v>
      </c>
      <c r="D148" s="1" t="s">
        <v>184</v>
      </c>
      <c r="E148" s="1" t="s">
        <v>57</v>
      </c>
      <c r="F148" s="1" t="s">
        <v>58</v>
      </c>
      <c r="G148" s="1" t="s">
        <v>59</v>
      </c>
      <c r="H148" s="1" t="s">
        <v>81</v>
      </c>
      <c r="I148" s="1" t="s">
        <v>5</v>
      </c>
      <c r="J148" s="1" t="s">
        <v>61</v>
      </c>
      <c r="K148" s="1" t="s">
        <v>62</v>
      </c>
      <c r="L148" s="1" t="s">
        <v>82</v>
      </c>
      <c r="M148" s="1" t="s">
        <v>83</v>
      </c>
      <c r="N148" s="1" t="s">
        <v>101</v>
      </c>
      <c r="O148" s="1" t="s">
        <v>102</v>
      </c>
      <c r="P148" s="1" t="s">
        <v>67</v>
      </c>
      <c r="Q148" s="1" t="s">
        <v>68</v>
      </c>
      <c r="R148" s="2">
        <v>60931.9</v>
      </c>
      <c r="S148" s="1" t="s">
        <v>86</v>
      </c>
      <c r="T148" s="50">
        <f t="shared" si="8"/>
        <v>6.4106088090161439E-5</v>
      </c>
      <c r="U148" s="16">
        <f t="shared" si="9"/>
        <v>1203.2595099851658</v>
      </c>
      <c r="V148" s="17">
        <f t="shared" si="10"/>
        <v>180.48892649777486</v>
      </c>
      <c r="W148" s="17">
        <f t="shared" si="11"/>
        <v>1022.7705834873909</v>
      </c>
      <c r="X148" s="1" t="s">
        <v>4</v>
      </c>
    </row>
    <row r="149" spans="1:24" x14ac:dyDescent="0.25">
      <c r="A149" s="1" t="s">
        <v>53</v>
      </c>
      <c r="B149" s="1" t="s">
        <v>54</v>
      </c>
      <c r="C149" s="1" t="s">
        <v>135</v>
      </c>
      <c r="D149" s="1" t="s">
        <v>136</v>
      </c>
      <c r="E149" s="1" t="s">
        <v>57</v>
      </c>
      <c r="F149" s="1" t="s">
        <v>58</v>
      </c>
      <c r="G149" s="1" t="s">
        <v>59</v>
      </c>
      <c r="H149" s="1" t="s">
        <v>81</v>
      </c>
      <c r="I149" s="1" t="s">
        <v>5</v>
      </c>
      <c r="J149" s="1" t="s">
        <v>61</v>
      </c>
      <c r="K149" s="1" t="s">
        <v>62</v>
      </c>
      <c r="L149" s="1" t="s">
        <v>177</v>
      </c>
      <c r="M149" s="1" t="s">
        <v>178</v>
      </c>
      <c r="N149" s="1" t="s">
        <v>185</v>
      </c>
      <c r="O149" s="1" t="s">
        <v>186</v>
      </c>
      <c r="P149" s="1" t="s">
        <v>67</v>
      </c>
      <c r="Q149" s="1" t="s">
        <v>68</v>
      </c>
      <c r="R149" s="2">
        <v>0.02</v>
      </c>
      <c r="S149" s="1" t="s">
        <v>86</v>
      </c>
      <c r="T149" s="50">
        <f t="shared" si="8"/>
        <v>2.104188055523016E-11</v>
      </c>
      <c r="U149" s="16">
        <f t="shared" si="9"/>
        <v>3.9495223683658822E-4</v>
      </c>
      <c r="V149" s="17">
        <f t="shared" si="10"/>
        <v>5.9242835525488233E-5</v>
      </c>
      <c r="W149" s="17">
        <f t="shared" si="11"/>
        <v>3.3570940131109997E-4</v>
      </c>
      <c r="X149" s="1" t="s">
        <v>4</v>
      </c>
    </row>
    <row r="150" spans="1:24" x14ac:dyDescent="0.25">
      <c r="A150" s="1" t="s">
        <v>53</v>
      </c>
      <c r="B150" s="1" t="s">
        <v>54</v>
      </c>
      <c r="C150" s="1" t="s">
        <v>111</v>
      </c>
      <c r="D150" s="1" t="s">
        <v>112</v>
      </c>
      <c r="E150" s="1" t="s">
        <v>57</v>
      </c>
      <c r="F150" s="1" t="s">
        <v>58</v>
      </c>
      <c r="G150" s="1" t="s">
        <v>59</v>
      </c>
      <c r="H150" s="1" t="s">
        <v>187</v>
      </c>
      <c r="I150" s="1" t="s">
        <v>6</v>
      </c>
      <c r="J150" s="1" t="s">
        <v>61</v>
      </c>
      <c r="K150" s="1" t="s">
        <v>62</v>
      </c>
      <c r="L150" s="1" t="s">
        <v>82</v>
      </c>
      <c r="M150" s="1" t="s">
        <v>83</v>
      </c>
      <c r="N150" s="1" t="s">
        <v>101</v>
      </c>
      <c r="O150" s="1" t="s">
        <v>102</v>
      </c>
      <c r="P150" s="1" t="s">
        <v>67</v>
      </c>
      <c r="Q150" s="1" t="s">
        <v>68</v>
      </c>
      <c r="R150" s="2">
        <v>6645.6100000000006</v>
      </c>
      <c r="S150" s="1" t="s">
        <v>86</v>
      </c>
      <c r="T150" s="50">
        <f t="shared" si="8"/>
        <v>6.9918065918321561E-6</v>
      </c>
      <c r="U150" s="16">
        <f t="shared" si="9"/>
        <v>131.23492673217996</v>
      </c>
      <c r="V150" s="17">
        <f t="shared" si="10"/>
        <v>19.685239009826994</v>
      </c>
      <c r="W150" s="17">
        <f t="shared" si="11"/>
        <v>111.54968772235296</v>
      </c>
      <c r="X150" s="1" t="s">
        <v>4</v>
      </c>
    </row>
    <row r="151" spans="1:24" x14ac:dyDescent="0.25">
      <c r="A151" s="1" t="s">
        <v>53</v>
      </c>
      <c r="B151" s="1" t="s">
        <v>54</v>
      </c>
      <c r="C151" s="1" t="s">
        <v>111</v>
      </c>
      <c r="D151" s="1" t="s">
        <v>112</v>
      </c>
      <c r="E151" s="1" t="s">
        <v>57</v>
      </c>
      <c r="F151" s="1" t="s">
        <v>58</v>
      </c>
      <c r="G151" s="1" t="s">
        <v>59</v>
      </c>
      <c r="H151" s="1" t="s">
        <v>187</v>
      </c>
      <c r="I151" s="1" t="s">
        <v>6</v>
      </c>
      <c r="J151" s="1" t="s">
        <v>61</v>
      </c>
      <c r="K151" s="1" t="s">
        <v>62</v>
      </c>
      <c r="L151" s="1" t="s">
        <v>89</v>
      </c>
      <c r="M151" s="1" t="s">
        <v>90</v>
      </c>
      <c r="N151" s="1" t="s">
        <v>151</v>
      </c>
      <c r="O151" s="1" t="s">
        <v>152</v>
      </c>
      <c r="P151" s="1" t="s">
        <v>67</v>
      </c>
      <c r="Q151" s="1" t="s">
        <v>68</v>
      </c>
      <c r="R151" s="2">
        <v>67.14</v>
      </c>
      <c r="S151" s="1" t="s">
        <v>86</v>
      </c>
      <c r="T151" s="50">
        <f t="shared" si="8"/>
        <v>7.0637593023907657E-8</v>
      </c>
      <c r="U151" s="16">
        <f t="shared" si="9"/>
        <v>1.3258546590604268</v>
      </c>
      <c r="V151" s="17">
        <f t="shared" si="10"/>
        <v>0.19887819885906402</v>
      </c>
      <c r="W151" s="17">
        <f t="shared" si="11"/>
        <v>1.1269764602013628</v>
      </c>
      <c r="X151" s="1" t="s">
        <v>4</v>
      </c>
    </row>
    <row r="152" spans="1:24" x14ac:dyDescent="0.25">
      <c r="A152" s="1" t="s">
        <v>53</v>
      </c>
      <c r="B152" s="1" t="s">
        <v>54</v>
      </c>
      <c r="C152" s="1" t="s">
        <v>135</v>
      </c>
      <c r="D152" s="1" t="s">
        <v>136</v>
      </c>
      <c r="E152" s="1" t="s">
        <v>57</v>
      </c>
      <c r="F152" s="1" t="s">
        <v>58</v>
      </c>
      <c r="G152" s="1" t="s">
        <v>59</v>
      </c>
      <c r="H152" s="1" t="s">
        <v>187</v>
      </c>
      <c r="I152" s="1" t="s">
        <v>6</v>
      </c>
      <c r="J152" s="1" t="s">
        <v>61</v>
      </c>
      <c r="K152" s="1" t="s">
        <v>62</v>
      </c>
      <c r="L152" s="1" t="s">
        <v>89</v>
      </c>
      <c r="M152" s="1" t="s">
        <v>90</v>
      </c>
      <c r="N152" s="1" t="s">
        <v>121</v>
      </c>
      <c r="O152" s="1" t="s">
        <v>122</v>
      </c>
      <c r="P152" s="1" t="s">
        <v>67</v>
      </c>
      <c r="Q152" s="1" t="s">
        <v>68</v>
      </c>
      <c r="R152" s="2">
        <v>558.34</v>
      </c>
      <c r="S152" s="1" t="s">
        <v>86</v>
      </c>
      <c r="T152" s="50">
        <f t="shared" si="8"/>
        <v>5.8742617946036047E-7</v>
      </c>
      <c r="U152" s="16">
        <f t="shared" si="9"/>
        <v>11.025881595767036</v>
      </c>
      <c r="V152" s="17">
        <f t="shared" si="10"/>
        <v>1.6538822393650554</v>
      </c>
      <c r="W152" s="17">
        <f t="shared" si="11"/>
        <v>9.3719993564019806</v>
      </c>
      <c r="X152" s="1" t="s">
        <v>4</v>
      </c>
    </row>
    <row r="153" spans="1:24" x14ac:dyDescent="0.25">
      <c r="A153" s="1" t="s">
        <v>53</v>
      </c>
      <c r="B153" s="1" t="s">
        <v>54</v>
      </c>
      <c r="C153" s="1" t="s">
        <v>135</v>
      </c>
      <c r="D153" s="1" t="s">
        <v>136</v>
      </c>
      <c r="E153" s="1" t="s">
        <v>57</v>
      </c>
      <c r="F153" s="1" t="s">
        <v>58</v>
      </c>
      <c r="G153" s="1" t="s">
        <v>59</v>
      </c>
      <c r="H153" s="1" t="s">
        <v>187</v>
      </c>
      <c r="I153" s="1" t="s">
        <v>6</v>
      </c>
      <c r="J153" s="1" t="s">
        <v>61</v>
      </c>
      <c r="K153" s="1" t="s">
        <v>62</v>
      </c>
      <c r="L153" s="1" t="s">
        <v>177</v>
      </c>
      <c r="M153" s="1" t="s">
        <v>178</v>
      </c>
      <c r="N153" s="1" t="s">
        <v>185</v>
      </c>
      <c r="O153" s="1" t="s">
        <v>186</v>
      </c>
      <c r="P153" s="1" t="s">
        <v>67</v>
      </c>
      <c r="Q153" s="1" t="s">
        <v>68</v>
      </c>
      <c r="R153" s="2">
        <v>0.41000000000000003</v>
      </c>
      <c r="S153" s="1" t="s">
        <v>86</v>
      </c>
      <c r="T153" s="50">
        <f t="shared" si="8"/>
        <v>4.3135855138221834E-10</v>
      </c>
      <c r="U153" s="16">
        <f t="shared" si="9"/>
        <v>8.0965208551500596E-3</v>
      </c>
      <c r="V153" s="17">
        <f t="shared" si="10"/>
        <v>1.2144781282725089E-3</v>
      </c>
      <c r="W153" s="17">
        <f t="shared" si="11"/>
        <v>6.88204272687755E-3</v>
      </c>
      <c r="X153" s="1" t="s">
        <v>4</v>
      </c>
    </row>
    <row r="154" spans="1:24" x14ac:dyDescent="0.25">
      <c r="A154" s="1" t="s">
        <v>53</v>
      </c>
      <c r="B154" s="1" t="s">
        <v>54</v>
      </c>
      <c r="C154" s="1" t="s">
        <v>111</v>
      </c>
      <c r="D154" s="1" t="s">
        <v>112</v>
      </c>
      <c r="E154" s="1" t="s">
        <v>57</v>
      </c>
      <c r="F154" s="1" t="s">
        <v>58</v>
      </c>
      <c r="G154" s="1" t="s">
        <v>59</v>
      </c>
      <c r="H154" s="1" t="s">
        <v>187</v>
      </c>
      <c r="I154" s="1" t="s">
        <v>6</v>
      </c>
      <c r="J154" s="1" t="s">
        <v>61</v>
      </c>
      <c r="K154" s="1" t="s">
        <v>62</v>
      </c>
      <c r="L154" s="1" t="s">
        <v>95</v>
      </c>
      <c r="M154" s="1" t="s">
        <v>96</v>
      </c>
      <c r="N154" s="1" t="s">
        <v>97</v>
      </c>
      <c r="O154" s="1" t="s">
        <v>98</v>
      </c>
      <c r="P154" s="1" t="s">
        <v>67</v>
      </c>
      <c r="Q154" s="1" t="s">
        <v>68</v>
      </c>
      <c r="R154" s="2">
        <v>179.15</v>
      </c>
      <c r="S154" s="1" t="s">
        <v>86</v>
      </c>
      <c r="T154" s="50">
        <f t="shared" si="8"/>
        <v>1.8848264507347417E-7</v>
      </c>
      <c r="U154" s="16">
        <f t="shared" si="9"/>
        <v>3.5377846614637392</v>
      </c>
      <c r="V154" s="17">
        <f t="shared" si="10"/>
        <v>0.53066769921956081</v>
      </c>
      <c r="W154" s="17">
        <f t="shared" si="11"/>
        <v>3.007116962244178</v>
      </c>
      <c r="X154" s="1" t="s">
        <v>4</v>
      </c>
    </row>
    <row r="155" spans="1:24" x14ac:dyDescent="0.25">
      <c r="A155" s="1" t="s">
        <v>53</v>
      </c>
      <c r="B155" s="1" t="s">
        <v>54</v>
      </c>
      <c r="C155" s="1" t="s">
        <v>135</v>
      </c>
      <c r="D155" s="1" t="s">
        <v>136</v>
      </c>
      <c r="E155" s="1" t="s">
        <v>57</v>
      </c>
      <c r="F155" s="1" t="s">
        <v>58</v>
      </c>
      <c r="G155" s="1" t="s">
        <v>59</v>
      </c>
      <c r="H155" s="1" t="s">
        <v>187</v>
      </c>
      <c r="I155" s="1" t="s">
        <v>6</v>
      </c>
      <c r="J155" s="1" t="s">
        <v>61</v>
      </c>
      <c r="K155" s="1" t="s">
        <v>62</v>
      </c>
      <c r="L155" s="1" t="s">
        <v>82</v>
      </c>
      <c r="M155" s="1" t="s">
        <v>83</v>
      </c>
      <c r="N155" s="1" t="s">
        <v>101</v>
      </c>
      <c r="O155" s="1" t="s">
        <v>102</v>
      </c>
      <c r="P155" s="1" t="s">
        <v>67</v>
      </c>
      <c r="Q155" s="1" t="s">
        <v>68</v>
      </c>
      <c r="R155" s="2">
        <v>55843.49</v>
      </c>
      <c r="S155" s="1" t="s">
        <v>86</v>
      </c>
      <c r="T155" s="50">
        <f t="shared" si="8"/>
        <v>5.8752602318359498E-5</v>
      </c>
      <c r="U155" s="16">
        <f t="shared" si="9"/>
        <v>1102.7755644130823</v>
      </c>
      <c r="V155" s="17">
        <f t="shared" si="10"/>
        <v>165.41633466196234</v>
      </c>
      <c r="W155" s="17">
        <f t="shared" si="11"/>
        <v>937.35922975111987</v>
      </c>
      <c r="X155" s="1" t="s">
        <v>4</v>
      </c>
    </row>
    <row r="156" spans="1:24" x14ac:dyDescent="0.25">
      <c r="A156" s="1" t="s">
        <v>53</v>
      </c>
      <c r="B156" s="1" t="s">
        <v>54</v>
      </c>
      <c r="C156" s="1" t="s">
        <v>111</v>
      </c>
      <c r="D156" s="1" t="s">
        <v>112</v>
      </c>
      <c r="E156" s="1" t="s">
        <v>57</v>
      </c>
      <c r="F156" s="1" t="s">
        <v>58</v>
      </c>
      <c r="G156" s="1" t="s">
        <v>59</v>
      </c>
      <c r="H156" s="1" t="s">
        <v>187</v>
      </c>
      <c r="I156" s="1" t="s">
        <v>6</v>
      </c>
      <c r="J156" s="1" t="s">
        <v>61</v>
      </c>
      <c r="K156" s="1" t="s">
        <v>62</v>
      </c>
      <c r="L156" s="1" t="s">
        <v>89</v>
      </c>
      <c r="M156" s="1" t="s">
        <v>90</v>
      </c>
      <c r="N156" s="1" t="s">
        <v>91</v>
      </c>
      <c r="O156" s="1" t="s">
        <v>92</v>
      </c>
      <c r="P156" s="1" t="s">
        <v>67</v>
      </c>
      <c r="Q156" s="1" t="s">
        <v>68</v>
      </c>
      <c r="R156" s="2">
        <v>1811.3500000000001</v>
      </c>
      <c r="S156" s="1" t="s">
        <v>86</v>
      </c>
      <c r="T156" s="50">
        <f t="shared" si="8"/>
        <v>1.9057105171858079E-6</v>
      </c>
      <c r="U156" s="16">
        <f t="shared" si="9"/>
        <v>35.769836709697707</v>
      </c>
      <c r="V156" s="17">
        <f t="shared" si="10"/>
        <v>5.365475506454656</v>
      </c>
      <c r="W156" s="17">
        <f t="shared" si="11"/>
        <v>30.404361203243049</v>
      </c>
      <c r="X156" s="1" t="s">
        <v>4</v>
      </c>
    </row>
    <row r="157" spans="1:24" x14ac:dyDescent="0.25">
      <c r="A157" s="1" t="s">
        <v>53</v>
      </c>
      <c r="B157" s="1" t="s">
        <v>54</v>
      </c>
      <c r="C157" s="1" t="s">
        <v>159</v>
      </c>
      <c r="D157" s="1" t="s">
        <v>160</v>
      </c>
      <c r="E157" s="1" t="s">
        <v>57</v>
      </c>
      <c r="F157" s="1" t="s">
        <v>58</v>
      </c>
      <c r="G157" s="1" t="s">
        <v>59</v>
      </c>
      <c r="H157" s="1" t="s">
        <v>187</v>
      </c>
      <c r="I157" s="1" t="s">
        <v>6</v>
      </c>
      <c r="J157" s="1" t="s">
        <v>61</v>
      </c>
      <c r="K157" s="1" t="s">
        <v>62</v>
      </c>
      <c r="L157" s="1" t="s">
        <v>63</v>
      </c>
      <c r="M157" s="1" t="s">
        <v>64</v>
      </c>
      <c r="N157" s="1" t="s">
        <v>131</v>
      </c>
      <c r="O157" s="1" t="s">
        <v>132</v>
      </c>
      <c r="P157" s="1" t="s">
        <v>67</v>
      </c>
      <c r="Q157" s="1" t="s">
        <v>68</v>
      </c>
      <c r="R157" s="2">
        <v>-486.52</v>
      </c>
      <c r="S157" s="1" t="s">
        <v>86</v>
      </c>
      <c r="T157" s="50">
        <f t="shared" si="8"/>
        <v>-5.1186478638652885E-7</v>
      </c>
      <c r="U157" s="16">
        <f t="shared" si="9"/>
        <v>-9.6076081132868438</v>
      </c>
      <c r="V157" s="17">
        <f t="shared" si="10"/>
        <v>-1.4411412169930264</v>
      </c>
      <c r="W157" s="17">
        <f t="shared" si="11"/>
        <v>-8.1664668962938176</v>
      </c>
      <c r="X157" s="1" t="s">
        <v>4</v>
      </c>
    </row>
    <row r="158" spans="1:24" x14ac:dyDescent="0.25">
      <c r="A158" s="1" t="s">
        <v>53</v>
      </c>
      <c r="B158" s="1" t="s">
        <v>54</v>
      </c>
      <c r="C158" s="1" t="s">
        <v>123</v>
      </c>
      <c r="D158" s="1" t="s">
        <v>124</v>
      </c>
      <c r="E158" s="1" t="s">
        <v>57</v>
      </c>
      <c r="F158" s="1" t="s">
        <v>58</v>
      </c>
      <c r="G158" s="1" t="s">
        <v>59</v>
      </c>
      <c r="H158" s="1" t="s">
        <v>187</v>
      </c>
      <c r="I158" s="1" t="s">
        <v>6</v>
      </c>
      <c r="J158" s="1" t="s">
        <v>61</v>
      </c>
      <c r="K158" s="1" t="s">
        <v>62</v>
      </c>
      <c r="L158" s="1" t="s">
        <v>82</v>
      </c>
      <c r="M158" s="1" t="s">
        <v>83</v>
      </c>
      <c r="N158" s="1" t="s">
        <v>101</v>
      </c>
      <c r="O158" s="1" t="s">
        <v>102</v>
      </c>
      <c r="P158" s="1" t="s">
        <v>67</v>
      </c>
      <c r="Q158" s="1" t="s">
        <v>68</v>
      </c>
      <c r="R158" s="2">
        <v>8021.33</v>
      </c>
      <c r="S158" s="1" t="s">
        <v>86</v>
      </c>
      <c r="T158" s="50">
        <f t="shared" si="8"/>
        <v>8.4391933877042167E-6</v>
      </c>
      <c r="U158" s="16">
        <f t="shared" si="9"/>
        <v>158.40211129522152</v>
      </c>
      <c r="V158" s="17">
        <f t="shared" si="10"/>
        <v>23.760316694283226</v>
      </c>
      <c r="W158" s="17">
        <f t="shared" si="11"/>
        <v>134.64179460093828</v>
      </c>
      <c r="X158" s="1" t="s">
        <v>4</v>
      </c>
    </row>
    <row r="159" spans="1:24" x14ac:dyDescent="0.25">
      <c r="A159" s="1" t="s">
        <v>53</v>
      </c>
      <c r="B159" s="1" t="s">
        <v>54</v>
      </c>
      <c r="C159" s="1" t="s">
        <v>123</v>
      </c>
      <c r="D159" s="1" t="s">
        <v>124</v>
      </c>
      <c r="E159" s="1" t="s">
        <v>57</v>
      </c>
      <c r="F159" s="1" t="s">
        <v>58</v>
      </c>
      <c r="G159" s="1" t="s">
        <v>59</v>
      </c>
      <c r="H159" s="1" t="s">
        <v>187</v>
      </c>
      <c r="I159" s="1" t="s">
        <v>6</v>
      </c>
      <c r="J159" s="1" t="s">
        <v>61</v>
      </c>
      <c r="K159" s="1" t="s">
        <v>62</v>
      </c>
      <c r="L159" s="1" t="s">
        <v>89</v>
      </c>
      <c r="M159" s="1" t="s">
        <v>90</v>
      </c>
      <c r="N159" s="1" t="s">
        <v>91</v>
      </c>
      <c r="O159" s="1" t="s">
        <v>92</v>
      </c>
      <c r="P159" s="1" t="s">
        <v>67</v>
      </c>
      <c r="Q159" s="1" t="s">
        <v>68</v>
      </c>
      <c r="R159" s="2">
        <v>38261.32</v>
      </c>
      <c r="S159" s="1" t="s">
        <v>86</v>
      </c>
      <c r="T159" s="50">
        <f t="shared" si="8"/>
        <v>4.0254506266271944E-5</v>
      </c>
      <c r="U159" s="16">
        <f t="shared" si="9"/>
        <v>755.56969591602456</v>
      </c>
      <c r="V159" s="17">
        <f t="shared" si="10"/>
        <v>113.33545438740369</v>
      </c>
      <c r="W159" s="17">
        <f t="shared" si="11"/>
        <v>642.23424152862083</v>
      </c>
      <c r="X159" s="1" t="s">
        <v>4</v>
      </c>
    </row>
    <row r="160" spans="1:24" x14ac:dyDescent="0.25">
      <c r="A160" s="1" t="s">
        <v>53</v>
      </c>
      <c r="B160" s="1" t="s">
        <v>54</v>
      </c>
      <c r="C160" s="1" t="s">
        <v>87</v>
      </c>
      <c r="D160" s="1" t="s">
        <v>88</v>
      </c>
      <c r="E160" s="1" t="s">
        <v>57</v>
      </c>
      <c r="F160" s="1" t="s">
        <v>58</v>
      </c>
      <c r="G160" s="1" t="s">
        <v>59</v>
      </c>
      <c r="H160" s="1" t="s">
        <v>187</v>
      </c>
      <c r="I160" s="1" t="s">
        <v>6</v>
      </c>
      <c r="J160" s="1" t="s">
        <v>61</v>
      </c>
      <c r="K160" s="1" t="s">
        <v>62</v>
      </c>
      <c r="L160" s="1" t="s">
        <v>89</v>
      </c>
      <c r="M160" s="1" t="s">
        <v>90</v>
      </c>
      <c r="N160" s="1" t="s">
        <v>91</v>
      </c>
      <c r="O160" s="1" t="s">
        <v>92</v>
      </c>
      <c r="P160" s="1" t="s">
        <v>67</v>
      </c>
      <c r="Q160" s="1" t="s">
        <v>68</v>
      </c>
      <c r="R160" s="2">
        <v>19704.670000000002</v>
      </c>
      <c r="S160" s="1" t="s">
        <v>86</v>
      </c>
      <c r="T160" s="50">
        <f t="shared" si="8"/>
        <v>2.0731165626011358E-5</v>
      </c>
      <c r="U160" s="16">
        <f t="shared" si="9"/>
        <v>389.12017463134083</v>
      </c>
      <c r="V160" s="17">
        <f t="shared" si="10"/>
        <v>58.368026194701123</v>
      </c>
      <c r="W160" s="17">
        <f t="shared" si="11"/>
        <v>330.75214843663969</v>
      </c>
      <c r="X160" s="1" t="s">
        <v>4</v>
      </c>
    </row>
    <row r="161" spans="1:24" x14ac:dyDescent="0.25">
      <c r="A161" s="1" t="s">
        <v>53</v>
      </c>
      <c r="B161" s="1" t="s">
        <v>54</v>
      </c>
      <c r="C161" s="1" t="s">
        <v>135</v>
      </c>
      <c r="D161" s="1" t="s">
        <v>136</v>
      </c>
      <c r="E161" s="1" t="s">
        <v>57</v>
      </c>
      <c r="F161" s="1" t="s">
        <v>58</v>
      </c>
      <c r="G161" s="1" t="s">
        <v>59</v>
      </c>
      <c r="H161" s="1" t="s">
        <v>187</v>
      </c>
      <c r="I161" s="1" t="s">
        <v>6</v>
      </c>
      <c r="J161" s="1" t="s">
        <v>61</v>
      </c>
      <c r="K161" s="1" t="s">
        <v>62</v>
      </c>
      <c r="L161" s="1" t="s">
        <v>177</v>
      </c>
      <c r="M161" s="1" t="s">
        <v>178</v>
      </c>
      <c r="N161" s="1" t="s">
        <v>179</v>
      </c>
      <c r="O161" s="1" t="s">
        <v>180</v>
      </c>
      <c r="P161" s="1" t="s">
        <v>67</v>
      </c>
      <c r="Q161" s="1" t="s">
        <v>68</v>
      </c>
      <c r="R161" s="2">
        <v>557.94000000000005</v>
      </c>
      <c r="S161" s="1" t="s">
        <v>86</v>
      </c>
      <c r="T161" s="50">
        <f t="shared" si="8"/>
        <v>5.8700534184925583E-7</v>
      </c>
      <c r="U161" s="16">
        <f t="shared" si="9"/>
        <v>11.017982551030302</v>
      </c>
      <c r="V161" s="17">
        <f t="shared" si="10"/>
        <v>1.6526973826545452</v>
      </c>
      <c r="W161" s="17">
        <f t="shared" si="11"/>
        <v>9.3652851683757561</v>
      </c>
      <c r="X161" s="1" t="s">
        <v>4</v>
      </c>
    </row>
    <row r="162" spans="1:24" x14ac:dyDescent="0.25">
      <c r="A162" s="1" t="s">
        <v>53</v>
      </c>
      <c r="B162" s="1" t="s">
        <v>54</v>
      </c>
      <c r="C162" s="1" t="s">
        <v>135</v>
      </c>
      <c r="D162" s="1" t="s">
        <v>136</v>
      </c>
      <c r="E162" s="1" t="s">
        <v>57</v>
      </c>
      <c r="F162" s="1" t="s">
        <v>58</v>
      </c>
      <c r="G162" s="1" t="s">
        <v>59</v>
      </c>
      <c r="H162" s="1" t="s">
        <v>187</v>
      </c>
      <c r="I162" s="1" t="s">
        <v>6</v>
      </c>
      <c r="J162" s="1" t="s">
        <v>61</v>
      </c>
      <c r="K162" s="1" t="s">
        <v>62</v>
      </c>
      <c r="L162" s="1" t="s">
        <v>89</v>
      </c>
      <c r="M162" s="1" t="s">
        <v>90</v>
      </c>
      <c r="N162" s="1" t="s">
        <v>91</v>
      </c>
      <c r="O162" s="1" t="s">
        <v>92</v>
      </c>
      <c r="P162" s="1" t="s">
        <v>67</v>
      </c>
      <c r="Q162" s="1" t="s">
        <v>68</v>
      </c>
      <c r="R162" s="2">
        <v>8218.34</v>
      </c>
      <c r="S162" s="1" t="s">
        <v>86</v>
      </c>
      <c r="T162" s="50">
        <f t="shared" si="8"/>
        <v>8.6464664321135121E-6</v>
      </c>
      <c r="U162" s="16">
        <f t="shared" si="9"/>
        <v>162.29258830418033</v>
      </c>
      <c r="V162" s="17">
        <f t="shared" si="10"/>
        <v>24.343888245627049</v>
      </c>
      <c r="W162" s="17">
        <f t="shared" si="11"/>
        <v>137.94870005855327</v>
      </c>
      <c r="X162" s="1" t="s">
        <v>4</v>
      </c>
    </row>
    <row r="163" spans="1:24" x14ac:dyDescent="0.25">
      <c r="A163" s="1" t="s">
        <v>53</v>
      </c>
      <c r="B163" s="1" t="s">
        <v>54</v>
      </c>
      <c r="C163" s="1" t="s">
        <v>135</v>
      </c>
      <c r="D163" s="1" t="s">
        <v>136</v>
      </c>
      <c r="E163" s="1" t="s">
        <v>57</v>
      </c>
      <c r="F163" s="1" t="s">
        <v>58</v>
      </c>
      <c r="G163" s="1" t="s">
        <v>59</v>
      </c>
      <c r="H163" s="1" t="s">
        <v>188</v>
      </c>
      <c r="I163" s="1" t="s">
        <v>14</v>
      </c>
      <c r="J163" s="1" t="s">
        <v>189</v>
      </c>
      <c r="K163" s="1" t="s">
        <v>190</v>
      </c>
      <c r="L163" s="1" t="s">
        <v>63</v>
      </c>
      <c r="M163" s="1" t="s">
        <v>64</v>
      </c>
      <c r="N163" s="1" t="s">
        <v>131</v>
      </c>
      <c r="O163" s="1" t="s">
        <v>132</v>
      </c>
      <c r="P163" s="1" t="s">
        <v>67</v>
      </c>
      <c r="Q163" s="1" t="s">
        <v>68</v>
      </c>
      <c r="R163" s="2">
        <v>18190.05</v>
      </c>
      <c r="S163" s="1" t="s">
        <v>69</v>
      </c>
      <c r="T163" s="50">
        <f t="shared" si="8"/>
        <v>1.9137642969683219E-5</v>
      </c>
      <c r="U163" s="16">
        <f t="shared" si="9"/>
        <v>359.21004678346907</v>
      </c>
      <c r="V163" s="17">
        <f t="shared" si="10"/>
        <v>53.881507017520356</v>
      </c>
      <c r="W163" s="17">
        <f t="shared" si="11"/>
        <v>305.32853976594868</v>
      </c>
      <c r="X163" s="1" t="s">
        <v>13</v>
      </c>
    </row>
    <row r="164" spans="1:24" x14ac:dyDescent="0.25">
      <c r="A164" s="1" t="s">
        <v>53</v>
      </c>
      <c r="B164" s="1" t="s">
        <v>54</v>
      </c>
      <c r="C164" s="1" t="s">
        <v>115</v>
      </c>
      <c r="D164" s="1" t="s">
        <v>116</v>
      </c>
      <c r="E164" s="1" t="s">
        <v>57</v>
      </c>
      <c r="F164" s="1" t="s">
        <v>58</v>
      </c>
      <c r="G164" s="1" t="s">
        <v>59</v>
      </c>
      <c r="H164" s="1" t="s">
        <v>188</v>
      </c>
      <c r="I164" s="1" t="s">
        <v>14</v>
      </c>
      <c r="J164" s="1" t="s">
        <v>189</v>
      </c>
      <c r="K164" s="1" t="s">
        <v>190</v>
      </c>
      <c r="L164" s="1" t="s">
        <v>63</v>
      </c>
      <c r="M164" s="1" t="s">
        <v>64</v>
      </c>
      <c r="N164" s="1" t="s">
        <v>131</v>
      </c>
      <c r="O164" s="1" t="s">
        <v>132</v>
      </c>
      <c r="P164" s="1" t="s">
        <v>67</v>
      </c>
      <c r="Q164" s="1" t="s">
        <v>68</v>
      </c>
      <c r="R164" s="2">
        <v>37655.97</v>
      </c>
      <c r="S164" s="1" t="s">
        <v>69</v>
      </c>
      <c r="T164" s="50">
        <f t="shared" si="8"/>
        <v>3.9617621146566518E-5</v>
      </c>
      <c r="U164" s="16">
        <f t="shared" si="9"/>
        <v>743.61547908757314</v>
      </c>
      <c r="V164" s="17">
        <f t="shared" si="10"/>
        <v>111.54232186313597</v>
      </c>
      <c r="W164" s="17">
        <f t="shared" si="11"/>
        <v>632.07315722443718</v>
      </c>
      <c r="X164" s="1" t="s">
        <v>13</v>
      </c>
    </row>
    <row r="165" spans="1:24" x14ac:dyDescent="0.25">
      <c r="A165" s="1" t="s">
        <v>53</v>
      </c>
      <c r="B165" s="1" t="s">
        <v>54</v>
      </c>
      <c r="C165" s="1" t="s">
        <v>143</v>
      </c>
      <c r="D165" s="1" t="s">
        <v>144</v>
      </c>
      <c r="E165" s="1" t="s">
        <v>57</v>
      </c>
      <c r="F165" s="1" t="s">
        <v>58</v>
      </c>
      <c r="G165" s="1" t="s">
        <v>59</v>
      </c>
      <c r="H165" s="1" t="s">
        <v>188</v>
      </c>
      <c r="I165" s="1" t="s">
        <v>14</v>
      </c>
      <c r="J165" s="1" t="s">
        <v>189</v>
      </c>
      <c r="K165" s="1" t="s">
        <v>190</v>
      </c>
      <c r="L165" s="1" t="s">
        <v>63</v>
      </c>
      <c r="M165" s="1" t="s">
        <v>64</v>
      </c>
      <c r="N165" s="1" t="s">
        <v>131</v>
      </c>
      <c r="O165" s="1" t="s">
        <v>132</v>
      </c>
      <c r="P165" s="1" t="s">
        <v>67</v>
      </c>
      <c r="Q165" s="1" t="s">
        <v>68</v>
      </c>
      <c r="R165" s="2">
        <v>49083.96</v>
      </c>
      <c r="S165" s="1" t="s">
        <v>69</v>
      </c>
      <c r="T165" s="50">
        <f t="shared" si="8"/>
        <v>5.1640941174884752E-5</v>
      </c>
      <c r="U165" s="16">
        <f t="shared" si="9"/>
        <v>969.29098973988118</v>
      </c>
      <c r="V165" s="17">
        <f t="shared" si="10"/>
        <v>145.39364846098218</v>
      </c>
      <c r="W165" s="17">
        <f t="shared" si="11"/>
        <v>823.89734127889903</v>
      </c>
      <c r="X165" s="1" t="s">
        <v>13</v>
      </c>
    </row>
    <row r="166" spans="1:24" x14ac:dyDescent="0.25">
      <c r="A166" s="1" t="s">
        <v>53</v>
      </c>
      <c r="B166" s="1" t="s">
        <v>54</v>
      </c>
      <c r="C166" s="1" t="s">
        <v>173</v>
      </c>
      <c r="D166" s="1" t="s">
        <v>174</v>
      </c>
      <c r="E166" s="1" t="s">
        <v>57</v>
      </c>
      <c r="F166" s="1" t="s">
        <v>58</v>
      </c>
      <c r="G166" s="1" t="s">
        <v>59</v>
      </c>
      <c r="H166" s="1" t="s">
        <v>191</v>
      </c>
      <c r="I166" s="1" t="s">
        <v>24</v>
      </c>
      <c r="J166" s="1" t="s">
        <v>61</v>
      </c>
      <c r="K166" s="1" t="s">
        <v>62</v>
      </c>
      <c r="L166" s="1" t="s">
        <v>63</v>
      </c>
      <c r="M166" s="1" t="s">
        <v>64</v>
      </c>
      <c r="N166" s="1" t="s">
        <v>107</v>
      </c>
      <c r="O166" s="1" t="s">
        <v>108</v>
      </c>
      <c r="P166" s="1" t="s">
        <v>67</v>
      </c>
      <c r="Q166" s="1" t="s">
        <v>68</v>
      </c>
      <c r="R166" s="2">
        <v>35426.01</v>
      </c>
      <c r="S166" s="1" t="s">
        <v>69</v>
      </c>
      <c r="T166" s="50">
        <f t="shared" si="8"/>
        <v>3.7271493548419462E-5</v>
      </c>
      <c r="U166" s="16">
        <f t="shared" si="9"/>
        <v>699.57909458476718</v>
      </c>
      <c r="V166" s="17">
        <f t="shared" si="10"/>
        <v>104.93686418771507</v>
      </c>
      <c r="W166" s="17">
        <f t="shared" si="11"/>
        <v>594.64223039705212</v>
      </c>
      <c r="X166" s="1" t="s">
        <v>22</v>
      </c>
    </row>
    <row r="167" spans="1:24" x14ac:dyDescent="0.25">
      <c r="A167" s="1" t="s">
        <v>53</v>
      </c>
      <c r="B167" s="1" t="s">
        <v>54</v>
      </c>
      <c r="C167" s="1" t="s">
        <v>183</v>
      </c>
      <c r="D167" s="1" t="s">
        <v>184</v>
      </c>
      <c r="E167" s="1" t="s">
        <v>57</v>
      </c>
      <c r="F167" s="1" t="s">
        <v>58</v>
      </c>
      <c r="G167" s="1" t="s">
        <v>59</v>
      </c>
      <c r="H167" s="1" t="s">
        <v>191</v>
      </c>
      <c r="I167" s="1" t="s">
        <v>24</v>
      </c>
      <c r="J167" s="1" t="s">
        <v>61</v>
      </c>
      <c r="K167" s="1" t="s">
        <v>62</v>
      </c>
      <c r="L167" s="1" t="s">
        <v>63</v>
      </c>
      <c r="M167" s="1" t="s">
        <v>64</v>
      </c>
      <c r="N167" s="1" t="s">
        <v>131</v>
      </c>
      <c r="O167" s="1" t="s">
        <v>132</v>
      </c>
      <c r="P167" s="1" t="s">
        <v>67</v>
      </c>
      <c r="Q167" s="1" t="s">
        <v>68</v>
      </c>
      <c r="R167" s="2">
        <v>201013.55000000002</v>
      </c>
      <c r="S167" s="1" t="s">
        <v>69</v>
      </c>
      <c r="T167" s="50">
        <f t="shared" si="8"/>
        <v>2.1148515545413931E-4</v>
      </c>
      <c r="U167" s="16">
        <f t="shared" si="9"/>
        <v>3969.5375603481689</v>
      </c>
      <c r="V167" s="17">
        <f t="shared" si="10"/>
        <v>595.43063405222529</v>
      </c>
      <c r="W167" s="17">
        <f t="shared" si="11"/>
        <v>3374.1069262959436</v>
      </c>
      <c r="X167" s="1" t="s">
        <v>22</v>
      </c>
    </row>
    <row r="168" spans="1:24" x14ac:dyDescent="0.25">
      <c r="A168" s="1" t="s">
        <v>53</v>
      </c>
      <c r="B168" s="1" t="s">
        <v>54</v>
      </c>
      <c r="C168" s="1" t="s">
        <v>55</v>
      </c>
      <c r="D168" s="1" t="s">
        <v>56</v>
      </c>
      <c r="E168" s="1" t="s">
        <v>57</v>
      </c>
      <c r="F168" s="1" t="s">
        <v>58</v>
      </c>
      <c r="G168" s="1" t="s">
        <v>59</v>
      </c>
      <c r="H168" s="1" t="s">
        <v>191</v>
      </c>
      <c r="I168" s="1" t="s">
        <v>24</v>
      </c>
      <c r="J168" s="1" t="s">
        <v>61</v>
      </c>
      <c r="K168" s="1" t="s">
        <v>62</v>
      </c>
      <c r="L168" s="1" t="s">
        <v>95</v>
      </c>
      <c r="M168" s="1" t="s">
        <v>96</v>
      </c>
      <c r="N168" s="1" t="s">
        <v>113</v>
      </c>
      <c r="O168" s="1" t="s">
        <v>114</v>
      </c>
      <c r="P168" s="1" t="s">
        <v>67</v>
      </c>
      <c r="Q168" s="1" t="s">
        <v>68</v>
      </c>
      <c r="R168" s="2">
        <v>13852.11</v>
      </c>
      <c r="S168" s="1" t="s">
        <v>69</v>
      </c>
      <c r="T168" s="50">
        <f t="shared" si="8"/>
        <v>1.4573722202895464E-5</v>
      </c>
      <c r="U168" s="16">
        <f t="shared" si="9"/>
        <v>273.54609147032363</v>
      </c>
      <c r="V168" s="17">
        <f t="shared" si="10"/>
        <v>41.031913720548545</v>
      </c>
      <c r="W168" s="17">
        <f t="shared" si="11"/>
        <v>232.51417774977509</v>
      </c>
      <c r="X168" s="1" t="s">
        <v>22</v>
      </c>
    </row>
    <row r="169" spans="1:24" x14ac:dyDescent="0.25">
      <c r="A169" s="1" t="s">
        <v>53</v>
      </c>
      <c r="B169" s="1" t="s">
        <v>54</v>
      </c>
      <c r="C169" s="1" t="s">
        <v>169</v>
      </c>
      <c r="D169" s="1" t="s">
        <v>170</v>
      </c>
      <c r="E169" s="1" t="s">
        <v>57</v>
      </c>
      <c r="F169" s="1" t="s">
        <v>58</v>
      </c>
      <c r="G169" s="1" t="s">
        <v>59</v>
      </c>
      <c r="H169" s="1" t="s">
        <v>191</v>
      </c>
      <c r="I169" s="1" t="s">
        <v>24</v>
      </c>
      <c r="J169" s="1" t="s">
        <v>61</v>
      </c>
      <c r="K169" s="1" t="s">
        <v>62</v>
      </c>
      <c r="L169" s="1" t="s">
        <v>82</v>
      </c>
      <c r="M169" s="1" t="s">
        <v>83</v>
      </c>
      <c r="N169" s="1" t="s">
        <v>101</v>
      </c>
      <c r="O169" s="1" t="s">
        <v>102</v>
      </c>
      <c r="P169" s="1" t="s">
        <v>67</v>
      </c>
      <c r="Q169" s="1" t="s">
        <v>68</v>
      </c>
      <c r="R169" s="2">
        <v>9645.6</v>
      </c>
      <c r="S169" s="1" t="s">
        <v>69</v>
      </c>
      <c r="T169" s="50">
        <f t="shared" si="8"/>
        <v>1.0148078154176402E-5</v>
      </c>
      <c r="U169" s="16">
        <f t="shared" si="9"/>
        <v>190.47756478154977</v>
      </c>
      <c r="V169" s="17">
        <f t="shared" si="10"/>
        <v>28.571634717232467</v>
      </c>
      <c r="W169" s="17">
        <f t="shared" si="11"/>
        <v>161.90593006431732</v>
      </c>
      <c r="X169" s="1" t="s">
        <v>22</v>
      </c>
    </row>
    <row r="170" spans="1:24" x14ac:dyDescent="0.25">
      <c r="A170" s="1" t="s">
        <v>53</v>
      </c>
      <c r="B170" s="1" t="s">
        <v>54</v>
      </c>
      <c r="C170" s="1" t="s">
        <v>155</v>
      </c>
      <c r="D170" s="1" t="s">
        <v>156</v>
      </c>
      <c r="E170" s="1" t="s">
        <v>57</v>
      </c>
      <c r="F170" s="1" t="s">
        <v>58</v>
      </c>
      <c r="G170" s="1" t="s">
        <v>59</v>
      </c>
      <c r="H170" s="1" t="s">
        <v>191</v>
      </c>
      <c r="I170" s="1" t="s">
        <v>24</v>
      </c>
      <c r="J170" s="1" t="s">
        <v>61</v>
      </c>
      <c r="K170" s="1" t="s">
        <v>62</v>
      </c>
      <c r="L170" s="1" t="s">
        <v>63</v>
      </c>
      <c r="M170" s="1" t="s">
        <v>64</v>
      </c>
      <c r="N170" s="1" t="s">
        <v>131</v>
      </c>
      <c r="O170" s="1" t="s">
        <v>132</v>
      </c>
      <c r="P170" s="1" t="s">
        <v>67</v>
      </c>
      <c r="Q170" s="1" t="s">
        <v>68</v>
      </c>
      <c r="R170" s="2">
        <v>522625.07</v>
      </c>
      <c r="S170" s="1" t="s">
        <v>69</v>
      </c>
      <c r="T170" s="50">
        <f t="shared" si="8"/>
        <v>5.4985071490544013E-4</v>
      </c>
      <c r="U170" s="16">
        <f t="shared" si="9"/>
        <v>10320.597021168925</v>
      </c>
      <c r="V170" s="17">
        <f t="shared" si="10"/>
        <v>1548.0895531753388</v>
      </c>
      <c r="W170" s="17">
        <f t="shared" si="11"/>
        <v>8772.507467993586</v>
      </c>
      <c r="X170" s="1" t="s">
        <v>22</v>
      </c>
    </row>
    <row r="171" spans="1:24" x14ac:dyDescent="0.25">
      <c r="A171" s="1" t="s">
        <v>53</v>
      </c>
      <c r="B171" s="1" t="s">
        <v>54</v>
      </c>
      <c r="C171" s="1" t="s">
        <v>70</v>
      </c>
      <c r="D171" s="1" t="s">
        <v>71</v>
      </c>
      <c r="E171" s="1" t="s">
        <v>57</v>
      </c>
      <c r="F171" s="1" t="s">
        <v>58</v>
      </c>
      <c r="G171" s="1" t="s">
        <v>59</v>
      </c>
      <c r="H171" s="1" t="s">
        <v>191</v>
      </c>
      <c r="I171" s="1" t="s">
        <v>24</v>
      </c>
      <c r="J171" s="1" t="s">
        <v>61</v>
      </c>
      <c r="K171" s="1" t="s">
        <v>62</v>
      </c>
      <c r="L171" s="1" t="s">
        <v>63</v>
      </c>
      <c r="M171" s="1" t="s">
        <v>64</v>
      </c>
      <c r="N171" s="1" t="s">
        <v>131</v>
      </c>
      <c r="O171" s="1" t="s">
        <v>132</v>
      </c>
      <c r="P171" s="1" t="s">
        <v>67</v>
      </c>
      <c r="Q171" s="1" t="s">
        <v>68</v>
      </c>
      <c r="R171" s="2">
        <v>535272.16</v>
      </c>
      <c r="S171" s="1" t="s">
        <v>69</v>
      </c>
      <c r="T171" s="50">
        <f t="shared" si="8"/>
        <v>5.6315664276300242E-4</v>
      </c>
      <c r="U171" s="16">
        <f t="shared" si="9"/>
        <v>10570.346845417609</v>
      </c>
      <c r="V171" s="17">
        <f t="shared" si="10"/>
        <v>1585.5520268126413</v>
      </c>
      <c r="W171" s="17">
        <f t="shared" si="11"/>
        <v>8984.7948186049671</v>
      </c>
      <c r="X171" s="1" t="s">
        <v>22</v>
      </c>
    </row>
    <row r="172" spans="1:24" x14ac:dyDescent="0.25">
      <c r="A172" s="1" t="s">
        <v>53</v>
      </c>
      <c r="B172" s="1" t="s">
        <v>54</v>
      </c>
      <c r="C172" s="1" t="s">
        <v>115</v>
      </c>
      <c r="D172" s="1" t="s">
        <v>116</v>
      </c>
      <c r="E172" s="1" t="s">
        <v>57</v>
      </c>
      <c r="F172" s="1" t="s">
        <v>58</v>
      </c>
      <c r="G172" s="1" t="s">
        <v>59</v>
      </c>
      <c r="H172" s="1" t="s">
        <v>191</v>
      </c>
      <c r="I172" s="1" t="s">
        <v>24</v>
      </c>
      <c r="J172" s="1" t="s">
        <v>61</v>
      </c>
      <c r="K172" s="1" t="s">
        <v>62</v>
      </c>
      <c r="L172" s="1" t="s">
        <v>63</v>
      </c>
      <c r="M172" s="1" t="s">
        <v>64</v>
      </c>
      <c r="N172" s="1" t="s">
        <v>131</v>
      </c>
      <c r="O172" s="1" t="s">
        <v>132</v>
      </c>
      <c r="P172" s="1" t="s">
        <v>67</v>
      </c>
      <c r="Q172" s="1" t="s">
        <v>68</v>
      </c>
      <c r="R172" s="2">
        <v>31416.14</v>
      </c>
      <c r="S172" s="1" t="s">
        <v>69</v>
      </c>
      <c r="T172" s="50">
        <f t="shared" si="8"/>
        <v>3.3052733269319424E-5</v>
      </c>
      <c r="U172" s="16">
        <f t="shared" si="9"/>
        <v>620.39373828857072</v>
      </c>
      <c r="V172" s="17">
        <f t="shared" si="10"/>
        <v>93.059060743285599</v>
      </c>
      <c r="W172" s="17">
        <f t="shared" si="11"/>
        <v>527.3346775452851</v>
      </c>
      <c r="X172" s="1" t="s">
        <v>22</v>
      </c>
    </row>
    <row r="173" spans="1:24" x14ac:dyDescent="0.25">
      <c r="A173" s="1" t="s">
        <v>53</v>
      </c>
      <c r="B173" s="1" t="s">
        <v>54</v>
      </c>
      <c r="C173" s="1" t="s">
        <v>87</v>
      </c>
      <c r="D173" s="1" t="s">
        <v>88</v>
      </c>
      <c r="E173" s="1" t="s">
        <v>57</v>
      </c>
      <c r="F173" s="1" t="s">
        <v>58</v>
      </c>
      <c r="G173" s="1" t="s">
        <v>59</v>
      </c>
      <c r="H173" s="1" t="s">
        <v>191</v>
      </c>
      <c r="I173" s="1" t="s">
        <v>24</v>
      </c>
      <c r="J173" s="1" t="s">
        <v>61</v>
      </c>
      <c r="K173" s="1" t="s">
        <v>62</v>
      </c>
      <c r="L173" s="1" t="s">
        <v>63</v>
      </c>
      <c r="M173" s="1" t="s">
        <v>64</v>
      </c>
      <c r="N173" s="1" t="s">
        <v>131</v>
      </c>
      <c r="O173" s="1" t="s">
        <v>132</v>
      </c>
      <c r="P173" s="1" t="s">
        <v>67</v>
      </c>
      <c r="Q173" s="1" t="s">
        <v>68</v>
      </c>
      <c r="R173" s="2">
        <v>23856.79</v>
      </c>
      <c r="S173" s="1" t="s">
        <v>69</v>
      </c>
      <c r="T173" s="50">
        <f t="shared" si="8"/>
        <v>2.5099586280560468E-5</v>
      </c>
      <c r="U173" s="16">
        <f t="shared" si="9"/>
        <v>471.11462871203747</v>
      </c>
      <c r="V173" s="17">
        <f t="shared" si="10"/>
        <v>70.667194306805612</v>
      </c>
      <c r="W173" s="17">
        <f t="shared" si="11"/>
        <v>400.44743440523183</v>
      </c>
      <c r="X173" s="1" t="s">
        <v>22</v>
      </c>
    </row>
    <row r="174" spans="1:24" x14ac:dyDescent="0.25">
      <c r="A174" s="1" t="s">
        <v>53</v>
      </c>
      <c r="B174" s="1" t="s">
        <v>54</v>
      </c>
      <c r="C174" s="1" t="s">
        <v>55</v>
      </c>
      <c r="D174" s="1" t="s">
        <v>56</v>
      </c>
      <c r="E174" s="1" t="s">
        <v>57</v>
      </c>
      <c r="F174" s="1" t="s">
        <v>58</v>
      </c>
      <c r="G174" s="1" t="s">
        <v>59</v>
      </c>
      <c r="H174" s="1" t="s">
        <v>191</v>
      </c>
      <c r="I174" s="1" t="s">
        <v>24</v>
      </c>
      <c r="J174" s="1" t="s">
        <v>61</v>
      </c>
      <c r="K174" s="1" t="s">
        <v>62</v>
      </c>
      <c r="L174" s="1" t="s">
        <v>63</v>
      </c>
      <c r="M174" s="1" t="s">
        <v>64</v>
      </c>
      <c r="N174" s="1" t="s">
        <v>131</v>
      </c>
      <c r="O174" s="1" t="s">
        <v>132</v>
      </c>
      <c r="P174" s="1" t="s">
        <v>67</v>
      </c>
      <c r="Q174" s="1" t="s">
        <v>68</v>
      </c>
      <c r="R174" s="2">
        <v>146778.56</v>
      </c>
      <c r="S174" s="1" t="s">
        <v>69</v>
      </c>
      <c r="T174" s="50">
        <f t="shared" si="8"/>
        <v>1.5442484637943416E-4</v>
      </c>
      <c r="U174" s="16">
        <f t="shared" si="9"/>
        <v>2898.5260295826683</v>
      </c>
      <c r="V174" s="17">
        <f t="shared" si="10"/>
        <v>434.77890443740023</v>
      </c>
      <c r="W174" s="17">
        <f t="shared" si="11"/>
        <v>2463.747125145268</v>
      </c>
      <c r="X174" s="1" t="s">
        <v>22</v>
      </c>
    </row>
    <row r="175" spans="1:24" x14ac:dyDescent="0.25">
      <c r="A175" s="1" t="s">
        <v>53</v>
      </c>
      <c r="B175" s="1" t="s">
        <v>54</v>
      </c>
      <c r="C175" s="1" t="s">
        <v>93</v>
      </c>
      <c r="D175" s="1" t="s">
        <v>94</v>
      </c>
      <c r="E175" s="1" t="s">
        <v>57</v>
      </c>
      <c r="F175" s="1" t="s">
        <v>58</v>
      </c>
      <c r="G175" s="1" t="s">
        <v>59</v>
      </c>
      <c r="H175" s="1" t="s">
        <v>191</v>
      </c>
      <c r="I175" s="1" t="s">
        <v>24</v>
      </c>
      <c r="J175" s="1" t="s">
        <v>61</v>
      </c>
      <c r="K175" s="1" t="s">
        <v>62</v>
      </c>
      <c r="L175" s="1" t="s">
        <v>82</v>
      </c>
      <c r="M175" s="1" t="s">
        <v>83</v>
      </c>
      <c r="N175" s="1" t="s">
        <v>101</v>
      </c>
      <c r="O175" s="1" t="s">
        <v>102</v>
      </c>
      <c r="P175" s="1" t="s">
        <v>67</v>
      </c>
      <c r="Q175" s="1" t="s">
        <v>68</v>
      </c>
      <c r="R175" s="2">
        <v>73.63</v>
      </c>
      <c r="S175" s="1" t="s">
        <v>69</v>
      </c>
      <c r="T175" s="50">
        <f t="shared" si="8"/>
        <v>7.7465683264079834E-8</v>
      </c>
      <c r="U175" s="16">
        <f t="shared" si="9"/>
        <v>1.4540166599138995</v>
      </c>
      <c r="V175" s="17">
        <f t="shared" si="10"/>
        <v>0.21810249898708492</v>
      </c>
      <c r="W175" s="17">
        <f t="shared" si="11"/>
        <v>1.2359141609268145</v>
      </c>
      <c r="X175" s="1" t="s">
        <v>22</v>
      </c>
    </row>
    <row r="176" spans="1:24" x14ac:dyDescent="0.25">
      <c r="A176" s="1" t="s">
        <v>53</v>
      </c>
      <c r="B176" s="1" t="s">
        <v>54</v>
      </c>
      <c r="C176" s="1" t="s">
        <v>111</v>
      </c>
      <c r="D176" s="1" t="s">
        <v>112</v>
      </c>
      <c r="E176" s="1" t="s">
        <v>57</v>
      </c>
      <c r="F176" s="1" t="s">
        <v>58</v>
      </c>
      <c r="G176" s="1" t="s">
        <v>59</v>
      </c>
      <c r="H176" s="1" t="s">
        <v>191</v>
      </c>
      <c r="I176" s="1" t="s">
        <v>24</v>
      </c>
      <c r="J176" s="1" t="s">
        <v>61</v>
      </c>
      <c r="K176" s="1" t="s">
        <v>62</v>
      </c>
      <c r="L176" s="1" t="s">
        <v>63</v>
      </c>
      <c r="M176" s="1" t="s">
        <v>64</v>
      </c>
      <c r="N176" s="1" t="s">
        <v>131</v>
      </c>
      <c r="O176" s="1" t="s">
        <v>132</v>
      </c>
      <c r="P176" s="1" t="s">
        <v>67</v>
      </c>
      <c r="Q176" s="1" t="s">
        <v>68</v>
      </c>
      <c r="R176" s="2">
        <v>82841.930000000008</v>
      </c>
      <c r="S176" s="1" t="s">
        <v>69</v>
      </c>
      <c r="T176" s="50">
        <f t="shared" si="8"/>
        <v>8.7157499801236916E-5</v>
      </c>
      <c r="U176" s="16">
        <f t="shared" si="9"/>
        <v>1635.9302778680035</v>
      </c>
      <c r="V176" s="17">
        <f t="shared" si="10"/>
        <v>245.38954168020052</v>
      </c>
      <c r="W176" s="17">
        <f t="shared" si="11"/>
        <v>1390.5407361878028</v>
      </c>
      <c r="X176" s="1" t="s">
        <v>22</v>
      </c>
    </row>
    <row r="177" spans="1:24" x14ac:dyDescent="0.25">
      <c r="A177" s="1" t="s">
        <v>53</v>
      </c>
      <c r="B177" s="1" t="s">
        <v>54</v>
      </c>
      <c r="C177" s="1" t="s">
        <v>143</v>
      </c>
      <c r="D177" s="1" t="s">
        <v>144</v>
      </c>
      <c r="E177" s="1" t="s">
        <v>57</v>
      </c>
      <c r="F177" s="1" t="s">
        <v>58</v>
      </c>
      <c r="G177" s="1" t="s">
        <v>59</v>
      </c>
      <c r="H177" s="1" t="s">
        <v>191</v>
      </c>
      <c r="I177" s="1" t="s">
        <v>24</v>
      </c>
      <c r="J177" s="1" t="s">
        <v>61</v>
      </c>
      <c r="K177" s="1" t="s">
        <v>62</v>
      </c>
      <c r="L177" s="1" t="s">
        <v>82</v>
      </c>
      <c r="M177" s="1" t="s">
        <v>83</v>
      </c>
      <c r="N177" s="1" t="s">
        <v>101</v>
      </c>
      <c r="O177" s="1" t="s">
        <v>102</v>
      </c>
      <c r="P177" s="1" t="s">
        <v>67</v>
      </c>
      <c r="Q177" s="1" t="s">
        <v>68</v>
      </c>
      <c r="R177" s="2">
        <v>21130.33</v>
      </c>
      <c r="S177" s="1" t="s">
        <v>69</v>
      </c>
      <c r="T177" s="50">
        <f t="shared" si="8"/>
        <v>2.2231093997629827E-5</v>
      </c>
      <c r="U177" s="16">
        <f t="shared" si="9"/>
        <v>417.27355492976329</v>
      </c>
      <c r="V177" s="17">
        <f t="shared" si="10"/>
        <v>62.591033239464494</v>
      </c>
      <c r="W177" s="17">
        <f t="shared" si="11"/>
        <v>354.68252169029881</v>
      </c>
      <c r="X177" s="1" t="s">
        <v>22</v>
      </c>
    </row>
    <row r="178" spans="1:24" x14ac:dyDescent="0.25">
      <c r="A178" s="1" t="s">
        <v>53</v>
      </c>
      <c r="B178" s="1" t="s">
        <v>54</v>
      </c>
      <c r="C178" s="1" t="s">
        <v>109</v>
      </c>
      <c r="D178" s="1" t="s">
        <v>110</v>
      </c>
      <c r="E178" s="1" t="s">
        <v>57</v>
      </c>
      <c r="F178" s="1" t="s">
        <v>58</v>
      </c>
      <c r="G178" s="1" t="s">
        <v>59</v>
      </c>
      <c r="H178" s="1" t="s">
        <v>191</v>
      </c>
      <c r="I178" s="1" t="s">
        <v>24</v>
      </c>
      <c r="J178" s="1" t="s">
        <v>61</v>
      </c>
      <c r="K178" s="1" t="s">
        <v>62</v>
      </c>
      <c r="L178" s="1" t="s">
        <v>63</v>
      </c>
      <c r="M178" s="1" t="s">
        <v>64</v>
      </c>
      <c r="N178" s="1" t="s">
        <v>131</v>
      </c>
      <c r="O178" s="1" t="s">
        <v>132</v>
      </c>
      <c r="P178" s="1" t="s">
        <v>67</v>
      </c>
      <c r="Q178" s="1" t="s">
        <v>68</v>
      </c>
      <c r="R178" s="2">
        <v>172353.6</v>
      </c>
      <c r="S178" s="1" t="s">
        <v>69</v>
      </c>
      <c r="T178" s="50">
        <f t="shared" si="8"/>
        <v>1.8133219322319586E-4</v>
      </c>
      <c r="U178" s="16">
        <f t="shared" si="9"/>
        <v>3403.5719923419297</v>
      </c>
      <c r="V178" s="17">
        <f t="shared" si="10"/>
        <v>510.53579885128943</v>
      </c>
      <c r="W178" s="17">
        <f t="shared" si="11"/>
        <v>2893.03619349064</v>
      </c>
      <c r="X178" s="1" t="s">
        <v>22</v>
      </c>
    </row>
    <row r="179" spans="1:24" x14ac:dyDescent="0.25">
      <c r="A179" s="1" t="s">
        <v>53</v>
      </c>
      <c r="B179" s="1" t="s">
        <v>54</v>
      </c>
      <c r="C179" s="1" t="s">
        <v>173</v>
      </c>
      <c r="D179" s="1" t="s">
        <v>174</v>
      </c>
      <c r="E179" s="1" t="s">
        <v>57</v>
      </c>
      <c r="F179" s="1" t="s">
        <v>58</v>
      </c>
      <c r="G179" s="1" t="s">
        <v>59</v>
      </c>
      <c r="H179" s="1" t="s">
        <v>191</v>
      </c>
      <c r="I179" s="1" t="s">
        <v>24</v>
      </c>
      <c r="J179" s="1" t="s">
        <v>61</v>
      </c>
      <c r="K179" s="1" t="s">
        <v>62</v>
      </c>
      <c r="L179" s="1" t="s">
        <v>63</v>
      </c>
      <c r="M179" s="1" t="s">
        <v>64</v>
      </c>
      <c r="N179" s="1" t="s">
        <v>131</v>
      </c>
      <c r="O179" s="1" t="s">
        <v>132</v>
      </c>
      <c r="P179" s="1" t="s">
        <v>67</v>
      </c>
      <c r="Q179" s="1" t="s">
        <v>68</v>
      </c>
      <c r="R179" s="2">
        <v>60168.32</v>
      </c>
      <c r="S179" s="1" t="s">
        <v>69</v>
      </c>
      <c r="T179" s="50">
        <f t="shared" si="8"/>
        <v>6.33027301324433E-5</v>
      </c>
      <c r="U179" s="16">
        <f t="shared" si="9"/>
        <v>1188.1806285349815</v>
      </c>
      <c r="V179" s="17">
        <f t="shared" si="10"/>
        <v>178.2270942802472</v>
      </c>
      <c r="W179" s="17">
        <f t="shared" si="11"/>
        <v>1009.9535342547342</v>
      </c>
      <c r="X179" s="1" t="s">
        <v>22</v>
      </c>
    </row>
    <row r="180" spans="1:24" x14ac:dyDescent="0.25">
      <c r="A180" s="1" t="s">
        <v>53</v>
      </c>
      <c r="B180" s="1" t="s">
        <v>54</v>
      </c>
      <c r="C180" s="1" t="s">
        <v>153</v>
      </c>
      <c r="D180" s="1" t="s">
        <v>154</v>
      </c>
      <c r="E180" s="1" t="s">
        <v>57</v>
      </c>
      <c r="F180" s="1" t="s">
        <v>58</v>
      </c>
      <c r="G180" s="1" t="s">
        <v>59</v>
      </c>
      <c r="H180" s="1" t="s">
        <v>191</v>
      </c>
      <c r="I180" s="1" t="s">
        <v>24</v>
      </c>
      <c r="J180" s="1" t="s">
        <v>61</v>
      </c>
      <c r="K180" s="1" t="s">
        <v>62</v>
      </c>
      <c r="L180" s="1" t="s">
        <v>63</v>
      </c>
      <c r="M180" s="1" t="s">
        <v>64</v>
      </c>
      <c r="N180" s="1" t="s">
        <v>131</v>
      </c>
      <c r="O180" s="1" t="s">
        <v>132</v>
      </c>
      <c r="P180" s="1" t="s">
        <v>67</v>
      </c>
      <c r="Q180" s="1" t="s">
        <v>68</v>
      </c>
      <c r="R180" s="2">
        <v>300563.93</v>
      </c>
      <c r="S180" s="1" t="s">
        <v>69</v>
      </c>
      <c r="T180" s="50">
        <f t="shared" si="8"/>
        <v>3.1622151571352797E-4</v>
      </c>
      <c r="U180" s="16">
        <f t="shared" si="9"/>
        <v>5935.4198232947865</v>
      </c>
      <c r="V180" s="17">
        <f t="shared" si="10"/>
        <v>890.312973494218</v>
      </c>
      <c r="W180" s="17">
        <f t="shared" si="11"/>
        <v>5045.1068498005689</v>
      </c>
      <c r="X180" s="1" t="s">
        <v>22</v>
      </c>
    </row>
    <row r="181" spans="1:24" x14ac:dyDescent="0.25">
      <c r="A181" s="1" t="s">
        <v>53</v>
      </c>
      <c r="B181" s="1" t="s">
        <v>54</v>
      </c>
      <c r="C181" s="1" t="s">
        <v>159</v>
      </c>
      <c r="D181" s="1" t="s">
        <v>160</v>
      </c>
      <c r="E181" s="1" t="s">
        <v>57</v>
      </c>
      <c r="F181" s="1" t="s">
        <v>58</v>
      </c>
      <c r="G181" s="1" t="s">
        <v>59</v>
      </c>
      <c r="H181" s="1" t="s">
        <v>191</v>
      </c>
      <c r="I181" s="1" t="s">
        <v>24</v>
      </c>
      <c r="J181" s="1" t="s">
        <v>61</v>
      </c>
      <c r="K181" s="1" t="s">
        <v>62</v>
      </c>
      <c r="L181" s="1" t="s">
        <v>95</v>
      </c>
      <c r="M181" s="1" t="s">
        <v>96</v>
      </c>
      <c r="N181" s="1" t="s">
        <v>125</v>
      </c>
      <c r="O181" s="1" t="s">
        <v>126</v>
      </c>
      <c r="P181" s="1" t="s">
        <v>67</v>
      </c>
      <c r="Q181" s="1" t="s">
        <v>68</v>
      </c>
      <c r="R181" s="2">
        <v>160.19</v>
      </c>
      <c r="S181" s="1" t="s">
        <v>69</v>
      </c>
      <c r="T181" s="50">
        <f t="shared" si="8"/>
        <v>1.6853494230711598E-7</v>
      </c>
      <c r="U181" s="16">
        <f t="shared" si="9"/>
        <v>3.1633699409426534</v>
      </c>
      <c r="V181" s="17">
        <f t="shared" si="10"/>
        <v>0.47450549114139801</v>
      </c>
      <c r="W181" s="17">
        <f t="shared" si="11"/>
        <v>2.6888644498012555</v>
      </c>
      <c r="X181" s="1" t="s">
        <v>22</v>
      </c>
    </row>
    <row r="182" spans="1:24" x14ac:dyDescent="0.25">
      <c r="A182" s="1" t="s">
        <v>53</v>
      </c>
      <c r="B182" s="1" t="s">
        <v>54</v>
      </c>
      <c r="C182" s="1" t="s">
        <v>103</v>
      </c>
      <c r="D182" s="1" t="s">
        <v>104</v>
      </c>
      <c r="E182" s="1" t="s">
        <v>57</v>
      </c>
      <c r="F182" s="1" t="s">
        <v>58</v>
      </c>
      <c r="G182" s="1" t="s">
        <v>59</v>
      </c>
      <c r="H182" s="1" t="s">
        <v>191</v>
      </c>
      <c r="I182" s="1" t="s">
        <v>24</v>
      </c>
      <c r="J182" s="1" t="s">
        <v>61</v>
      </c>
      <c r="K182" s="1" t="s">
        <v>62</v>
      </c>
      <c r="L182" s="1" t="s">
        <v>82</v>
      </c>
      <c r="M182" s="1" t="s">
        <v>83</v>
      </c>
      <c r="N182" s="1" t="s">
        <v>101</v>
      </c>
      <c r="O182" s="1" t="s">
        <v>102</v>
      </c>
      <c r="P182" s="1" t="s">
        <v>67</v>
      </c>
      <c r="Q182" s="1" t="s">
        <v>68</v>
      </c>
      <c r="R182" s="2">
        <v>52137.1</v>
      </c>
      <c r="S182" s="1" t="s">
        <v>69</v>
      </c>
      <c r="T182" s="50">
        <f t="shared" si="8"/>
        <v>5.4853131534804517E-5</v>
      </c>
      <c r="U182" s="16">
        <f t="shared" si="9"/>
        <v>1029.5832133586441</v>
      </c>
      <c r="V182" s="17">
        <f t="shared" si="10"/>
        <v>154.43748200379662</v>
      </c>
      <c r="W182" s="17">
        <f t="shared" si="11"/>
        <v>875.1457313548475</v>
      </c>
      <c r="X182" s="1" t="s">
        <v>22</v>
      </c>
    </row>
    <row r="183" spans="1:24" x14ac:dyDescent="0.25">
      <c r="A183" s="1" t="s">
        <v>53</v>
      </c>
      <c r="B183" s="1" t="s">
        <v>54</v>
      </c>
      <c r="C183" s="1" t="s">
        <v>109</v>
      </c>
      <c r="D183" s="1" t="s">
        <v>110</v>
      </c>
      <c r="E183" s="1" t="s">
        <v>57</v>
      </c>
      <c r="F183" s="1" t="s">
        <v>58</v>
      </c>
      <c r="G183" s="1" t="s">
        <v>59</v>
      </c>
      <c r="H183" s="1" t="s">
        <v>191</v>
      </c>
      <c r="I183" s="1" t="s">
        <v>24</v>
      </c>
      <c r="J183" s="1" t="s">
        <v>61</v>
      </c>
      <c r="K183" s="1" t="s">
        <v>62</v>
      </c>
      <c r="L183" s="1" t="s">
        <v>89</v>
      </c>
      <c r="M183" s="1" t="s">
        <v>90</v>
      </c>
      <c r="N183" s="1" t="s">
        <v>192</v>
      </c>
      <c r="O183" s="1" t="s">
        <v>193</v>
      </c>
      <c r="P183" s="1" t="s">
        <v>67</v>
      </c>
      <c r="Q183" s="1" t="s">
        <v>68</v>
      </c>
      <c r="R183" s="2">
        <v>54532.42</v>
      </c>
      <c r="S183" s="1" t="s">
        <v>69</v>
      </c>
      <c r="T183" s="50">
        <f t="shared" si="8"/>
        <v>5.7373233401382214E-5</v>
      </c>
      <c r="U183" s="16">
        <f t="shared" si="9"/>
        <v>1076.885062955615</v>
      </c>
      <c r="V183" s="17">
        <f t="shared" si="10"/>
        <v>161.53275944334226</v>
      </c>
      <c r="W183" s="17">
        <f t="shared" si="11"/>
        <v>915.35230351227278</v>
      </c>
      <c r="X183" s="1" t="s">
        <v>22</v>
      </c>
    </row>
    <row r="184" spans="1:24" x14ac:dyDescent="0.25">
      <c r="A184" s="1" t="s">
        <v>53</v>
      </c>
      <c r="B184" s="1" t="s">
        <v>54</v>
      </c>
      <c r="C184" s="1" t="s">
        <v>70</v>
      </c>
      <c r="D184" s="1" t="s">
        <v>71</v>
      </c>
      <c r="E184" s="1" t="s">
        <v>57</v>
      </c>
      <c r="F184" s="1" t="s">
        <v>58</v>
      </c>
      <c r="G184" s="1" t="s">
        <v>59</v>
      </c>
      <c r="H184" s="1" t="s">
        <v>194</v>
      </c>
      <c r="I184" s="1" t="s">
        <v>25</v>
      </c>
      <c r="J184" s="1" t="s">
        <v>61</v>
      </c>
      <c r="K184" s="1" t="s">
        <v>62</v>
      </c>
      <c r="L184" s="1" t="s">
        <v>82</v>
      </c>
      <c r="M184" s="1" t="s">
        <v>83</v>
      </c>
      <c r="N184" s="1" t="s">
        <v>101</v>
      </c>
      <c r="O184" s="1" t="s">
        <v>102</v>
      </c>
      <c r="P184" s="1" t="s">
        <v>67</v>
      </c>
      <c r="Q184" s="1" t="s">
        <v>68</v>
      </c>
      <c r="R184" s="2">
        <v>50956.5</v>
      </c>
      <c r="S184" s="1" t="s">
        <v>69</v>
      </c>
      <c r="T184" s="50">
        <f t="shared" si="8"/>
        <v>5.3611029325629285E-5</v>
      </c>
      <c r="U184" s="16">
        <f t="shared" si="9"/>
        <v>1006.2691828181804</v>
      </c>
      <c r="V184" s="17">
        <f t="shared" si="10"/>
        <v>150.94037742272707</v>
      </c>
      <c r="W184" s="17">
        <f t="shared" si="11"/>
        <v>855.32880539545329</v>
      </c>
      <c r="X184" s="1" t="s">
        <v>22</v>
      </c>
    </row>
    <row r="185" spans="1:24" x14ac:dyDescent="0.25">
      <c r="A185" s="1" t="s">
        <v>53</v>
      </c>
      <c r="B185" s="1" t="s">
        <v>54</v>
      </c>
      <c r="C185" s="1" t="s">
        <v>169</v>
      </c>
      <c r="D185" s="1" t="s">
        <v>170</v>
      </c>
      <c r="E185" s="1" t="s">
        <v>57</v>
      </c>
      <c r="F185" s="1" t="s">
        <v>58</v>
      </c>
      <c r="G185" s="1" t="s">
        <v>59</v>
      </c>
      <c r="H185" s="1" t="s">
        <v>195</v>
      </c>
      <c r="I185" s="1" t="s">
        <v>8</v>
      </c>
      <c r="J185" s="1" t="s">
        <v>61</v>
      </c>
      <c r="K185" s="1" t="s">
        <v>62</v>
      </c>
      <c r="L185" s="1" t="s">
        <v>89</v>
      </c>
      <c r="M185" s="1" t="s">
        <v>90</v>
      </c>
      <c r="N185" s="1" t="s">
        <v>91</v>
      </c>
      <c r="O185" s="1" t="s">
        <v>92</v>
      </c>
      <c r="P185" s="1" t="s">
        <v>67</v>
      </c>
      <c r="Q185" s="1" t="s">
        <v>68</v>
      </c>
      <c r="R185" s="2">
        <v>6779.14</v>
      </c>
      <c r="S185" s="1" t="s">
        <v>69</v>
      </c>
      <c r="T185" s="50">
        <f t="shared" si="8"/>
        <v>7.1322927073591498E-6</v>
      </c>
      <c r="U185" s="16">
        <f t="shared" si="9"/>
        <v>133.87182534141945</v>
      </c>
      <c r="V185" s="17">
        <f t="shared" si="10"/>
        <v>20.080773801212917</v>
      </c>
      <c r="W185" s="17">
        <f t="shared" si="11"/>
        <v>113.79105154020652</v>
      </c>
      <c r="X185" s="1" t="s">
        <v>7</v>
      </c>
    </row>
    <row r="186" spans="1:24" x14ac:dyDescent="0.25">
      <c r="A186" s="1" t="s">
        <v>53</v>
      </c>
      <c r="B186" s="1" t="s">
        <v>54</v>
      </c>
      <c r="C186" s="1" t="s">
        <v>173</v>
      </c>
      <c r="D186" s="1" t="s">
        <v>174</v>
      </c>
      <c r="E186" s="1" t="s">
        <v>57</v>
      </c>
      <c r="F186" s="1" t="s">
        <v>58</v>
      </c>
      <c r="G186" s="1" t="s">
        <v>59</v>
      </c>
      <c r="H186" s="1" t="s">
        <v>195</v>
      </c>
      <c r="I186" s="1" t="s">
        <v>8</v>
      </c>
      <c r="J186" s="1" t="s">
        <v>61</v>
      </c>
      <c r="K186" s="1" t="s">
        <v>62</v>
      </c>
      <c r="L186" s="1" t="s">
        <v>89</v>
      </c>
      <c r="M186" s="1" t="s">
        <v>90</v>
      </c>
      <c r="N186" s="1" t="s">
        <v>91</v>
      </c>
      <c r="O186" s="1" t="s">
        <v>92</v>
      </c>
      <c r="P186" s="1" t="s">
        <v>67</v>
      </c>
      <c r="Q186" s="1" t="s">
        <v>68</v>
      </c>
      <c r="R186" s="2">
        <v>35982.639999999999</v>
      </c>
      <c r="S186" s="1" t="s">
        <v>69</v>
      </c>
      <c r="T186" s="50">
        <f t="shared" si="8"/>
        <v>3.7857120647092347E-5</v>
      </c>
      <c r="U186" s="16">
        <f t="shared" si="9"/>
        <v>710.57120776428462</v>
      </c>
      <c r="V186" s="17">
        <f t="shared" si="10"/>
        <v>106.58568116464269</v>
      </c>
      <c r="W186" s="17">
        <f t="shared" si="11"/>
        <v>603.98552659964196</v>
      </c>
      <c r="X186" s="1" t="s">
        <v>7</v>
      </c>
    </row>
    <row r="187" spans="1:24" x14ac:dyDescent="0.25">
      <c r="A187" s="1" t="s">
        <v>53</v>
      </c>
      <c r="B187" s="1" t="s">
        <v>54</v>
      </c>
      <c r="C187" s="1" t="s">
        <v>173</v>
      </c>
      <c r="D187" s="1" t="s">
        <v>174</v>
      </c>
      <c r="E187" s="1" t="s">
        <v>57</v>
      </c>
      <c r="F187" s="1" t="s">
        <v>58</v>
      </c>
      <c r="G187" s="1" t="s">
        <v>59</v>
      </c>
      <c r="H187" s="1" t="s">
        <v>195</v>
      </c>
      <c r="I187" s="1" t="s">
        <v>8</v>
      </c>
      <c r="J187" s="1" t="s">
        <v>61</v>
      </c>
      <c r="K187" s="1" t="s">
        <v>62</v>
      </c>
      <c r="L187" s="1" t="s">
        <v>63</v>
      </c>
      <c r="M187" s="1" t="s">
        <v>64</v>
      </c>
      <c r="N187" s="1" t="s">
        <v>196</v>
      </c>
      <c r="O187" s="1" t="s">
        <v>197</v>
      </c>
      <c r="P187" s="1" t="s">
        <v>67</v>
      </c>
      <c r="Q187" s="1" t="s">
        <v>68</v>
      </c>
      <c r="R187" s="2">
        <v>303.59000000000003</v>
      </c>
      <c r="S187" s="1" t="s">
        <v>69</v>
      </c>
      <c r="T187" s="50">
        <f t="shared" si="8"/>
        <v>3.1940522588811628E-7</v>
      </c>
      <c r="U187" s="16">
        <f t="shared" si="9"/>
        <v>5.9951774790609926</v>
      </c>
      <c r="V187" s="17">
        <f t="shared" si="10"/>
        <v>0.89927662185914881</v>
      </c>
      <c r="W187" s="17">
        <f t="shared" si="11"/>
        <v>5.095900857201844</v>
      </c>
      <c r="X187" s="1" t="s">
        <v>7</v>
      </c>
    </row>
    <row r="188" spans="1:24" x14ac:dyDescent="0.25">
      <c r="A188" s="1" t="s">
        <v>53</v>
      </c>
      <c r="B188" s="1" t="s">
        <v>54</v>
      </c>
      <c r="C188" s="1" t="s">
        <v>169</v>
      </c>
      <c r="D188" s="1" t="s">
        <v>170</v>
      </c>
      <c r="E188" s="1" t="s">
        <v>57</v>
      </c>
      <c r="F188" s="1" t="s">
        <v>58</v>
      </c>
      <c r="G188" s="1" t="s">
        <v>59</v>
      </c>
      <c r="H188" s="1" t="s">
        <v>195</v>
      </c>
      <c r="I188" s="1" t="s">
        <v>8</v>
      </c>
      <c r="J188" s="1" t="s">
        <v>61</v>
      </c>
      <c r="K188" s="1" t="s">
        <v>62</v>
      </c>
      <c r="L188" s="1" t="s">
        <v>82</v>
      </c>
      <c r="M188" s="1" t="s">
        <v>83</v>
      </c>
      <c r="N188" s="1" t="s">
        <v>105</v>
      </c>
      <c r="O188" s="1" t="s">
        <v>106</v>
      </c>
      <c r="P188" s="1" t="s">
        <v>67</v>
      </c>
      <c r="Q188" s="1" t="s">
        <v>68</v>
      </c>
      <c r="R188" s="2">
        <v>1669.32</v>
      </c>
      <c r="S188" s="1" t="s">
        <v>69</v>
      </c>
      <c r="T188" s="50">
        <f t="shared" si="8"/>
        <v>1.7562816024228405E-6</v>
      </c>
      <c r="U188" s="16">
        <f t="shared" si="9"/>
        <v>32.965083399802673</v>
      </c>
      <c r="V188" s="17">
        <f t="shared" si="10"/>
        <v>4.9447625099704009</v>
      </c>
      <c r="W188" s="17">
        <f t="shared" si="11"/>
        <v>28.02032088983227</v>
      </c>
      <c r="X188" s="1" t="s">
        <v>7</v>
      </c>
    </row>
    <row r="189" spans="1:24" x14ac:dyDescent="0.25">
      <c r="A189" s="1" t="s">
        <v>53</v>
      </c>
      <c r="B189" s="1" t="s">
        <v>54</v>
      </c>
      <c r="C189" s="1" t="s">
        <v>76</v>
      </c>
      <c r="D189" s="1" t="s">
        <v>77</v>
      </c>
      <c r="E189" s="1" t="s">
        <v>57</v>
      </c>
      <c r="F189" s="1" t="s">
        <v>58</v>
      </c>
      <c r="G189" s="1" t="s">
        <v>59</v>
      </c>
      <c r="H189" s="1" t="s">
        <v>195</v>
      </c>
      <c r="I189" s="1" t="s">
        <v>8</v>
      </c>
      <c r="J189" s="1" t="s">
        <v>61</v>
      </c>
      <c r="K189" s="1" t="s">
        <v>62</v>
      </c>
      <c r="L189" s="1" t="s">
        <v>177</v>
      </c>
      <c r="M189" s="1" t="s">
        <v>178</v>
      </c>
      <c r="N189" s="1" t="s">
        <v>185</v>
      </c>
      <c r="O189" s="1" t="s">
        <v>186</v>
      </c>
      <c r="P189" s="1" t="s">
        <v>67</v>
      </c>
      <c r="Q189" s="1" t="s">
        <v>68</v>
      </c>
      <c r="R189" s="2">
        <v>333.63</v>
      </c>
      <c r="S189" s="1" t="s">
        <v>69</v>
      </c>
      <c r="T189" s="50">
        <f t="shared" si="8"/>
        <v>3.5101013048207193E-7</v>
      </c>
      <c r="U189" s="16">
        <f t="shared" si="9"/>
        <v>6.5883957387895462</v>
      </c>
      <c r="V189" s="17">
        <f t="shared" si="10"/>
        <v>0.98825936081843191</v>
      </c>
      <c r="W189" s="17">
        <f t="shared" si="11"/>
        <v>5.600136377971114</v>
      </c>
      <c r="X189" s="1" t="s">
        <v>7</v>
      </c>
    </row>
    <row r="190" spans="1:24" x14ac:dyDescent="0.25">
      <c r="A190" s="1" t="s">
        <v>53</v>
      </c>
      <c r="B190" s="1" t="s">
        <v>54</v>
      </c>
      <c r="C190" s="1" t="s">
        <v>76</v>
      </c>
      <c r="D190" s="1" t="s">
        <v>77</v>
      </c>
      <c r="E190" s="1" t="s">
        <v>57</v>
      </c>
      <c r="F190" s="1" t="s">
        <v>58</v>
      </c>
      <c r="G190" s="1" t="s">
        <v>59</v>
      </c>
      <c r="H190" s="1" t="s">
        <v>195</v>
      </c>
      <c r="I190" s="1" t="s">
        <v>8</v>
      </c>
      <c r="J190" s="1" t="s">
        <v>61</v>
      </c>
      <c r="K190" s="1" t="s">
        <v>62</v>
      </c>
      <c r="L190" s="1" t="s">
        <v>198</v>
      </c>
      <c r="M190" s="1" t="s">
        <v>199</v>
      </c>
      <c r="N190" s="1" t="s">
        <v>200</v>
      </c>
      <c r="O190" s="1" t="s">
        <v>201</v>
      </c>
      <c r="P190" s="1" t="s">
        <v>67</v>
      </c>
      <c r="Q190" s="1" t="s">
        <v>68</v>
      </c>
      <c r="R190" s="2">
        <v>5700.95</v>
      </c>
      <c r="S190" s="1" t="s">
        <v>69</v>
      </c>
      <c r="T190" s="50">
        <f t="shared" si="8"/>
        <v>5.9979354475669693E-6</v>
      </c>
      <c r="U190" s="16">
        <f t="shared" si="9"/>
        <v>112.58014772967738</v>
      </c>
      <c r="V190" s="17">
        <f t="shared" si="10"/>
        <v>16.887022159451607</v>
      </c>
      <c r="W190" s="17">
        <f t="shared" si="11"/>
        <v>95.693125570225774</v>
      </c>
      <c r="X190" s="1" t="s">
        <v>7</v>
      </c>
    </row>
    <row r="191" spans="1:24" x14ac:dyDescent="0.25">
      <c r="A191" s="1" t="s">
        <v>53</v>
      </c>
      <c r="B191" s="1" t="s">
        <v>54</v>
      </c>
      <c r="C191" s="1" t="s">
        <v>183</v>
      </c>
      <c r="D191" s="1" t="s">
        <v>184</v>
      </c>
      <c r="E191" s="1" t="s">
        <v>57</v>
      </c>
      <c r="F191" s="1" t="s">
        <v>58</v>
      </c>
      <c r="G191" s="1" t="s">
        <v>59</v>
      </c>
      <c r="H191" s="1" t="s">
        <v>195</v>
      </c>
      <c r="I191" s="1" t="s">
        <v>8</v>
      </c>
      <c r="J191" s="1" t="s">
        <v>61</v>
      </c>
      <c r="K191" s="1" t="s">
        <v>62</v>
      </c>
      <c r="L191" s="1" t="s">
        <v>63</v>
      </c>
      <c r="M191" s="1" t="s">
        <v>64</v>
      </c>
      <c r="N191" s="1" t="s">
        <v>107</v>
      </c>
      <c r="O191" s="1" t="s">
        <v>108</v>
      </c>
      <c r="P191" s="1" t="s">
        <v>67</v>
      </c>
      <c r="Q191" s="1" t="s">
        <v>68</v>
      </c>
      <c r="R191" s="2">
        <v>79935.97</v>
      </c>
      <c r="S191" s="1" t="s">
        <v>69</v>
      </c>
      <c r="T191" s="50">
        <f t="shared" si="8"/>
        <v>8.4100156640323079E-5</v>
      </c>
      <c r="U191" s="16">
        <f t="shared" si="9"/>
        <v>1578.5445077601207</v>
      </c>
      <c r="V191" s="17">
        <f t="shared" si="10"/>
        <v>236.78167616401811</v>
      </c>
      <c r="W191" s="17">
        <f t="shared" si="11"/>
        <v>1341.7628315961026</v>
      </c>
      <c r="X191" s="1" t="s">
        <v>7</v>
      </c>
    </row>
    <row r="192" spans="1:24" x14ac:dyDescent="0.25">
      <c r="A192" s="1" t="s">
        <v>53</v>
      </c>
      <c r="B192" s="1" t="s">
        <v>54</v>
      </c>
      <c r="C192" s="1" t="s">
        <v>141</v>
      </c>
      <c r="D192" s="1" t="s">
        <v>142</v>
      </c>
      <c r="E192" s="1" t="s">
        <v>57</v>
      </c>
      <c r="F192" s="1" t="s">
        <v>58</v>
      </c>
      <c r="G192" s="1" t="s">
        <v>59</v>
      </c>
      <c r="H192" s="1" t="s">
        <v>195</v>
      </c>
      <c r="I192" s="1" t="s">
        <v>8</v>
      </c>
      <c r="J192" s="1" t="s">
        <v>61</v>
      </c>
      <c r="K192" s="1" t="s">
        <v>62</v>
      </c>
      <c r="L192" s="1" t="s">
        <v>198</v>
      </c>
      <c r="M192" s="1" t="s">
        <v>199</v>
      </c>
      <c r="N192" s="1" t="s">
        <v>200</v>
      </c>
      <c r="O192" s="1" t="s">
        <v>201</v>
      </c>
      <c r="P192" s="1" t="s">
        <v>67</v>
      </c>
      <c r="Q192" s="1" t="s">
        <v>68</v>
      </c>
      <c r="R192" s="2">
        <v>59590.49</v>
      </c>
      <c r="S192" s="1" t="s">
        <v>69</v>
      </c>
      <c r="T192" s="50">
        <f t="shared" si="8"/>
        <v>6.2694798640381861E-5</v>
      </c>
      <c r="U192" s="16">
        <f t="shared" si="9"/>
        <v>1176.769865984417</v>
      </c>
      <c r="V192" s="17">
        <f t="shared" si="10"/>
        <v>176.51547989766254</v>
      </c>
      <c r="W192" s="17">
        <f t="shared" si="11"/>
        <v>1000.2543860867545</v>
      </c>
      <c r="X192" s="1" t="s">
        <v>7</v>
      </c>
    </row>
    <row r="193" spans="1:24" x14ac:dyDescent="0.25">
      <c r="A193" s="1" t="s">
        <v>53</v>
      </c>
      <c r="B193" s="1" t="s">
        <v>54</v>
      </c>
      <c r="C193" s="1" t="s">
        <v>79</v>
      </c>
      <c r="D193" s="1" t="s">
        <v>80</v>
      </c>
      <c r="E193" s="1" t="s">
        <v>57</v>
      </c>
      <c r="F193" s="1" t="s">
        <v>58</v>
      </c>
      <c r="G193" s="1" t="s">
        <v>59</v>
      </c>
      <c r="H193" s="1" t="s">
        <v>195</v>
      </c>
      <c r="I193" s="1" t="s">
        <v>8</v>
      </c>
      <c r="J193" s="1" t="s">
        <v>61</v>
      </c>
      <c r="K193" s="1" t="s">
        <v>62</v>
      </c>
      <c r="L193" s="1" t="s">
        <v>177</v>
      </c>
      <c r="M193" s="1" t="s">
        <v>178</v>
      </c>
      <c r="N193" s="1" t="s">
        <v>179</v>
      </c>
      <c r="O193" s="1" t="s">
        <v>180</v>
      </c>
      <c r="P193" s="1" t="s">
        <v>67</v>
      </c>
      <c r="Q193" s="1" t="s">
        <v>68</v>
      </c>
      <c r="R193" s="2">
        <v>137076.39000000001</v>
      </c>
      <c r="S193" s="1" t="s">
        <v>69</v>
      </c>
      <c r="T193" s="50">
        <f t="shared" si="8"/>
        <v>1.4421725126610732E-4</v>
      </c>
      <c r="U193" s="16">
        <f t="shared" si="9"/>
        <v>2706.9313423992271</v>
      </c>
      <c r="V193" s="17">
        <f t="shared" si="10"/>
        <v>406.03970135988408</v>
      </c>
      <c r="W193" s="17">
        <f t="shared" si="11"/>
        <v>2300.8916410393431</v>
      </c>
      <c r="X193" s="1" t="s">
        <v>7</v>
      </c>
    </row>
    <row r="194" spans="1:24" x14ac:dyDescent="0.25">
      <c r="A194" s="1" t="s">
        <v>53</v>
      </c>
      <c r="B194" s="1" t="s">
        <v>54</v>
      </c>
      <c r="C194" s="1" t="s">
        <v>143</v>
      </c>
      <c r="D194" s="1" t="s">
        <v>144</v>
      </c>
      <c r="E194" s="1" t="s">
        <v>57</v>
      </c>
      <c r="F194" s="1" t="s">
        <v>58</v>
      </c>
      <c r="G194" s="1" t="s">
        <v>59</v>
      </c>
      <c r="H194" s="1" t="s">
        <v>195</v>
      </c>
      <c r="I194" s="1" t="s">
        <v>8</v>
      </c>
      <c r="J194" s="1" t="s">
        <v>61</v>
      </c>
      <c r="K194" s="1" t="s">
        <v>62</v>
      </c>
      <c r="L194" s="1" t="s">
        <v>82</v>
      </c>
      <c r="M194" s="1" t="s">
        <v>83</v>
      </c>
      <c r="N194" s="1" t="s">
        <v>101</v>
      </c>
      <c r="O194" s="1" t="s">
        <v>102</v>
      </c>
      <c r="P194" s="1" t="s">
        <v>67</v>
      </c>
      <c r="Q194" s="1" t="s">
        <v>68</v>
      </c>
      <c r="R194" s="2">
        <v>3433.94</v>
      </c>
      <c r="S194" s="1" t="s">
        <v>69</v>
      </c>
      <c r="T194" s="50">
        <f t="shared" si="8"/>
        <v>3.6128277656913531E-6</v>
      </c>
      <c r="U194" s="16">
        <f t="shared" si="9"/>
        <v>67.812114208131689</v>
      </c>
      <c r="V194" s="17">
        <f t="shared" si="10"/>
        <v>10.171817131219752</v>
      </c>
      <c r="W194" s="17">
        <f t="shared" si="11"/>
        <v>57.640297076911935</v>
      </c>
      <c r="X194" s="1" t="s">
        <v>7</v>
      </c>
    </row>
    <row r="195" spans="1:24" x14ac:dyDescent="0.25">
      <c r="A195" s="1" t="s">
        <v>53</v>
      </c>
      <c r="B195" s="1" t="s">
        <v>54</v>
      </c>
      <c r="C195" s="1" t="s">
        <v>173</v>
      </c>
      <c r="D195" s="1" t="s">
        <v>174</v>
      </c>
      <c r="E195" s="1" t="s">
        <v>57</v>
      </c>
      <c r="F195" s="1" t="s">
        <v>58</v>
      </c>
      <c r="G195" s="1" t="s">
        <v>59</v>
      </c>
      <c r="H195" s="1" t="s">
        <v>195</v>
      </c>
      <c r="I195" s="1" t="s">
        <v>8</v>
      </c>
      <c r="J195" s="1" t="s">
        <v>61</v>
      </c>
      <c r="K195" s="1" t="s">
        <v>62</v>
      </c>
      <c r="L195" s="1" t="s">
        <v>82</v>
      </c>
      <c r="M195" s="1" t="s">
        <v>83</v>
      </c>
      <c r="N195" s="1" t="s">
        <v>101</v>
      </c>
      <c r="O195" s="1" t="s">
        <v>102</v>
      </c>
      <c r="P195" s="1" t="s">
        <v>67</v>
      </c>
      <c r="Q195" s="1" t="s">
        <v>68</v>
      </c>
      <c r="R195" s="2">
        <v>93240.41</v>
      </c>
      <c r="S195" s="1" t="s">
        <v>69</v>
      </c>
      <c r="T195" s="50">
        <f t="shared" si="8"/>
        <v>9.8097678507034391E-5</v>
      </c>
      <c r="U195" s="16">
        <f t="shared" si="9"/>
        <v>1841.2754246530294</v>
      </c>
      <c r="V195" s="17">
        <f t="shared" si="10"/>
        <v>276.1913136979544</v>
      </c>
      <c r="W195" s="17">
        <f t="shared" si="11"/>
        <v>1565.0841109550749</v>
      </c>
      <c r="X195" s="1" t="s">
        <v>7</v>
      </c>
    </row>
    <row r="196" spans="1:24" x14ac:dyDescent="0.25">
      <c r="A196" s="1" t="s">
        <v>53</v>
      </c>
      <c r="B196" s="1" t="s">
        <v>54</v>
      </c>
      <c r="C196" s="1" t="s">
        <v>109</v>
      </c>
      <c r="D196" s="1" t="s">
        <v>110</v>
      </c>
      <c r="E196" s="1" t="s">
        <v>57</v>
      </c>
      <c r="F196" s="1" t="s">
        <v>58</v>
      </c>
      <c r="G196" s="1" t="s">
        <v>59</v>
      </c>
      <c r="H196" s="1" t="s">
        <v>195</v>
      </c>
      <c r="I196" s="1" t="s">
        <v>8</v>
      </c>
      <c r="J196" s="1" t="s">
        <v>61</v>
      </c>
      <c r="K196" s="1" t="s">
        <v>62</v>
      </c>
      <c r="L196" s="1" t="s">
        <v>198</v>
      </c>
      <c r="M196" s="1" t="s">
        <v>199</v>
      </c>
      <c r="N196" s="1" t="s">
        <v>200</v>
      </c>
      <c r="O196" s="1" t="s">
        <v>201</v>
      </c>
      <c r="P196" s="1" t="s">
        <v>67</v>
      </c>
      <c r="Q196" s="1" t="s">
        <v>68</v>
      </c>
      <c r="R196" s="2">
        <v>718912.15</v>
      </c>
      <c r="S196" s="1" t="s">
        <v>69</v>
      </c>
      <c r="T196" s="50">
        <f t="shared" ref="T196:T259" si="12">R196/$R$1347</f>
        <v>7.5636317950018546E-4</v>
      </c>
      <c r="U196" s="16">
        <f t="shared" si="9"/>
        <v>14196.798086575043</v>
      </c>
      <c r="V196" s="17">
        <f t="shared" si="10"/>
        <v>2129.5197129862563</v>
      </c>
      <c r="W196" s="17">
        <f t="shared" si="11"/>
        <v>12067.278373588786</v>
      </c>
      <c r="X196" s="1" t="s">
        <v>7</v>
      </c>
    </row>
    <row r="197" spans="1:24" x14ac:dyDescent="0.25">
      <c r="A197" s="1" t="s">
        <v>53</v>
      </c>
      <c r="B197" s="1" t="s">
        <v>54</v>
      </c>
      <c r="C197" s="1" t="s">
        <v>79</v>
      </c>
      <c r="D197" s="1" t="s">
        <v>80</v>
      </c>
      <c r="E197" s="1" t="s">
        <v>57</v>
      </c>
      <c r="F197" s="1" t="s">
        <v>58</v>
      </c>
      <c r="G197" s="1" t="s">
        <v>59</v>
      </c>
      <c r="H197" s="1" t="s">
        <v>195</v>
      </c>
      <c r="I197" s="1" t="s">
        <v>8</v>
      </c>
      <c r="J197" s="1" t="s">
        <v>61</v>
      </c>
      <c r="K197" s="1" t="s">
        <v>62</v>
      </c>
      <c r="L197" s="1" t="s">
        <v>198</v>
      </c>
      <c r="M197" s="1" t="s">
        <v>199</v>
      </c>
      <c r="N197" s="1" t="s">
        <v>200</v>
      </c>
      <c r="O197" s="1" t="s">
        <v>201</v>
      </c>
      <c r="P197" s="1" t="s">
        <v>67</v>
      </c>
      <c r="Q197" s="1" t="s">
        <v>68</v>
      </c>
      <c r="R197" s="2">
        <v>43476.700000000004</v>
      </c>
      <c r="S197" s="1" t="s">
        <v>69</v>
      </c>
      <c r="T197" s="50">
        <f t="shared" si="12"/>
        <v>4.5741576416778764E-5</v>
      </c>
      <c r="U197" s="16">
        <f t="shared" ref="U197:U260" si="13">$U$1*T197</f>
        <v>858.56099576366489</v>
      </c>
      <c r="V197" s="17">
        <f t="shared" ref="V197:V260" si="14">U197*$V$1</f>
        <v>128.78414936454973</v>
      </c>
      <c r="W197" s="17">
        <f t="shared" ref="W197:W260" si="15">U197*$W$1</f>
        <v>729.77684639911513</v>
      </c>
      <c r="X197" s="1" t="s">
        <v>7</v>
      </c>
    </row>
    <row r="198" spans="1:24" x14ac:dyDescent="0.25">
      <c r="A198" s="1" t="s">
        <v>53</v>
      </c>
      <c r="B198" s="1" t="s">
        <v>54</v>
      </c>
      <c r="C198" s="1" t="s">
        <v>153</v>
      </c>
      <c r="D198" s="1" t="s">
        <v>154</v>
      </c>
      <c r="E198" s="1" t="s">
        <v>57</v>
      </c>
      <c r="F198" s="1" t="s">
        <v>58</v>
      </c>
      <c r="G198" s="1" t="s">
        <v>59</v>
      </c>
      <c r="H198" s="1" t="s">
        <v>195</v>
      </c>
      <c r="I198" s="1" t="s">
        <v>8</v>
      </c>
      <c r="J198" s="1" t="s">
        <v>61</v>
      </c>
      <c r="K198" s="1" t="s">
        <v>62</v>
      </c>
      <c r="L198" s="1" t="s">
        <v>82</v>
      </c>
      <c r="M198" s="1" t="s">
        <v>83</v>
      </c>
      <c r="N198" s="1" t="s">
        <v>101</v>
      </c>
      <c r="O198" s="1" t="s">
        <v>102</v>
      </c>
      <c r="P198" s="1" t="s">
        <v>67</v>
      </c>
      <c r="Q198" s="1" t="s">
        <v>68</v>
      </c>
      <c r="R198" s="2">
        <v>361843.77</v>
      </c>
      <c r="S198" s="1" t="s">
        <v>69</v>
      </c>
      <c r="T198" s="50">
        <f t="shared" si="12"/>
        <v>3.8069366939970877E-4</v>
      </c>
      <c r="U198" s="16">
        <f t="shared" si="13"/>
        <v>7145.5503173441984</v>
      </c>
      <c r="V198" s="17">
        <f t="shared" si="14"/>
        <v>1071.8325476016298</v>
      </c>
      <c r="W198" s="17">
        <f t="shared" si="15"/>
        <v>6073.7177697425686</v>
      </c>
      <c r="X198" s="1" t="s">
        <v>7</v>
      </c>
    </row>
    <row r="199" spans="1:24" x14ac:dyDescent="0.25">
      <c r="A199" s="1" t="s">
        <v>53</v>
      </c>
      <c r="B199" s="1" t="s">
        <v>54</v>
      </c>
      <c r="C199" s="1" t="s">
        <v>76</v>
      </c>
      <c r="D199" s="1" t="s">
        <v>77</v>
      </c>
      <c r="E199" s="1" t="s">
        <v>57</v>
      </c>
      <c r="F199" s="1" t="s">
        <v>58</v>
      </c>
      <c r="G199" s="1" t="s">
        <v>59</v>
      </c>
      <c r="H199" s="1" t="s">
        <v>195</v>
      </c>
      <c r="I199" s="1" t="s">
        <v>8</v>
      </c>
      <c r="J199" s="1" t="s">
        <v>61</v>
      </c>
      <c r="K199" s="1" t="s">
        <v>62</v>
      </c>
      <c r="L199" s="1" t="s">
        <v>89</v>
      </c>
      <c r="M199" s="1" t="s">
        <v>90</v>
      </c>
      <c r="N199" s="1" t="s">
        <v>91</v>
      </c>
      <c r="O199" s="1" t="s">
        <v>92</v>
      </c>
      <c r="P199" s="1" t="s">
        <v>67</v>
      </c>
      <c r="Q199" s="1" t="s">
        <v>68</v>
      </c>
      <c r="R199" s="2">
        <v>8007.1900000000005</v>
      </c>
      <c r="S199" s="1" t="s">
        <v>69</v>
      </c>
      <c r="T199" s="50">
        <f t="shared" si="12"/>
        <v>8.424316778151671E-6</v>
      </c>
      <c r="U199" s="16">
        <f t="shared" si="13"/>
        <v>158.12288006377807</v>
      </c>
      <c r="V199" s="17">
        <f t="shared" si="14"/>
        <v>23.718432009566708</v>
      </c>
      <c r="W199" s="17">
        <f t="shared" si="15"/>
        <v>134.40444805421134</v>
      </c>
      <c r="X199" s="1" t="s">
        <v>7</v>
      </c>
    </row>
    <row r="200" spans="1:24" x14ac:dyDescent="0.25">
      <c r="A200" s="1" t="s">
        <v>53</v>
      </c>
      <c r="B200" s="1" t="s">
        <v>54</v>
      </c>
      <c r="C200" s="1" t="s">
        <v>141</v>
      </c>
      <c r="D200" s="1" t="s">
        <v>142</v>
      </c>
      <c r="E200" s="1" t="s">
        <v>57</v>
      </c>
      <c r="F200" s="1" t="s">
        <v>58</v>
      </c>
      <c r="G200" s="1" t="s">
        <v>59</v>
      </c>
      <c r="H200" s="1" t="s">
        <v>195</v>
      </c>
      <c r="I200" s="1" t="s">
        <v>8</v>
      </c>
      <c r="J200" s="1" t="s">
        <v>61</v>
      </c>
      <c r="K200" s="1" t="s">
        <v>62</v>
      </c>
      <c r="L200" s="1" t="s">
        <v>82</v>
      </c>
      <c r="M200" s="1" t="s">
        <v>83</v>
      </c>
      <c r="N200" s="1" t="s">
        <v>133</v>
      </c>
      <c r="O200" s="1" t="s">
        <v>134</v>
      </c>
      <c r="P200" s="1" t="s">
        <v>67</v>
      </c>
      <c r="Q200" s="1" t="s">
        <v>68</v>
      </c>
      <c r="R200" s="2">
        <v>2656.32</v>
      </c>
      <c r="S200" s="1" t="s">
        <v>69</v>
      </c>
      <c r="T200" s="50">
        <f t="shared" si="12"/>
        <v>2.7946984078234494E-6</v>
      </c>
      <c r="U200" s="16">
        <f t="shared" si="13"/>
        <v>52.455976287688308</v>
      </c>
      <c r="V200" s="17">
        <f t="shared" si="14"/>
        <v>7.8683964431532463</v>
      </c>
      <c r="W200" s="17">
        <f t="shared" si="15"/>
        <v>44.587579844535064</v>
      </c>
      <c r="X200" s="1" t="s">
        <v>7</v>
      </c>
    </row>
    <row r="201" spans="1:24" x14ac:dyDescent="0.25">
      <c r="A201" s="1" t="s">
        <v>53</v>
      </c>
      <c r="B201" s="1" t="s">
        <v>54</v>
      </c>
      <c r="C201" s="1" t="s">
        <v>141</v>
      </c>
      <c r="D201" s="1" t="s">
        <v>142</v>
      </c>
      <c r="E201" s="1" t="s">
        <v>57</v>
      </c>
      <c r="F201" s="1" t="s">
        <v>58</v>
      </c>
      <c r="G201" s="1" t="s">
        <v>59</v>
      </c>
      <c r="H201" s="1" t="s">
        <v>195</v>
      </c>
      <c r="I201" s="1" t="s">
        <v>8</v>
      </c>
      <c r="J201" s="1" t="s">
        <v>61</v>
      </c>
      <c r="K201" s="1" t="s">
        <v>62</v>
      </c>
      <c r="L201" s="1" t="s">
        <v>63</v>
      </c>
      <c r="M201" s="1" t="s">
        <v>64</v>
      </c>
      <c r="N201" s="1" t="s">
        <v>107</v>
      </c>
      <c r="O201" s="1" t="s">
        <v>108</v>
      </c>
      <c r="P201" s="1" t="s">
        <v>67</v>
      </c>
      <c r="Q201" s="1" t="s">
        <v>68</v>
      </c>
      <c r="R201" s="2">
        <v>78619.839999999997</v>
      </c>
      <c r="S201" s="1" t="s">
        <v>69</v>
      </c>
      <c r="T201" s="50">
        <f t="shared" si="12"/>
        <v>8.2715464127565316E-5</v>
      </c>
      <c r="U201" s="16">
        <f t="shared" si="13"/>
        <v>1552.5540833867335</v>
      </c>
      <c r="V201" s="17">
        <f t="shared" si="14"/>
        <v>232.88311250801002</v>
      </c>
      <c r="W201" s="17">
        <f t="shared" si="15"/>
        <v>1319.6709708787234</v>
      </c>
      <c r="X201" s="1" t="s">
        <v>7</v>
      </c>
    </row>
    <row r="202" spans="1:24" x14ac:dyDescent="0.25">
      <c r="A202" s="1" t="s">
        <v>53</v>
      </c>
      <c r="B202" s="1" t="s">
        <v>54</v>
      </c>
      <c r="C202" s="1" t="s">
        <v>141</v>
      </c>
      <c r="D202" s="1" t="s">
        <v>142</v>
      </c>
      <c r="E202" s="1" t="s">
        <v>57</v>
      </c>
      <c r="F202" s="1" t="s">
        <v>58</v>
      </c>
      <c r="G202" s="1" t="s">
        <v>59</v>
      </c>
      <c r="H202" s="1" t="s">
        <v>195</v>
      </c>
      <c r="I202" s="1" t="s">
        <v>8</v>
      </c>
      <c r="J202" s="1" t="s">
        <v>61</v>
      </c>
      <c r="K202" s="1" t="s">
        <v>62</v>
      </c>
      <c r="L202" s="1" t="s">
        <v>82</v>
      </c>
      <c r="M202" s="1" t="s">
        <v>83</v>
      </c>
      <c r="N202" s="1" t="s">
        <v>84</v>
      </c>
      <c r="O202" s="1" t="s">
        <v>85</v>
      </c>
      <c r="P202" s="1" t="s">
        <v>67</v>
      </c>
      <c r="Q202" s="1" t="s">
        <v>68</v>
      </c>
      <c r="R202" s="2">
        <v>8572.39</v>
      </c>
      <c r="S202" s="1" t="s">
        <v>69</v>
      </c>
      <c r="T202" s="50">
        <f t="shared" si="12"/>
        <v>9.018960322642473E-6</v>
      </c>
      <c r="U202" s="16">
        <f t="shared" si="13"/>
        <v>169.28423027678002</v>
      </c>
      <c r="V202" s="17">
        <f t="shared" si="14"/>
        <v>25.392634541517001</v>
      </c>
      <c r="W202" s="17">
        <f t="shared" si="15"/>
        <v>143.89159573526302</v>
      </c>
      <c r="X202" s="1" t="s">
        <v>7</v>
      </c>
    </row>
    <row r="203" spans="1:24" x14ac:dyDescent="0.25">
      <c r="A203" s="1" t="s">
        <v>53</v>
      </c>
      <c r="B203" s="1" t="s">
        <v>54</v>
      </c>
      <c r="C203" s="1" t="s">
        <v>141</v>
      </c>
      <c r="D203" s="1" t="s">
        <v>142</v>
      </c>
      <c r="E203" s="1" t="s">
        <v>57</v>
      </c>
      <c r="F203" s="1" t="s">
        <v>58</v>
      </c>
      <c r="G203" s="1" t="s">
        <v>59</v>
      </c>
      <c r="H203" s="1" t="s">
        <v>195</v>
      </c>
      <c r="I203" s="1" t="s">
        <v>8</v>
      </c>
      <c r="J203" s="1" t="s">
        <v>61</v>
      </c>
      <c r="K203" s="1" t="s">
        <v>62</v>
      </c>
      <c r="L203" s="1" t="s">
        <v>177</v>
      </c>
      <c r="M203" s="1" t="s">
        <v>178</v>
      </c>
      <c r="N203" s="1" t="s">
        <v>179</v>
      </c>
      <c r="O203" s="1" t="s">
        <v>180</v>
      </c>
      <c r="P203" s="1" t="s">
        <v>67</v>
      </c>
      <c r="Q203" s="1" t="s">
        <v>68</v>
      </c>
      <c r="R203" s="2">
        <v>657.6</v>
      </c>
      <c r="S203" s="1" t="s">
        <v>69</v>
      </c>
      <c r="T203" s="50">
        <f t="shared" si="12"/>
        <v>6.9185703265596771E-7</v>
      </c>
      <c r="U203" s="16">
        <f t="shared" si="13"/>
        <v>12.986029547187021</v>
      </c>
      <c r="V203" s="17">
        <f t="shared" si="14"/>
        <v>1.9479044320780532</v>
      </c>
      <c r="W203" s="17">
        <f t="shared" si="15"/>
        <v>11.038125115108969</v>
      </c>
      <c r="X203" s="1" t="s">
        <v>7</v>
      </c>
    </row>
    <row r="204" spans="1:24" x14ac:dyDescent="0.25">
      <c r="A204" s="1" t="s">
        <v>53</v>
      </c>
      <c r="B204" s="1" t="s">
        <v>54</v>
      </c>
      <c r="C204" s="1" t="s">
        <v>141</v>
      </c>
      <c r="D204" s="1" t="s">
        <v>142</v>
      </c>
      <c r="E204" s="1" t="s">
        <v>57</v>
      </c>
      <c r="F204" s="1" t="s">
        <v>58</v>
      </c>
      <c r="G204" s="1" t="s">
        <v>59</v>
      </c>
      <c r="H204" s="1" t="s">
        <v>195</v>
      </c>
      <c r="I204" s="1" t="s">
        <v>8</v>
      </c>
      <c r="J204" s="1" t="s">
        <v>61</v>
      </c>
      <c r="K204" s="1" t="s">
        <v>62</v>
      </c>
      <c r="L204" s="1" t="s">
        <v>89</v>
      </c>
      <c r="M204" s="1" t="s">
        <v>90</v>
      </c>
      <c r="N204" s="1" t="s">
        <v>192</v>
      </c>
      <c r="O204" s="1" t="s">
        <v>193</v>
      </c>
      <c r="P204" s="1" t="s">
        <v>67</v>
      </c>
      <c r="Q204" s="1" t="s">
        <v>68</v>
      </c>
      <c r="R204" s="2">
        <v>58854.71</v>
      </c>
      <c r="S204" s="1" t="s">
        <v>69</v>
      </c>
      <c r="T204" s="50">
        <f t="shared" si="12"/>
        <v>6.19206888966355E-5</v>
      </c>
      <c r="U204" s="16">
        <f t="shared" si="13"/>
        <v>1162.2399681434358</v>
      </c>
      <c r="V204" s="17">
        <f t="shared" si="14"/>
        <v>174.33599522151536</v>
      </c>
      <c r="W204" s="17">
        <f t="shared" si="15"/>
        <v>987.9039729219204</v>
      </c>
      <c r="X204" s="1" t="s">
        <v>7</v>
      </c>
    </row>
    <row r="205" spans="1:24" x14ac:dyDescent="0.25">
      <c r="A205" s="1" t="s">
        <v>53</v>
      </c>
      <c r="B205" s="1" t="s">
        <v>54</v>
      </c>
      <c r="C205" s="1" t="s">
        <v>141</v>
      </c>
      <c r="D205" s="1" t="s">
        <v>142</v>
      </c>
      <c r="E205" s="1" t="s">
        <v>57</v>
      </c>
      <c r="F205" s="1" t="s">
        <v>58</v>
      </c>
      <c r="G205" s="1" t="s">
        <v>59</v>
      </c>
      <c r="H205" s="1" t="s">
        <v>195</v>
      </c>
      <c r="I205" s="1" t="s">
        <v>8</v>
      </c>
      <c r="J205" s="1" t="s">
        <v>61</v>
      </c>
      <c r="K205" s="1" t="s">
        <v>62</v>
      </c>
      <c r="L205" s="1" t="s">
        <v>177</v>
      </c>
      <c r="M205" s="1" t="s">
        <v>178</v>
      </c>
      <c r="N205" s="1" t="s">
        <v>185</v>
      </c>
      <c r="O205" s="1" t="s">
        <v>186</v>
      </c>
      <c r="P205" s="1" t="s">
        <v>67</v>
      </c>
      <c r="Q205" s="1" t="s">
        <v>68</v>
      </c>
      <c r="R205" s="2">
        <v>101609.82</v>
      </c>
      <c r="S205" s="1" t="s">
        <v>69</v>
      </c>
      <c r="T205" s="50">
        <f t="shared" si="12"/>
        <v>1.0690308478392184E-4</v>
      </c>
      <c r="U205" s="16">
        <f t="shared" si="13"/>
        <v>2006.5512846781551</v>
      </c>
      <c r="V205" s="17">
        <f t="shared" si="14"/>
        <v>300.98269270172324</v>
      </c>
      <c r="W205" s="17">
        <f t="shared" si="15"/>
        <v>1705.5685919764317</v>
      </c>
      <c r="X205" s="1" t="s">
        <v>7</v>
      </c>
    </row>
    <row r="206" spans="1:24" x14ac:dyDescent="0.25">
      <c r="A206" s="1" t="s">
        <v>53</v>
      </c>
      <c r="B206" s="1" t="s">
        <v>54</v>
      </c>
      <c r="C206" s="1" t="s">
        <v>141</v>
      </c>
      <c r="D206" s="1" t="s">
        <v>142</v>
      </c>
      <c r="E206" s="1" t="s">
        <v>57</v>
      </c>
      <c r="F206" s="1" t="s">
        <v>58</v>
      </c>
      <c r="G206" s="1" t="s">
        <v>59</v>
      </c>
      <c r="H206" s="1" t="s">
        <v>195</v>
      </c>
      <c r="I206" s="1" t="s">
        <v>8</v>
      </c>
      <c r="J206" s="1" t="s">
        <v>61</v>
      </c>
      <c r="K206" s="1" t="s">
        <v>62</v>
      </c>
      <c r="L206" s="1" t="s">
        <v>82</v>
      </c>
      <c r="M206" s="1" t="s">
        <v>83</v>
      </c>
      <c r="N206" s="1" t="s">
        <v>101</v>
      </c>
      <c r="O206" s="1" t="s">
        <v>102</v>
      </c>
      <c r="P206" s="1" t="s">
        <v>67</v>
      </c>
      <c r="Q206" s="1" t="s">
        <v>68</v>
      </c>
      <c r="R206" s="2">
        <v>150814.20000000001</v>
      </c>
      <c r="S206" s="1" t="s">
        <v>69</v>
      </c>
      <c r="T206" s="50">
        <f t="shared" si="12"/>
        <v>1.5867071912162965E-4</v>
      </c>
      <c r="U206" s="16">
        <f t="shared" si="13"/>
        <v>2978.2202818360297</v>
      </c>
      <c r="V206" s="17">
        <f t="shared" si="14"/>
        <v>446.73304227540444</v>
      </c>
      <c r="W206" s="17">
        <f t="shared" si="15"/>
        <v>2531.4872395606253</v>
      </c>
      <c r="X206" s="1" t="s">
        <v>7</v>
      </c>
    </row>
    <row r="207" spans="1:24" x14ac:dyDescent="0.25">
      <c r="A207" s="1" t="s">
        <v>53</v>
      </c>
      <c r="B207" s="1" t="s">
        <v>54</v>
      </c>
      <c r="C207" s="1" t="s">
        <v>76</v>
      </c>
      <c r="D207" s="1" t="s">
        <v>77</v>
      </c>
      <c r="E207" s="1" t="s">
        <v>57</v>
      </c>
      <c r="F207" s="1" t="s">
        <v>58</v>
      </c>
      <c r="G207" s="1" t="s">
        <v>59</v>
      </c>
      <c r="H207" s="1" t="s">
        <v>195</v>
      </c>
      <c r="I207" s="1" t="s">
        <v>8</v>
      </c>
      <c r="J207" s="1" t="s">
        <v>61</v>
      </c>
      <c r="K207" s="1" t="s">
        <v>62</v>
      </c>
      <c r="L207" s="1" t="s">
        <v>63</v>
      </c>
      <c r="M207" s="1" t="s">
        <v>64</v>
      </c>
      <c r="N207" s="1" t="s">
        <v>107</v>
      </c>
      <c r="O207" s="1" t="s">
        <v>108</v>
      </c>
      <c r="P207" s="1" t="s">
        <v>67</v>
      </c>
      <c r="Q207" s="1" t="s">
        <v>68</v>
      </c>
      <c r="R207" s="2">
        <v>339.3</v>
      </c>
      <c r="S207" s="1" t="s">
        <v>69</v>
      </c>
      <c r="T207" s="50">
        <f t="shared" si="12"/>
        <v>3.5697550361947972E-7</v>
      </c>
      <c r="U207" s="16">
        <f t="shared" si="13"/>
        <v>6.70036469793272</v>
      </c>
      <c r="V207" s="17">
        <f t="shared" si="14"/>
        <v>1.0050547046899079</v>
      </c>
      <c r="W207" s="17">
        <f t="shared" si="15"/>
        <v>5.6953099932428115</v>
      </c>
      <c r="X207" s="1" t="s">
        <v>7</v>
      </c>
    </row>
    <row r="208" spans="1:24" x14ac:dyDescent="0.25">
      <c r="A208" s="1" t="s">
        <v>53</v>
      </c>
      <c r="B208" s="1" t="s">
        <v>54</v>
      </c>
      <c r="C208" s="1" t="s">
        <v>153</v>
      </c>
      <c r="D208" s="1" t="s">
        <v>154</v>
      </c>
      <c r="E208" s="1" t="s">
        <v>57</v>
      </c>
      <c r="F208" s="1" t="s">
        <v>58</v>
      </c>
      <c r="G208" s="1" t="s">
        <v>59</v>
      </c>
      <c r="H208" s="1" t="s">
        <v>195</v>
      </c>
      <c r="I208" s="1" t="s">
        <v>8</v>
      </c>
      <c r="J208" s="1" t="s">
        <v>61</v>
      </c>
      <c r="K208" s="1" t="s">
        <v>62</v>
      </c>
      <c r="L208" s="1" t="s">
        <v>82</v>
      </c>
      <c r="M208" s="1" t="s">
        <v>83</v>
      </c>
      <c r="N208" s="1" t="s">
        <v>84</v>
      </c>
      <c r="O208" s="1" t="s">
        <v>85</v>
      </c>
      <c r="P208" s="1" t="s">
        <v>67</v>
      </c>
      <c r="Q208" s="1" t="s">
        <v>68</v>
      </c>
      <c r="R208" s="2">
        <v>37847.4</v>
      </c>
      <c r="S208" s="1" t="s">
        <v>69</v>
      </c>
      <c r="T208" s="50">
        <f t="shared" si="12"/>
        <v>3.9819023506300902E-5</v>
      </c>
      <c r="U208" s="16">
        <f t="shared" si="13"/>
        <v>747.39576442245448</v>
      </c>
      <c r="V208" s="17">
        <f t="shared" si="14"/>
        <v>112.10936466336817</v>
      </c>
      <c r="W208" s="17">
        <f t="shared" si="15"/>
        <v>635.28639975908629</v>
      </c>
      <c r="X208" s="1" t="s">
        <v>7</v>
      </c>
    </row>
    <row r="209" spans="1:24" x14ac:dyDescent="0.25">
      <c r="A209" s="1" t="s">
        <v>53</v>
      </c>
      <c r="B209" s="1" t="s">
        <v>54</v>
      </c>
      <c r="C209" s="1" t="s">
        <v>103</v>
      </c>
      <c r="D209" s="1" t="s">
        <v>104</v>
      </c>
      <c r="E209" s="1" t="s">
        <v>57</v>
      </c>
      <c r="F209" s="1" t="s">
        <v>58</v>
      </c>
      <c r="G209" s="1" t="s">
        <v>59</v>
      </c>
      <c r="H209" s="1" t="s">
        <v>195</v>
      </c>
      <c r="I209" s="1" t="s">
        <v>8</v>
      </c>
      <c r="J209" s="1" t="s">
        <v>61</v>
      </c>
      <c r="K209" s="1" t="s">
        <v>62</v>
      </c>
      <c r="L209" s="1" t="s">
        <v>198</v>
      </c>
      <c r="M209" s="1" t="s">
        <v>199</v>
      </c>
      <c r="N209" s="1" t="s">
        <v>200</v>
      </c>
      <c r="O209" s="1" t="s">
        <v>201</v>
      </c>
      <c r="P209" s="1" t="s">
        <v>67</v>
      </c>
      <c r="Q209" s="1" t="s">
        <v>68</v>
      </c>
      <c r="R209" s="2">
        <v>128702.94</v>
      </c>
      <c r="S209" s="1" t="s">
        <v>69</v>
      </c>
      <c r="T209" s="50">
        <f t="shared" si="12"/>
        <v>1.354075945293477E-4</v>
      </c>
      <c r="U209" s="16">
        <f t="shared" si="13"/>
        <v>2541.57570202226</v>
      </c>
      <c r="V209" s="17">
        <f t="shared" si="14"/>
        <v>381.236355303339</v>
      </c>
      <c r="W209" s="17">
        <f t="shared" si="15"/>
        <v>2160.3393467189208</v>
      </c>
      <c r="X209" s="1" t="s">
        <v>7</v>
      </c>
    </row>
    <row r="210" spans="1:24" x14ac:dyDescent="0.25">
      <c r="A210" s="1" t="s">
        <v>53</v>
      </c>
      <c r="B210" s="1" t="s">
        <v>54</v>
      </c>
      <c r="C210" s="1" t="s">
        <v>153</v>
      </c>
      <c r="D210" s="1" t="s">
        <v>154</v>
      </c>
      <c r="E210" s="1" t="s">
        <v>57</v>
      </c>
      <c r="F210" s="1" t="s">
        <v>58</v>
      </c>
      <c r="G210" s="1" t="s">
        <v>59</v>
      </c>
      <c r="H210" s="1" t="s">
        <v>195</v>
      </c>
      <c r="I210" s="1" t="s">
        <v>8</v>
      </c>
      <c r="J210" s="1" t="s">
        <v>61</v>
      </c>
      <c r="K210" s="1" t="s">
        <v>62</v>
      </c>
      <c r="L210" s="1" t="s">
        <v>89</v>
      </c>
      <c r="M210" s="1" t="s">
        <v>90</v>
      </c>
      <c r="N210" s="1" t="s">
        <v>192</v>
      </c>
      <c r="O210" s="1" t="s">
        <v>193</v>
      </c>
      <c r="P210" s="1" t="s">
        <v>67</v>
      </c>
      <c r="Q210" s="1" t="s">
        <v>68</v>
      </c>
      <c r="R210" s="2">
        <v>18191.29</v>
      </c>
      <c r="S210" s="1" t="s">
        <v>69</v>
      </c>
      <c r="T210" s="50">
        <f t="shared" si="12"/>
        <v>1.9138947566277645E-5</v>
      </c>
      <c r="U210" s="16">
        <f t="shared" si="13"/>
        <v>359.23453382215297</v>
      </c>
      <c r="V210" s="17">
        <f t="shared" si="14"/>
        <v>53.885180073322942</v>
      </c>
      <c r="W210" s="17">
        <f t="shared" si="15"/>
        <v>305.34935374883003</v>
      </c>
      <c r="X210" s="1" t="s">
        <v>7</v>
      </c>
    </row>
    <row r="211" spans="1:24" x14ac:dyDescent="0.25">
      <c r="A211" s="1" t="s">
        <v>53</v>
      </c>
      <c r="B211" s="1" t="s">
        <v>54</v>
      </c>
      <c r="C211" s="1" t="s">
        <v>173</v>
      </c>
      <c r="D211" s="1" t="s">
        <v>174</v>
      </c>
      <c r="E211" s="1" t="s">
        <v>57</v>
      </c>
      <c r="F211" s="1" t="s">
        <v>58</v>
      </c>
      <c r="G211" s="1" t="s">
        <v>59</v>
      </c>
      <c r="H211" s="1" t="s">
        <v>195</v>
      </c>
      <c r="I211" s="1" t="s">
        <v>8</v>
      </c>
      <c r="J211" s="1" t="s">
        <v>61</v>
      </c>
      <c r="K211" s="1" t="s">
        <v>62</v>
      </c>
      <c r="L211" s="1" t="s">
        <v>177</v>
      </c>
      <c r="M211" s="1" t="s">
        <v>178</v>
      </c>
      <c r="N211" s="1" t="s">
        <v>185</v>
      </c>
      <c r="O211" s="1" t="s">
        <v>186</v>
      </c>
      <c r="P211" s="1" t="s">
        <v>67</v>
      </c>
      <c r="Q211" s="1" t="s">
        <v>68</v>
      </c>
      <c r="R211" s="2">
        <v>8668.02</v>
      </c>
      <c r="S211" s="1" t="s">
        <v>69</v>
      </c>
      <c r="T211" s="50">
        <f t="shared" si="12"/>
        <v>9.1195720745173068E-6</v>
      </c>
      <c r="U211" s="16">
        <f t="shared" si="13"/>
        <v>171.17269439721417</v>
      </c>
      <c r="V211" s="17">
        <f t="shared" si="14"/>
        <v>25.675904159582124</v>
      </c>
      <c r="W211" s="17">
        <f t="shared" si="15"/>
        <v>145.49679023763204</v>
      </c>
      <c r="X211" s="1" t="s">
        <v>7</v>
      </c>
    </row>
    <row r="212" spans="1:24" x14ac:dyDescent="0.25">
      <c r="A212" s="1" t="s">
        <v>53</v>
      </c>
      <c r="B212" s="1" t="s">
        <v>54</v>
      </c>
      <c r="C212" s="1" t="s">
        <v>153</v>
      </c>
      <c r="D212" s="1" t="s">
        <v>154</v>
      </c>
      <c r="E212" s="1" t="s">
        <v>57</v>
      </c>
      <c r="F212" s="1" t="s">
        <v>58</v>
      </c>
      <c r="G212" s="1" t="s">
        <v>59</v>
      </c>
      <c r="H212" s="1" t="s">
        <v>195</v>
      </c>
      <c r="I212" s="1" t="s">
        <v>8</v>
      </c>
      <c r="J212" s="1" t="s">
        <v>61</v>
      </c>
      <c r="K212" s="1" t="s">
        <v>62</v>
      </c>
      <c r="L212" s="1" t="s">
        <v>63</v>
      </c>
      <c r="M212" s="1" t="s">
        <v>64</v>
      </c>
      <c r="N212" s="1" t="s">
        <v>107</v>
      </c>
      <c r="O212" s="1" t="s">
        <v>108</v>
      </c>
      <c r="P212" s="1" t="s">
        <v>67</v>
      </c>
      <c r="Q212" s="1" t="s">
        <v>68</v>
      </c>
      <c r="R212" s="2">
        <v>318841.35000000003</v>
      </c>
      <c r="S212" s="1" t="s">
        <v>69</v>
      </c>
      <c r="T212" s="50">
        <f t="shared" si="12"/>
        <v>3.3545108013841675E-4</v>
      </c>
      <c r="U212" s="16">
        <f t="shared" si="13"/>
        <v>6296.3552189248767</v>
      </c>
      <c r="V212" s="17">
        <f t="shared" si="14"/>
        <v>944.45328283873141</v>
      </c>
      <c r="W212" s="17">
        <f t="shared" si="15"/>
        <v>5351.9019360861448</v>
      </c>
      <c r="X212" s="1" t="s">
        <v>7</v>
      </c>
    </row>
    <row r="213" spans="1:24" x14ac:dyDescent="0.25">
      <c r="A213" s="1" t="s">
        <v>53</v>
      </c>
      <c r="B213" s="1" t="s">
        <v>54</v>
      </c>
      <c r="C213" s="1" t="s">
        <v>153</v>
      </c>
      <c r="D213" s="1" t="s">
        <v>154</v>
      </c>
      <c r="E213" s="1" t="s">
        <v>57</v>
      </c>
      <c r="F213" s="1" t="s">
        <v>58</v>
      </c>
      <c r="G213" s="1" t="s">
        <v>59</v>
      </c>
      <c r="H213" s="1" t="s">
        <v>195</v>
      </c>
      <c r="I213" s="1" t="s">
        <v>8</v>
      </c>
      <c r="J213" s="1" t="s">
        <v>61</v>
      </c>
      <c r="K213" s="1" t="s">
        <v>62</v>
      </c>
      <c r="L213" s="1" t="s">
        <v>198</v>
      </c>
      <c r="M213" s="1" t="s">
        <v>199</v>
      </c>
      <c r="N213" s="1" t="s">
        <v>200</v>
      </c>
      <c r="O213" s="1" t="s">
        <v>201</v>
      </c>
      <c r="P213" s="1" t="s">
        <v>67</v>
      </c>
      <c r="Q213" s="1" t="s">
        <v>68</v>
      </c>
      <c r="R213" s="2">
        <v>244218.32</v>
      </c>
      <c r="S213" s="1" t="s">
        <v>69</v>
      </c>
      <c r="T213" s="50">
        <f t="shared" si="12"/>
        <v>2.5694063594194888E-4</v>
      </c>
      <c r="U213" s="16">
        <f t="shared" si="13"/>
        <v>4822.728588023685</v>
      </c>
      <c r="V213" s="17">
        <f t="shared" si="14"/>
        <v>723.40928820355271</v>
      </c>
      <c r="W213" s="17">
        <f t="shared" si="15"/>
        <v>4099.3192998201321</v>
      </c>
      <c r="X213" s="1" t="s">
        <v>7</v>
      </c>
    </row>
    <row r="214" spans="1:24" x14ac:dyDescent="0.25">
      <c r="A214" s="1" t="s">
        <v>53</v>
      </c>
      <c r="B214" s="1" t="s">
        <v>54</v>
      </c>
      <c r="C214" s="1" t="s">
        <v>173</v>
      </c>
      <c r="D214" s="1" t="s">
        <v>174</v>
      </c>
      <c r="E214" s="1" t="s">
        <v>57</v>
      </c>
      <c r="F214" s="1" t="s">
        <v>58</v>
      </c>
      <c r="G214" s="1" t="s">
        <v>59</v>
      </c>
      <c r="H214" s="1" t="s">
        <v>195</v>
      </c>
      <c r="I214" s="1" t="s">
        <v>8</v>
      </c>
      <c r="J214" s="1" t="s">
        <v>61</v>
      </c>
      <c r="K214" s="1" t="s">
        <v>62</v>
      </c>
      <c r="L214" s="1" t="s">
        <v>177</v>
      </c>
      <c r="M214" s="1" t="s">
        <v>178</v>
      </c>
      <c r="N214" s="1" t="s">
        <v>179</v>
      </c>
      <c r="O214" s="1" t="s">
        <v>180</v>
      </c>
      <c r="P214" s="1" t="s">
        <v>67</v>
      </c>
      <c r="Q214" s="1" t="s">
        <v>68</v>
      </c>
      <c r="R214" s="2">
        <v>162056.67000000001</v>
      </c>
      <c r="S214" s="1" t="s">
        <v>69</v>
      </c>
      <c r="T214" s="50">
        <f t="shared" si="12"/>
        <v>1.7049885466591757E-4</v>
      </c>
      <c r="U214" s="16">
        <f t="shared" si="13"/>
        <v>3200.2322155394413</v>
      </c>
      <c r="V214" s="17">
        <f t="shared" si="14"/>
        <v>480.03483233091617</v>
      </c>
      <c r="W214" s="17">
        <f t="shared" si="15"/>
        <v>2720.197383208525</v>
      </c>
      <c r="X214" s="1" t="s">
        <v>7</v>
      </c>
    </row>
    <row r="215" spans="1:24" x14ac:dyDescent="0.25">
      <c r="A215" s="1" t="s">
        <v>53</v>
      </c>
      <c r="B215" s="1" t="s">
        <v>54</v>
      </c>
      <c r="C215" s="1" t="s">
        <v>153</v>
      </c>
      <c r="D215" s="1" t="s">
        <v>154</v>
      </c>
      <c r="E215" s="1" t="s">
        <v>57</v>
      </c>
      <c r="F215" s="1" t="s">
        <v>58</v>
      </c>
      <c r="G215" s="1" t="s">
        <v>59</v>
      </c>
      <c r="H215" s="1" t="s">
        <v>195</v>
      </c>
      <c r="I215" s="1" t="s">
        <v>8</v>
      </c>
      <c r="J215" s="1" t="s">
        <v>61</v>
      </c>
      <c r="K215" s="1" t="s">
        <v>62</v>
      </c>
      <c r="L215" s="1" t="s">
        <v>177</v>
      </c>
      <c r="M215" s="1" t="s">
        <v>178</v>
      </c>
      <c r="N215" s="1" t="s">
        <v>185</v>
      </c>
      <c r="O215" s="1" t="s">
        <v>186</v>
      </c>
      <c r="P215" s="1" t="s">
        <v>67</v>
      </c>
      <c r="Q215" s="1" t="s">
        <v>68</v>
      </c>
      <c r="R215" s="2">
        <v>1106720.78</v>
      </c>
      <c r="S215" s="1" t="s">
        <v>69</v>
      </c>
      <c r="T215" s="50">
        <f t="shared" si="12"/>
        <v>1.1643743230375578E-3</v>
      </c>
      <c r="U215" s="16">
        <f t="shared" si="13"/>
        <v>21855.092380726681</v>
      </c>
      <c r="V215" s="17">
        <f t="shared" si="14"/>
        <v>3278.2638571090019</v>
      </c>
      <c r="W215" s="17">
        <f t="shared" si="15"/>
        <v>18576.828523617678</v>
      </c>
      <c r="X215" s="1" t="s">
        <v>7</v>
      </c>
    </row>
    <row r="216" spans="1:24" x14ac:dyDescent="0.25">
      <c r="A216" s="1" t="s">
        <v>53</v>
      </c>
      <c r="B216" s="1" t="s">
        <v>54</v>
      </c>
      <c r="C216" s="1" t="s">
        <v>173</v>
      </c>
      <c r="D216" s="1" t="s">
        <v>174</v>
      </c>
      <c r="E216" s="1" t="s">
        <v>57</v>
      </c>
      <c r="F216" s="1" t="s">
        <v>58</v>
      </c>
      <c r="G216" s="1" t="s">
        <v>59</v>
      </c>
      <c r="H216" s="1" t="s">
        <v>195</v>
      </c>
      <c r="I216" s="1" t="s">
        <v>8</v>
      </c>
      <c r="J216" s="1" t="s">
        <v>61</v>
      </c>
      <c r="K216" s="1" t="s">
        <v>62</v>
      </c>
      <c r="L216" s="1" t="s">
        <v>95</v>
      </c>
      <c r="M216" s="1" t="s">
        <v>96</v>
      </c>
      <c r="N216" s="1" t="s">
        <v>145</v>
      </c>
      <c r="O216" s="1" t="s">
        <v>146</v>
      </c>
      <c r="P216" s="1" t="s">
        <v>67</v>
      </c>
      <c r="Q216" s="1" t="s">
        <v>68</v>
      </c>
      <c r="R216" s="2">
        <v>1214.1600000000001</v>
      </c>
      <c r="S216" s="1" t="s">
        <v>69</v>
      </c>
      <c r="T216" s="50">
        <f t="shared" si="12"/>
        <v>1.2774104847469128E-6</v>
      </c>
      <c r="U216" s="16">
        <f t="shared" si="13"/>
        <v>23.976760393875601</v>
      </c>
      <c r="V216" s="17">
        <f t="shared" si="14"/>
        <v>3.5965140590813403</v>
      </c>
      <c r="W216" s="17">
        <f t="shared" si="15"/>
        <v>20.380246334794261</v>
      </c>
      <c r="X216" s="1" t="s">
        <v>7</v>
      </c>
    </row>
    <row r="217" spans="1:24" x14ac:dyDescent="0.25">
      <c r="A217" s="1" t="s">
        <v>53</v>
      </c>
      <c r="B217" s="1" t="s">
        <v>54</v>
      </c>
      <c r="C217" s="1" t="s">
        <v>109</v>
      </c>
      <c r="D217" s="1" t="s">
        <v>110</v>
      </c>
      <c r="E217" s="1" t="s">
        <v>57</v>
      </c>
      <c r="F217" s="1" t="s">
        <v>58</v>
      </c>
      <c r="G217" s="1" t="s">
        <v>59</v>
      </c>
      <c r="H217" s="1" t="s">
        <v>195</v>
      </c>
      <c r="I217" s="1" t="s">
        <v>8</v>
      </c>
      <c r="J217" s="1" t="s">
        <v>61</v>
      </c>
      <c r="K217" s="1" t="s">
        <v>62</v>
      </c>
      <c r="L217" s="1" t="s">
        <v>177</v>
      </c>
      <c r="M217" s="1" t="s">
        <v>178</v>
      </c>
      <c r="N217" s="1" t="s">
        <v>185</v>
      </c>
      <c r="O217" s="1" t="s">
        <v>186</v>
      </c>
      <c r="P217" s="1" t="s">
        <v>67</v>
      </c>
      <c r="Q217" s="1" t="s">
        <v>68</v>
      </c>
      <c r="R217" s="2">
        <v>111707.87</v>
      </c>
      <c r="S217" s="1" t="s">
        <v>69</v>
      </c>
      <c r="T217" s="50">
        <f t="shared" si="12"/>
        <v>1.1752718288095893E-4</v>
      </c>
      <c r="U217" s="16">
        <f t="shared" si="13"/>
        <v>2205.9636564375405</v>
      </c>
      <c r="V217" s="17">
        <f t="shared" si="14"/>
        <v>330.89454846563109</v>
      </c>
      <c r="W217" s="17">
        <f t="shared" si="15"/>
        <v>1875.0691079719095</v>
      </c>
      <c r="X217" s="1" t="s">
        <v>7</v>
      </c>
    </row>
    <row r="218" spans="1:24" x14ac:dyDescent="0.25">
      <c r="A218" s="1" t="s">
        <v>53</v>
      </c>
      <c r="B218" s="1" t="s">
        <v>54</v>
      </c>
      <c r="C218" s="1" t="s">
        <v>143</v>
      </c>
      <c r="D218" s="1" t="s">
        <v>144</v>
      </c>
      <c r="E218" s="1" t="s">
        <v>57</v>
      </c>
      <c r="F218" s="1" t="s">
        <v>58</v>
      </c>
      <c r="G218" s="1" t="s">
        <v>59</v>
      </c>
      <c r="H218" s="1" t="s">
        <v>195</v>
      </c>
      <c r="I218" s="1" t="s">
        <v>8</v>
      </c>
      <c r="J218" s="1" t="s">
        <v>61</v>
      </c>
      <c r="K218" s="1" t="s">
        <v>62</v>
      </c>
      <c r="L218" s="1" t="s">
        <v>198</v>
      </c>
      <c r="M218" s="1" t="s">
        <v>199</v>
      </c>
      <c r="N218" s="1" t="s">
        <v>200</v>
      </c>
      <c r="O218" s="1" t="s">
        <v>201</v>
      </c>
      <c r="P218" s="1" t="s">
        <v>67</v>
      </c>
      <c r="Q218" s="1" t="s">
        <v>68</v>
      </c>
      <c r="R218" s="2">
        <v>35434.28</v>
      </c>
      <c r="S218" s="1" t="s">
        <v>69</v>
      </c>
      <c r="T218" s="50">
        <f t="shared" si="12"/>
        <v>3.7280194366029052E-5</v>
      </c>
      <c r="U218" s="16">
        <f t="shared" si="13"/>
        <v>699.74240733469912</v>
      </c>
      <c r="V218" s="17">
        <f t="shared" si="14"/>
        <v>104.96136110020487</v>
      </c>
      <c r="W218" s="17">
        <f t="shared" si="15"/>
        <v>594.78104623449428</v>
      </c>
      <c r="X218" s="1" t="s">
        <v>7</v>
      </c>
    </row>
    <row r="219" spans="1:24" x14ac:dyDescent="0.25">
      <c r="A219" s="1" t="s">
        <v>53</v>
      </c>
      <c r="B219" s="1" t="s">
        <v>54</v>
      </c>
      <c r="C219" s="1" t="s">
        <v>137</v>
      </c>
      <c r="D219" s="1" t="s">
        <v>138</v>
      </c>
      <c r="E219" s="1" t="s">
        <v>57</v>
      </c>
      <c r="F219" s="1" t="s">
        <v>58</v>
      </c>
      <c r="G219" s="1" t="s">
        <v>59</v>
      </c>
      <c r="H219" s="1" t="s">
        <v>195</v>
      </c>
      <c r="I219" s="1" t="s">
        <v>8</v>
      </c>
      <c r="J219" s="1" t="s">
        <v>61</v>
      </c>
      <c r="K219" s="1" t="s">
        <v>62</v>
      </c>
      <c r="L219" s="1" t="s">
        <v>177</v>
      </c>
      <c r="M219" s="1" t="s">
        <v>178</v>
      </c>
      <c r="N219" s="1" t="s">
        <v>179</v>
      </c>
      <c r="O219" s="1" t="s">
        <v>180</v>
      </c>
      <c r="P219" s="1" t="s">
        <v>67</v>
      </c>
      <c r="Q219" s="1" t="s">
        <v>68</v>
      </c>
      <c r="R219" s="2">
        <v>104317.96</v>
      </c>
      <c r="S219" s="1" t="s">
        <v>69</v>
      </c>
      <c r="T219" s="50">
        <f t="shared" si="12"/>
        <v>1.0975230270426389E-4</v>
      </c>
      <c r="U219" s="16">
        <f t="shared" si="13"/>
        <v>2060.0305822114869</v>
      </c>
      <c r="V219" s="17">
        <f t="shared" si="14"/>
        <v>309.00458733172303</v>
      </c>
      <c r="W219" s="17">
        <f t="shared" si="15"/>
        <v>1751.0259948797639</v>
      </c>
      <c r="X219" s="1" t="s">
        <v>7</v>
      </c>
    </row>
    <row r="220" spans="1:24" x14ac:dyDescent="0.25">
      <c r="A220" s="1" t="s">
        <v>53</v>
      </c>
      <c r="B220" s="1" t="s">
        <v>54</v>
      </c>
      <c r="C220" s="1" t="s">
        <v>143</v>
      </c>
      <c r="D220" s="1" t="s">
        <v>144</v>
      </c>
      <c r="E220" s="1" t="s">
        <v>57</v>
      </c>
      <c r="F220" s="1" t="s">
        <v>58</v>
      </c>
      <c r="G220" s="1" t="s">
        <v>59</v>
      </c>
      <c r="H220" s="1" t="s">
        <v>195</v>
      </c>
      <c r="I220" s="1" t="s">
        <v>8</v>
      </c>
      <c r="J220" s="1" t="s">
        <v>61</v>
      </c>
      <c r="K220" s="1" t="s">
        <v>62</v>
      </c>
      <c r="L220" s="1" t="s">
        <v>89</v>
      </c>
      <c r="M220" s="1" t="s">
        <v>90</v>
      </c>
      <c r="N220" s="1" t="s">
        <v>91</v>
      </c>
      <c r="O220" s="1" t="s">
        <v>92</v>
      </c>
      <c r="P220" s="1" t="s">
        <v>67</v>
      </c>
      <c r="Q220" s="1" t="s">
        <v>68</v>
      </c>
      <c r="R220" s="2">
        <v>2675.51</v>
      </c>
      <c r="S220" s="1" t="s">
        <v>69</v>
      </c>
      <c r="T220" s="50">
        <f t="shared" si="12"/>
        <v>2.8148880922161928E-6</v>
      </c>
      <c r="U220" s="16">
        <f t="shared" si="13"/>
        <v>52.834932958933017</v>
      </c>
      <c r="V220" s="17">
        <f t="shared" si="14"/>
        <v>7.9252399438399523</v>
      </c>
      <c r="W220" s="17">
        <f t="shared" si="15"/>
        <v>44.909693015093062</v>
      </c>
      <c r="X220" s="1" t="s">
        <v>7</v>
      </c>
    </row>
    <row r="221" spans="1:24" x14ac:dyDescent="0.25">
      <c r="A221" s="1" t="s">
        <v>53</v>
      </c>
      <c r="B221" s="1" t="s">
        <v>54</v>
      </c>
      <c r="C221" s="1" t="s">
        <v>137</v>
      </c>
      <c r="D221" s="1" t="s">
        <v>138</v>
      </c>
      <c r="E221" s="1" t="s">
        <v>57</v>
      </c>
      <c r="F221" s="1" t="s">
        <v>58</v>
      </c>
      <c r="G221" s="1" t="s">
        <v>59</v>
      </c>
      <c r="H221" s="1" t="s">
        <v>195</v>
      </c>
      <c r="I221" s="1" t="s">
        <v>8</v>
      </c>
      <c r="J221" s="1" t="s">
        <v>61</v>
      </c>
      <c r="K221" s="1" t="s">
        <v>62</v>
      </c>
      <c r="L221" s="1" t="s">
        <v>177</v>
      </c>
      <c r="M221" s="1" t="s">
        <v>178</v>
      </c>
      <c r="N221" s="1" t="s">
        <v>185</v>
      </c>
      <c r="O221" s="1" t="s">
        <v>186</v>
      </c>
      <c r="P221" s="1" t="s">
        <v>67</v>
      </c>
      <c r="Q221" s="1" t="s">
        <v>68</v>
      </c>
      <c r="R221" s="2">
        <v>6578.54</v>
      </c>
      <c r="S221" s="1" t="s">
        <v>69</v>
      </c>
      <c r="T221" s="50">
        <f t="shared" si="12"/>
        <v>6.9212426453901911E-6</v>
      </c>
      <c r="U221" s="16">
        <f t="shared" si="13"/>
        <v>129.91045440594846</v>
      </c>
      <c r="V221" s="17">
        <f t="shared" si="14"/>
        <v>19.486568160892269</v>
      </c>
      <c r="W221" s="17">
        <f t="shared" si="15"/>
        <v>110.42388624505618</v>
      </c>
      <c r="X221" s="1" t="s">
        <v>7</v>
      </c>
    </row>
    <row r="222" spans="1:24" x14ac:dyDescent="0.25">
      <c r="A222" s="1" t="s">
        <v>53</v>
      </c>
      <c r="B222" s="1" t="s">
        <v>54</v>
      </c>
      <c r="C222" s="1" t="s">
        <v>153</v>
      </c>
      <c r="D222" s="1" t="s">
        <v>154</v>
      </c>
      <c r="E222" s="1" t="s">
        <v>57</v>
      </c>
      <c r="F222" s="1" t="s">
        <v>58</v>
      </c>
      <c r="G222" s="1" t="s">
        <v>59</v>
      </c>
      <c r="H222" s="1" t="s">
        <v>195</v>
      </c>
      <c r="I222" s="1" t="s">
        <v>8</v>
      </c>
      <c r="J222" s="1" t="s">
        <v>61</v>
      </c>
      <c r="K222" s="1" t="s">
        <v>62</v>
      </c>
      <c r="L222" s="1" t="s">
        <v>177</v>
      </c>
      <c r="M222" s="1" t="s">
        <v>178</v>
      </c>
      <c r="N222" s="1" t="s">
        <v>179</v>
      </c>
      <c r="O222" s="1" t="s">
        <v>180</v>
      </c>
      <c r="P222" s="1" t="s">
        <v>67</v>
      </c>
      <c r="Q222" s="1" t="s">
        <v>68</v>
      </c>
      <c r="R222" s="2">
        <v>44458.9</v>
      </c>
      <c r="S222" s="1" t="s">
        <v>69</v>
      </c>
      <c r="T222" s="50">
        <f t="shared" si="12"/>
        <v>4.6774943170846114E-5</v>
      </c>
      <c r="U222" s="16">
        <f t="shared" si="13"/>
        <v>877.95710011470976</v>
      </c>
      <c r="V222" s="17">
        <f t="shared" si="14"/>
        <v>131.69356501720645</v>
      </c>
      <c r="W222" s="17">
        <f t="shared" si="15"/>
        <v>746.26353509750322</v>
      </c>
      <c r="X222" s="1" t="s">
        <v>7</v>
      </c>
    </row>
    <row r="223" spans="1:24" x14ac:dyDescent="0.25">
      <c r="A223" s="1" t="s">
        <v>53</v>
      </c>
      <c r="B223" s="1" t="s">
        <v>54</v>
      </c>
      <c r="C223" s="1" t="s">
        <v>70</v>
      </c>
      <c r="D223" s="1" t="s">
        <v>71</v>
      </c>
      <c r="E223" s="1" t="s">
        <v>57</v>
      </c>
      <c r="F223" s="1" t="s">
        <v>58</v>
      </c>
      <c r="G223" s="1" t="s">
        <v>59</v>
      </c>
      <c r="H223" s="1" t="s">
        <v>202</v>
      </c>
      <c r="I223" s="1" t="s">
        <v>20</v>
      </c>
      <c r="J223" s="1" t="s">
        <v>61</v>
      </c>
      <c r="K223" s="1" t="s">
        <v>62</v>
      </c>
      <c r="L223" s="1" t="s">
        <v>203</v>
      </c>
      <c r="M223" s="1" t="s">
        <v>204</v>
      </c>
      <c r="N223" s="1" t="s">
        <v>205</v>
      </c>
      <c r="O223" s="1" t="s">
        <v>206</v>
      </c>
      <c r="P223" s="1" t="s">
        <v>67</v>
      </c>
      <c r="Q223" s="1" t="s">
        <v>68</v>
      </c>
      <c r="R223" s="2">
        <v>3655.6</v>
      </c>
      <c r="S223" s="1" t="s">
        <v>86</v>
      </c>
      <c r="T223" s="50">
        <f t="shared" si="12"/>
        <v>3.8460349278849684E-6</v>
      </c>
      <c r="U223" s="16">
        <f t="shared" si="13"/>
        <v>72.189369848991589</v>
      </c>
      <c r="V223" s="17">
        <f t="shared" si="14"/>
        <v>10.828405477348738</v>
      </c>
      <c r="W223" s="17">
        <f t="shared" si="15"/>
        <v>61.360964371642851</v>
      </c>
      <c r="X223" s="1" t="s">
        <v>19</v>
      </c>
    </row>
    <row r="224" spans="1:24" x14ac:dyDescent="0.25">
      <c r="A224" s="1" t="s">
        <v>53</v>
      </c>
      <c r="B224" s="1" t="s">
        <v>54</v>
      </c>
      <c r="C224" s="1" t="s">
        <v>123</v>
      </c>
      <c r="D224" s="1" t="s">
        <v>124</v>
      </c>
      <c r="E224" s="1" t="s">
        <v>57</v>
      </c>
      <c r="F224" s="1" t="s">
        <v>58</v>
      </c>
      <c r="G224" s="1" t="s">
        <v>59</v>
      </c>
      <c r="H224" s="1" t="s">
        <v>202</v>
      </c>
      <c r="I224" s="1" t="s">
        <v>20</v>
      </c>
      <c r="J224" s="1" t="s">
        <v>61</v>
      </c>
      <c r="K224" s="1" t="s">
        <v>62</v>
      </c>
      <c r="L224" s="1" t="s">
        <v>203</v>
      </c>
      <c r="M224" s="1" t="s">
        <v>204</v>
      </c>
      <c r="N224" s="1" t="s">
        <v>205</v>
      </c>
      <c r="O224" s="1" t="s">
        <v>206</v>
      </c>
      <c r="P224" s="1" t="s">
        <v>67</v>
      </c>
      <c r="Q224" s="1" t="s">
        <v>68</v>
      </c>
      <c r="R224" s="2">
        <v>13474.31</v>
      </c>
      <c r="S224" s="1" t="s">
        <v>86</v>
      </c>
      <c r="T224" s="50">
        <f t="shared" si="12"/>
        <v>1.4176241079207164E-5</v>
      </c>
      <c r="U224" s="16">
        <f t="shared" si="13"/>
        <v>266.08544371648043</v>
      </c>
      <c r="V224" s="17">
        <f t="shared" si="14"/>
        <v>39.912816557472063</v>
      </c>
      <c r="W224" s="17">
        <f t="shared" si="15"/>
        <v>226.17262715900836</v>
      </c>
      <c r="X224" s="1" t="s">
        <v>19</v>
      </c>
    </row>
    <row r="225" spans="1:24" x14ac:dyDescent="0.25">
      <c r="A225" s="1" t="s">
        <v>53</v>
      </c>
      <c r="B225" s="1" t="s">
        <v>54</v>
      </c>
      <c r="C225" s="1" t="s">
        <v>115</v>
      </c>
      <c r="D225" s="1" t="s">
        <v>116</v>
      </c>
      <c r="E225" s="1" t="s">
        <v>57</v>
      </c>
      <c r="F225" s="1" t="s">
        <v>58</v>
      </c>
      <c r="G225" s="1" t="s">
        <v>59</v>
      </c>
      <c r="H225" s="1" t="s">
        <v>202</v>
      </c>
      <c r="I225" s="1" t="s">
        <v>20</v>
      </c>
      <c r="J225" s="1" t="s">
        <v>61</v>
      </c>
      <c r="K225" s="1" t="s">
        <v>62</v>
      </c>
      <c r="L225" s="1" t="s">
        <v>203</v>
      </c>
      <c r="M225" s="1" t="s">
        <v>204</v>
      </c>
      <c r="N225" s="1" t="s">
        <v>205</v>
      </c>
      <c r="O225" s="1" t="s">
        <v>206</v>
      </c>
      <c r="P225" s="1" t="s">
        <v>67</v>
      </c>
      <c r="Q225" s="1" t="s">
        <v>68</v>
      </c>
      <c r="R225" s="2">
        <v>11361.61</v>
      </c>
      <c r="S225" s="1" t="s">
        <v>86</v>
      </c>
      <c r="T225" s="50">
        <f t="shared" si="12"/>
        <v>1.1953482026755429E-5</v>
      </c>
      <c r="U225" s="16">
        <f t="shared" si="13"/>
        <v>224.36466417824749</v>
      </c>
      <c r="V225" s="17">
        <f t="shared" si="14"/>
        <v>33.65469962673712</v>
      </c>
      <c r="W225" s="17">
        <f t="shared" si="15"/>
        <v>190.70996455151035</v>
      </c>
      <c r="X225" s="1" t="s">
        <v>19</v>
      </c>
    </row>
    <row r="226" spans="1:24" x14ac:dyDescent="0.25">
      <c r="A226" s="1" t="s">
        <v>53</v>
      </c>
      <c r="B226" s="1" t="s">
        <v>54</v>
      </c>
      <c r="C226" s="1" t="s">
        <v>159</v>
      </c>
      <c r="D226" s="1" t="s">
        <v>160</v>
      </c>
      <c r="E226" s="1" t="s">
        <v>57</v>
      </c>
      <c r="F226" s="1" t="s">
        <v>58</v>
      </c>
      <c r="G226" s="1" t="s">
        <v>59</v>
      </c>
      <c r="H226" s="1" t="s">
        <v>202</v>
      </c>
      <c r="I226" s="1" t="s">
        <v>20</v>
      </c>
      <c r="J226" s="1" t="s">
        <v>61</v>
      </c>
      <c r="K226" s="1" t="s">
        <v>62</v>
      </c>
      <c r="L226" s="1" t="s">
        <v>203</v>
      </c>
      <c r="M226" s="1" t="s">
        <v>204</v>
      </c>
      <c r="N226" s="1" t="s">
        <v>205</v>
      </c>
      <c r="O226" s="1" t="s">
        <v>206</v>
      </c>
      <c r="P226" s="1" t="s">
        <v>67</v>
      </c>
      <c r="Q226" s="1" t="s">
        <v>68</v>
      </c>
      <c r="R226" s="2">
        <v>23050.98</v>
      </c>
      <c r="S226" s="1" t="s">
        <v>86</v>
      </c>
      <c r="T226" s="50">
        <f t="shared" si="12"/>
        <v>2.4251798392049967E-5</v>
      </c>
      <c r="U226" s="16">
        <f t="shared" si="13"/>
        <v>455.20180561377293</v>
      </c>
      <c r="V226" s="17">
        <f t="shared" si="14"/>
        <v>68.280270842065931</v>
      </c>
      <c r="W226" s="17">
        <f t="shared" si="15"/>
        <v>386.921534771707</v>
      </c>
      <c r="X226" s="1" t="s">
        <v>19</v>
      </c>
    </row>
    <row r="227" spans="1:24" x14ac:dyDescent="0.25">
      <c r="A227" s="1" t="s">
        <v>53</v>
      </c>
      <c r="B227" s="1" t="s">
        <v>54</v>
      </c>
      <c r="C227" s="1" t="s">
        <v>153</v>
      </c>
      <c r="D227" s="1" t="s">
        <v>154</v>
      </c>
      <c r="E227" s="1" t="s">
        <v>57</v>
      </c>
      <c r="F227" s="1" t="s">
        <v>58</v>
      </c>
      <c r="G227" s="1" t="s">
        <v>59</v>
      </c>
      <c r="H227" s="1" t="s">
        <v>202</v>
      </c>
      <c r="I227" s="1" t="s">
        <v>20</v>
      </c>
      <c r="J227" s="1" t="s">
        <v>61</v>
      </c>
      <c r="K227" s="1" t="s">
        <v>62</v>
      </c>
      <c r="L227" s="1" t="s">
        <v>203</v>
      </c>
      <c r="M227" s="1" t="s">
        <v>204</v>
      </c>
      <c r="N227" s="1" t="s">
        <v>205</v>
      </c>
      <c r="O227" s="1" t="s">
        <v>206</v>
      </c>
      <c r="P227" s="1" t="s">
        <v>67</v>
      </c>
      <c r="Q227" s="1" t="s">
        <v>68</v>
      </c>
      <c r="R227" s="2">
        <v>21266.73</v>
      </c>
      <c r="S227" s="1" t="s">
        <v>86</v>
      </c>
      <c r="T227" s="50">
        <f t="shared" si="12"/>
        <v>2.2374599623016495E-5</v>
      </c>
      <c r="U227" s="16">
        <f t="shared" si="13"/>
        <v>419.96712918498878</v>
      </c>
      <c r="V227" s="17">
        <f t="shared" si="14"/>
        <v>62.995069377748315</v>
      </c>
      <c r="W227" s="17">
        <f t="shared" si="15"/>
        <v>356.97205980724044</v>
      </c>
      <c r="X227" s="1" t="s">
        <v>19</v>
      </c>
    </row>
    <row r="228" spans="1:24" x14ac:dyDescent="0.25">
      <c r="A228" s="1" t="s">
        <v>53</v>
      </c>
      <c r="B228" s="1" t="s">
        <v>54</v>
      </c>
      <c r="C228" s="1" t="s">
        <v>87</v>
      </c>
      <c r="D228" s="1" t="s">
        <v>88</v>
      </c>
      <c r="E228" s="1" t="s">
        <v>57</v>
      </c>
      <c r="F228" s="1" t="s">
        <v>58</v>
      </c>
      <c r="G228" s="1" t="s">
        <v>59</v>
      </c>
      <c r="H228" s="1" t="s">
        <v>202</v>
      </c>
      <c r="I228" s="1" t="s">
        <v>20</v>
      </c>
      <c r="J228" s="1" t="s">
        <v>61</v>
      </c>
      <c r="K228" s="1" t="s">
        <v>62</v>
      </c>
      <c r="L228" s="1" t="s">
        <v>203</v>
      </c>
      <c r="M228" s="1" t="s">
        <v>204</v>
      </c>
      <c r="N228" s="1" t="s">
        <v>205</v>
      </c>
      <c r="O228" s="1" t="s">
        <v>206</v>
      </c>
      <c r="P228" s="1" t="s">
        <v>67</v>
      </c>
      <c r="Q228" s="1" t="s">
        <v>68</v>
      </c>
      <c r="R228" s="2">
        <v>27473.510000000002</v>
      </c>
      <c r="S228" s="1" t="s">
        <v>86</v>
      </c>
      <c r="T228" s="50">
        <f t="shared" si="12"/>
        <v>2.8904715792646072E-5</v>
      </c>
      <c r="U228" s="16">
        <f t="shared" si="13"/>
        <v>542.53621141261885</v>
      </c>
      <c r="V228" s="17">
        <f t="shared" si="14"/>
        <v>81.380431711892825</v>
      </c>
      <c r="W228" s="17">
        <f t="shared" si="15"/>
        <v>461.15577970072599</v>
      </c>
      <c r="X228" s="1" t="s">
        <v>19</v>
      </c>
    </row>
    <row r="229" spans="1:24" x14ac:dyDescent="0.25">
      <c r="A229" s="1" t="s">
        <v>53</v>
      </c>
      <c r="B229" s="1" t="s">
        <v>54</v>
      </c>
      <c r="C229" s="1" t="s">
        <v>109</v>
      </c>
      <c r="D229" s="1" t="s">
        <v>110</v>
      </c>
      <c r="E229" s="1" t="s">
        <v>57</v>
      </c>
      <c r="F229" s="1" t="s">
        <v>58</v>
      </c>
      <c r="G229" s="1" t="s">
        <v>59</v>
      </c>
      <c r="H229" s="1" t="s">
        <v>202</v>
      </c>
      <c r="I229" s="1" t="s">
        <v>20</v>
      </c>
      <c r="J229" s="1" t="s">
        <v>61</v>
      </c>
      <c r="K229" s="1" t="s">
        <v>62</v>
      </c>
      <c r="L229" s="1" t="s">
        <v>203</v>
      </c>
      <c r="M229" s="1" t="s">
        <v>204</v>
      </c>
      <c r="N229" s="1" t="s">
        <v>205</v>
      </c>
      <c r="O229" s="1" t="s">
        <v>206</v>
      </c>
      <c r="P229" s="1" t="s">
        <v>67</v>
      </c>
      <c r="Q229" s="1" t="s">
        <v>68</v>
      </c>
      <c r="R229" s="2">
        <v>13041.06</v>
      </c>
      <c r="S229" s="1" t="s">
        <v>86</v>
      </c>
      <c r="T229" s="50">
        <f t="shared" si="12"/>
        <v>1.3720421341679492E-5</v>
      </c>
      <c r="U229" s="16">
        <f t="shared" si="13"/>
        <v>257.52979088600785</v>
      </c>
      <c r="V229" s="17">
        <f t="shared" si="14"/>
        <v>38.629468632901172</v>
      </c>
      <c r="W229" s="17">
        <f t="shared" si="15"/>
        <v>218.90032225310665</v>
      </c>
      <c r="X229" s="1" t="s">
        <v>19</v>
      </c>
    </row>
    <row r="230" spans="1:24" x14ac:dyDescent="0.25">
      <c r="A230" s="1" t="s">
        <v>53</v>
      </c>
      <c r="B230" s="1" t="s">
        <v>54</v>
      </c>
      <c r="C230" s="1" t="s">
        <v>103</v>
      </c>
      <c r="D230" s="1" t="s">
        <v>104</v>
      </c>
      <c r="E230" s="1" t="s">
        <v>57</v>
      </c>
      <c r="F230" s="1" t="s">
        <v>58</v>
      </c>
      <c r="G230" s="1" t="s">
        <v>59</v>
      </c>
      <c r="H230" s="1" t="s">
        <v>202</v>
      </c>
      <c r="I230" s="1" t="s">
        <v>20</v>
      </c>
      <c r="J230" s="1" t="s">
        <v>61</v>
      </c>
      <c r="K230" s="1" t="s">
        <v>62</v>
      </c>
      <c r="L230" s="1" t="s">
        <v>203</v>
      </c>
      <c r="M230" s="1" t="s">
        <v>204</v>
      </c>
      <c r="N230" s="1" t="s">
        <v>205</v>
      </c>
      <c r="O230" s="1" t="s">
        <v>206</v>
      </c>
      <c r="P230" s="1" t="s">
        <v>67</v>
      </c>
      <c r="Q230" s="1" t="s">
        <v>68</v>
      </c>
      <c r="R230" s="2">
        <v>93604.07</v>
      </c>
      <c r="S230" s="1" t="s">
        <v>86</v>
      </c>
      <c r="T230" s="50">
        <f t="shared" si="12"/>
        <v>9.8480283021170145E-5</v>
      </c>
      <c r="U230" s="16">
        <f t="shared" si="13"/>
        <v>1848.4568411754292</v>
      </c>
      <c r="V230" s="17">
        <f t="shared" si="14"/>
        <v>277.26852617631437</v>
      </c>
      <c r="W230" s="17">
        <f t="shared" si="15"/>
        <v>1571.1883149991147</v>
      </c>
      <c r="X230" s="1" t="s">
        <v>19</v>
      </c>
    </row>
    <row r="231" spans="1:24" x14ac:dyDescent="0.25">
      <c r="A231" s="1" t="s">
        <v>53</v>
      </c>
      <c r="B231" s="1" t="s">
        <v>54</v>
      </c>
      <c r="C231" s="1" t="s">
        <v>79</v>
      </c>
      <c r="D231" s="1" t="s">
        <v>80</v>
      </c>
      <c r="E231" s="1" t="s">
        <v>57</v>
      </c>
      <c r="F231" s="1" t="s">
        <v>58</v>
      </c>
      <c r="G231" s="1" t="s">
        <v>59</v>
      </c>
      <c r="H231" s="1" t="s">
        <v>202</v>
      </c>
      <c r="I231" s="1" t="s">
        <v>20</v>
      </c>
      <c r="J231" s="1" t="s">
        <v>61</v>
      </c>
      <c r="K231" s="1" t="s">
        <v>62</v>
      </c>
      <c r="L231" s="1" t="s">
        <v>203</v>
      </c>
      <c r="M231" s="1" t="s">
        <v>204</v>
      </c>
      <c r="N231" s="1" t="s">
        <v>205</v>
      </c>
      <c r="O231" s="1" t="s">
        <v>206</v>
      </c>
      <c r="P231" s="1" t="s">
        <v>67</v>
      </c>
      <c r="Q231" s="1" t="s">
        <v>68</v>
      </c>
      <c r="R231" s="2">
        <v>4608.18</v>
      </c>
      <c r="S231" s="1" t="s">
        <v>86</v>
      </c>
      <c r="T231" s="50">
        <f t="shared" si="12"/>
        <v>4.8482386568500264E-6</v>
      </c>
      <c r="U231" s="16">
        <f t="shared" si="13"/>
        <v>91.000549937281463</v>
      </c>
      <c r="V231" s="17">
        <f t="shared" si="14"/>
        <v>13.650082490592219</v>
      </c>
      <c r="W231" s="17">
        <f t="shared" si="15"/>
        <v>77.350467446689237</v>
      </c>
      <c r="X231" s="1" t="s">
        <v>19</v>
      </c>
    </row>
    <row r="232" spans="1:24" x14ac:dyDescent="0.25">
      <c r="A232" s="1" t="s">
        <v>53</v>
      </c>
      <c r="B232" s="1" t="s">
        <v>54</v>
      </c>
      <c r="C232" s="1" t="s">
        <v>74</v>
      </c>
      <c r="D232" s="1" t="s">
        <v>75</v>
      </c>
      <c r="E232" s="1" t="s">
        <v>57</v>
      </c>
      <c r="F232" s="1" t="s">
        <v>58</v>
      </c>
      <c r="G232" s="1" t="s">
        <v>59</v>
      </c>
      <c r="H232" s="1" t="s">
        <v>202</v>
      </c>
      <c r="I232" s="1" t="s">
        <v>20</v>
      </c>
      <c r="J232" s="1" t="s">
        <v>61</v>
      </c>
      <c r="K232" s="1" t="s">
        <v>62</v>
      </c>
      <c r="L232" s="1" t="s">
        <v>203</v>
      </c>
      <c r="M232" s="1" t="s">
        <v>204</v>
      </c>
      <c r="N232" s="1" t="s">
        <v>205</v>
      </c>
      <c r="O232" s="1" t="s">
        <v>206</v>
      </c>
      <c r="P232" s="1" t="s">
        <v>67</v>
      </c>
      <c r="Q232" s="1" t="s">
        <v>68</v>
      </c>
      <c r="R232" s="2">
        <v>22996.61</v>
      </c>
      <c r="S232" s="1" t="s">
        <v>86</v>
      </c>
      <c r="T232" s="50">
        <f t="shared" si="12"/>
        <v>2.4194596039760573E-5</v>
      </c>
      <c r="U232" s="16">
        <f t="shared" si="13"/>
        <v>454.12812795793263</v>
      </c>
      <c r="V232" s="17">
        <f t="shared" si="14"/>
        <v>68.119219193689887</v>
      </c>
      <c r="W232" s="17">
        <f t="shared" si="15"/>
        <v>386.00890876424273</v>
      </c>
      <c r="X232" s="1" t="s">
        <v>19</v>
      </c>
    </row>
    <row r="233" spans="1:24" x14ac:dyDescent="0.25">
      <c r="A233" s="1" t="s">
        <v>53</v>
      </c>
      <c r="B233" s="1" t="s">
        <v>54</v>
      </c>
      <c r="C233" s="1" t="s">
        <v>135</v>
      </c>
      <c r="D233" s="1" t="s">
        <v>136</v>
      </c>
      <c r="E233" s="1" t="s">
        <v>57</v>
      </c>
      <c r="F233" s="1" t="s">
        <v>58</v>
      </c>
      <c r="G233" s="1" t="s">
        <v>59</v>
      </c>
      <c r="H233" s="1" t="s">
        <v>202</v>
      </c>
      <c r="I233" s="1" t="s">
        <v>20</v>
      </c>
      <c r="J233" s="1" t="s">
        <v>61</v>
      </c>
      <c r="K233" s="1" t="s">
        <v>62</v>
      </c>
      <c r="L233" s="1" t="s">
        <v>203</v>
      </c>
      <c r="M233" s="1" t="s">
        <v>204</v>
      </c>
      <c r="N233" s="1" t="s">
        <v>205</v>
      </c>
      <c r="O233" s="1" t="s">
        <v>206</v>
      </c>
      <c r="P233" s="1" t="s">
        <v>67</v>
      </c>
      <c r="Q233" s="1" t="s">
        <v>68</v>
      </c>
      <c r="R233" s="2">
        <v>51423.840000000004</v>
      </c>
      <c r="S233" s="1" t="s">
        <v>86</v>
      </c>
      <c r="T233" s="50">
        <f t="shared" si="12"/>
        <v>5.4102714948563356E-5</v>
      </c>
      <c r="U233" s="16">
        <f t="shared" si="13"/>
        <v>1015.4980317363411</v>
      </c>
      <c r="V233" s="17">
        <f t="shared" si="14"/>
        <v>152.32470476045117</v>
      </c>
      <c r="W233" s="17">
        <f t="shared" si="15"/>
        <v>863.17332697588995</v>
      </c>
      <c r="X233" s="1" t="s">
        <v>19</v>
      </c>
    </row>
    <row r="234" spans="1:24" x14ac:dyDescent="0.25">
      <c r="A234" s="1" t="s">
        <v>53</v>
      </c>
      <c r="B234" s="1" t="s">
        <v>54</v>
      </c>
      <c r="C234" s="1" t="s">
        <v>169</v>
      </c>
      <c r="D234" s="1" t="s">
        <v>170</v>
      </c>
      <c r="E234" s="1" t="s">
        <v>57</v>
      </c>
      <c r="F234" s="1" t="s">
        <v>58</v>
      </c>
      <c r="G234" s="1" t="s">
        <v>59</v>
      </c>
      <c r="H234" s="1" t="s">
        <v>202</v>
      </c>
      <c r="I234" s="1" t="s">
        <v>20</v>
      </c>
      <c r="J234" s="1" t="s">
        <v>61</v>
      </c>
      <c r="K234" s="1" t="s">
        <v>62</v>
      </c>
      <c r="L234" s="1" t="s">
        <v>203</v>
      </c>
      <c r="M234" s="1" t="s">
        <v>204</v>
      </c>
      <c r="N234" s="1" t="s">
        <v>205</v>
      </c>
      <c r="O234" s="1" t="s">
        <v>206</v>
      </c>
      <c r="P234" s="1" t="s">
        <v>67</v>
      </c>
      <c r="Q234" s="1" t="s">
        <v>68</v>
      </c>
      <c r="R234" s="2">
        <v>117.12</v>
      </c>
      <c r="S234" s="1" t="s">
        <v>86</v>
      </c>
      <c r="T234" s="50">
        <f t="shared" si="12"/>
        <v>1.2322125253142784E-7</v>
      </c>
      <c r="U234" s="16">
        <f t="shared" si="13"/>
        <v>2.3128402989150612</v>
      </c>
      <c r="V234" s="17">
        <f t="shared" si="14"/>
        <v>0.34692604483725914</v>
      </c>
      <c r="W234" s="17">
        <f t="shared" si="15"/>
        <v>1.9659142540778018</v>
      </c>
      <c r="X234" s="1" t="s">
        <v>19</v>
      </c>
    </row>
    <row r="235" spans="1:24" x14ac:dyDescent="0.25">
      <c r="A235" s="1" t="s">
        <v>53</v>
      </c>
      <c r="B235" s="1" t="s">
        <v>54</v>
      </c>
      <c r="C235" s="1" t="s">
        <v>111</v>
      </c>
      <c r="D235" s="1" t="s">
        <v>112</v>
      </c>
      <c r="E235" s="1" t="s">
        <v>57</v>
      </c>
      <c r="F235" s="1" t="s">
        <v>58</v>
      </c>
      <c r="G235" s="1" t="s">
        <v>59</v>
      </c>
      <c r="H235" s="1" t="s">
        <v>202</v>
      </c>
      <c r="I235" s="1" t="s">
        <v>20</v>
      </c>
      <c r="J235" s="1" t="s">
        <v>61</v>
      </c>
      <c r="K235" s="1" t="s">
        <v>62</v>
      </c>
      <c r="L235" s="1" t="s">
        <v>203</v>
      </c>
      <c r="M235" s="1" t="s">
        <v>204</v>
      </c>
      <c r="N235" s="1" t="s">
        <v>205</v>
      </c>
      <c r="O235" s="1" t="s">
        <v>206</v>
      </c>
      <c r="P235" s="1" t="s">
        <v>67</v>
      </c>
      <c r="Q235" s="1" t="s">
        <v>68</v>
      </c>
      <c r="R235" s="2">
        <v>23449.010000000002</v>
      </c>
      <c r="S235" s="1" t="s">
        <v>86</v>
      </c>
      <c r="T235" s="50">
        <f t="shared" si="12"/>
        <v>2.4670563377919883E-5</v>
      </c>
      <c r="U235" s="16">
        <f t="shared" si="13"/>
        <v>463.06194755517635</v>
      </c>
      <c r="V235" s="17">
        <f t="shared" si="14"/>
        <v>69.459292133276449</v>
      </c>
      <c r="W235" s="17">
        <f t="shared" si="15"/>
        <v>393.6026554218999</v>
      </c>
      <c r="X235" s="1" t="s">
        <v>19</v>
      </c>
    </row>
    <row r="236" spans="1:24" x14ac:dyDescent="0.25">
      <c r="A236" s="1" t="s">
        <v>53</v>
      </c>
      <c r="B236" s="1" t="s">
        <v>54</v>
      </c>
      <c r="C236" s="1" t="s">
        <v>87</v>
      </c>
      <c r="D236" s="1" t="s">
        <v>88</v>
      </c>
      <c r="E236" s="1" t="s">
        <v>57</v>
      </c>
      <c r="F236" s="1" t="s">
        <v>58</v>
      </c>
      <c r="G236" s="1" t="s">
        <v>59</v>
      </c>
      <c r="H236" s="1" t="s">
        <v>207</v>
      </c>
      <c r="I236" s="1" t="s">
        <v>21</v>
      </c>
      <c r="J236" s="1" t="s">
        <v>61</v>
      </c>
      <c r="K236" s="1" t="s">
        <v>62</v>
      </c>
      <c r="L236" s="1" t="s">
        <v>203</v>
      </c>
      <c r="M236" s="1" t="s">
        <v>204</v>
      </c>
      <c r="N236" s="1" t="s">
        <v>205</v>
      </c>
      <c r="O236" s="1" t="s">
        <v>206</v>
      </c>
      <c r="P236" s="1" t="s">
        <v>67</v>
      </c>
      <c r="Q236" s="1" t="s">
        <v>68</v>
      </c>
      <c r="R236" s="2">
        <v>168269.33000000002</v>
      </c>
      <c r="S236" s="1" t="s">
        <v>86</v>
      </c>
      <c r="T236" s="50">
        <f t="shared" si="12"/>
        <v>1.7703515714843037E-4</v>
      </c>
      <c r="U236" s="16">
        <f t="shared" si="13"/>
        <v>3322.9174137247014</v>
      </c>
      <c r="V236" s="17">
        <f t="shared" si="14"/>
        <v>498.43761205870521</v>
      </c>
      <c r="W236" s="17">
        <f t="shared" si="15"/>
        <v>2824.4798016659961</v>
      </c>
      <c r="X236" s="1" t="s">
        <v>19</v>
      </c>
    </row>
    <row r="237" spans="1:24" x14ac:dyDescent="0.25">
      <c r="A237" s="1" t="s">
        <v>53</v>
      </c>
      <c r="B237" s="1" t="s">
        <v>54</v>
      </c>
      <c r="C237" s="1" t="s">
        <v>143</v>
      </c>
      <c r="D237" s="1" t="s">
        <v>144</v>
      </c>
      <c r="E237" s="1" t="s">
        <v>57</v>
      </c>
      <c r="F237" s="1" t="s">
        <v>58</v>
      </c>
      <c r="G237" s="1" t="s">
        <v>59</v>
      </c>
      <c r="H237" s="1" t="s">
        <v>207</v>
      </c>
      <c r="I237" s="1" t="s">
        <v>21</v>
      </c>
      <c r="J237" s="1" t="s">
        <v>61</v>
      </c>
      <c r="K237" s="1" t="s">
        <v>62</v>
      </c>
      <c r="L237" s="1" t="s">
        <v>203</v>
      </c>
      <c r="M237" s="1" t="s">
        <v>204</v>
      </c>
      <c r="N237" s="1" t="s">
        <v>205</v>
      </c>
      <c r="O237" s="1" t="s">
        <v>206</v>
      </c>
      <c r="P237" s="1" t="s">
        <v>67</v>
      </c>
      <c r="Q237" s="1" t="s">
        <v>68</v>
      </c>
      <c r="R237" s="2">
        <v>55403.94</v>
      </c>
      <c r="S237" s="1" t="s">
        <v>86</v>
      </c>
      <c r="T237" s="50">
        <f t="shared" si="12"/>
        <v>5.8290154388456927E-5</v>
      </c>
      <c r="U237" s="16">
        <f t="shared" si="13"/>
        <v>1094.0955016280063</v>
      </c>
      <c r="V237" s="17">
        <f t="shared" si="14"/>
        <v>164.11432524420096</v>
      </c>
      <c r="W237" s="17">
        <f t="shared" si="15"/>
        <v>929.9811763838054</v>
      </c>
      <c r="X237" s="1" t="s">
        <v>19</v>
      </c>
    </row>
    <row r="238" spans="1:24" x14ac:dyDescent="0.25">
      <c r="A238" s="1" t="s">
        <v>53</v>
      </c>
      <c r="B238" s="1" t="s">
        <v>54</v>
      </c>
      <c r="C238" s="1" t="s">
        <v>55</v>
      </c>
      <c r="D238" s="1" t="s">
        <v>56</v>
      </c>
      <c r="E238" s="1" t="s">
        <v>57</v>
      </c>
      <c r="F238" s="1" t="s">
        <v>58</v>
      </c>
      <c r="G238" s="1" t="s">
        <v>59</v>
      </c>
      <c r="H238" s="1" t="s">
        <v>207</v>
      </c>
      <c r="I238" s="1" t="s">
        <v>21</v>
      </c>
      <c r="J238" s="1" t="s">
        <v>61</v>
      </c>
      <c r="K238" s="1" t="s">
        <v>62</v>
      </c>
      <c r="L238" s="1" t="s">
        <v>203</v>
      </c>
      <c r="M238" s="1" t="s">
        <v>204</v>
      </c>
      <c r="N238" s="1" t="s">
        <v>205</v>
      </c>
      <c r="O238" s="1" t="s">
        <v>206</v>
      </c>
      <c r="P238" s="1" t="s">
        <v>67</v>
      </c>
      <c r="Q238" s="1" t="s">
        <v>68</v>
      </c>
      <c r="R238" s="2">
        <v>207448.38</v>
      </c>
      <c r="S238" s="1" t="s">
        <v>86</v>
      </c>
      <c r="T238" s="50">
        <f t="shared" si="12"/>
        <v>2.1825520166679987E-4</v>
      </c>
      <c r="U238" s="16">
        <f t="shared" si="13"/>
        <v>4096.6100854563274</v>
      </c>
      <c r="V238" s="17">
        <f t="shared" si="14"/>
        <v>614.49151281844911</v>
      </c>
      <c r="W238" s="17">
        <f t="shared" si="15"/>
        <v>3482.1185726378781</v>
      </c>
      <c r="X238" s="1" t="s">
        <v>19</v>
      </c>
    </row>
    <row r="239" spans="1:24" x14ac:dyDescent="0.25">
      <c r="A239" s="1" t="s">
        <v>53</v>
      </c>
      <c r="B239" s="1" t="s">
        <v>54</v>
      </c>
      <c r="C239" s="1" t="s">
        <v>159</v>
      </c>
      <c r="D239" s="1" t="s">
        <v>160</v>
      </c>
      <c r="E239" s="1" t="s">
        <v>57</v>
      </c>
      <c r="F239" s="1" t="s">
        <v>58</v>
      </c>
      <c r="G239" s="1" t="s">
        <v>59</v>
      </c>
      <c r="H239" s="1" t="s">
        <v>207</v>
      </c>
      <c r="I239" s="1" t="s">
        <v>21</v>
      </c>
      <c r="J239" s="1" t="s">
        <v>61</v>
      </c>
      <c r="K239" s="1" t="s">
        <v>62</v>
      </c>
      <c r="L239" s="1" t="s">
        <v>203</v>
      </c>
      <c r="M239" s="1" t="s">
        <v>204</v>
      </c>
      <c r="N239" s="1" t="s">
        <v>205</v>
      </c>
      <c r="O239" s="1" t="s">
        <v>206</v>
      </c>
      <c r="P239" s="1" t="s">
        <v>67</v>
      </c>
      <c r="Q239" s="1" t="s">
        <v>68</v>
      </c>
      <c r="R239" s="2">
        <v>223562.53</v>
      </c>
      <c r="S239" s="1" t="s">
        <v>86</v>
      </c>
      <c r="T239" s="50">
        <f t="shared" si="12"/>
        <v>2.3520880264425297E-4</v>
      </c>
      <c r="U239" s="16">
        <f t="shared" si="13"/>
        <v>4414.8260648173427</v>
      </c>
      <c r="V239" s="17">
        <f t="shared" si="14"/>
        <v>662.22390972260143</v>
      </c>
      <c r="W239" s="17">
        <f t="shared" si="15"/>
        <v>3752.6021550947412</v>
      </c>
      <c r="X239" s="1" t="s">
        <v>19</v>
      </c>
    </row>
    <row r="240" spans="1:24" x14ac:dyDescent="0.25">
      <c r="A240" s="1" t="s">
        <v>53</v>
      </c>
      <c r="B240" s="1" t="s">
        <v>54</v>
      </c>
      <c r="C240" s="1" t="s">
        <v>153</v>
      </c>
      <c r="D240" s="1" t="s">
        <v>154</v>
      </c>
      <c r="E240" s="1" t="s">
        <v>57</v>
      </c>
      <c r="F240" s="1" t="s">
        <v>58</v>
      </c>
      <c r="G240" s="1" t="s">
        <v>59</v>
      </c>
      <c r="H240" s="1" t="s">
        <v>207</v>
      </c>
      <c r="I240" s="1" t="s">
        <v>21</v>
      </c>
      <c r="J240" s="1" t="s">
        <v>61</v>
      </c>
      <c r="K240" s="1" t="s">
        <v>62</v>
      </c>
      <c r="L240" s="1" t="s">
        <v>203</v>
      </c>
      <c r="M240" s="1" t="s">
        <v>204</v>
      </c>
      <c r="N240" s="1" t="s">
        <v>205</v>
      </c>
      <c r="O240" s="1" t="s">
        <v>206</v>
      </c>
      <c r="P240" s="1" t="s">
        <v>67</v>
      </c>
      <c r="Q240" s="1" t="s">
        <v>68</v>
      </c>
      <c r="R240" s="2">
        <v>97274.33</v>
      </c>
      <c r="S240" s="1" t="s">
        <v>86</v>
      </c>
      <c r="T240" s="50">
        <f t="shared" si="12"/>
        <v>1.0234174164750209E-4</v>
      </c>
      <c r="U240" s="16">
        <f t="shared" si="13"/>
        <v>1920.935711014022</v>
      </c>
      <c r="V240" s="17">
        <f t="shared" si="14"/>
        <v>288.14035665210326</v>
      </c>
      <c r="W240" s="17">
        <f t="shared" si="15"/>
        <v>1632.7953543619187</v>
      </c>
      <c r="X240" s="1" t="s">
        <v>19</v>
      </c>
    </row>
    <row r="241" spans="1:24" x14ac:dyDescent="0.25">
      <c r="A241" s="1" t="s">
        <v>53</v>
      </c>
      <c r="B241" s="1" t="s">
        <v>54</v>
      </c>
      <c r="C241" s="1" t="s">
        <v>109</v>
      </c>
      <c r="D241" s="1" t="s">
        <v>110</v>
      </c>
      <c r="E241" s="1" t="s">
        <v>57</v>
      </c>
      <c r="F241" s="1" t="s">
        <v>58</v>
      </c>
      <c r="G241" s="1" t="s">
        <v>59</v>
      </c>
      <c r="H241" s="1" t="s">
        <v>207</v>
      </c>
      <c r="I241" s="1" t="s">
        <v>21</v>
      </c>
      <c r="J241" s="1" t="s">
        <v>61</v>
      </c>
      <c r="K241" s="1" t="s">
        <v>62</v>
      </c>
      <c r="L241" s="1" t="s">
        <v>203</v>
      </c>
      <c r="M241" s="1" t="s">
        <v>204</v>
      </c>
      <c r="N241" s="1" t="s">
        <v>205</v>
      </c>
      <c r="O241" s="1" t="s">
        <v>206</v>
      </c>
      <c r="P241" s="1" t="s">
        <v>67</v>
      </c>
      <c r="Q241" s="1" t="s">
        <v>68</v>
      </c>
      <c r="R241" s="2">
        <v>58640.380000000005</v>
      </c>
      <c r="S241" s="1" t="s">
        <v>86</v>
      </c>
      <c r="T241" s="50">
        <f t="shared" si="12"/>
        <v>6.1695193583665385E-5</v>
      </c>
      <c r="U241" s="16">
        <f t="shared" si="13"/>
        <v>1158.0074624973768</v>
      </c>
      <c r="V241" s="17">
        <f t="shared" si="14"/>
        <v>173.70111937460652</v>
      </c>
      <c r="W241" s="17">
        <f t="shared" si="15"/>
        <v>984.30634312277027</v>
      </c>
      <c r="X241" s="1" t="s">
        <v>19</v>
      </c>
    </row>
    <row r="242" spans="1:24" x14ac:dyDescent="0.25">
      <c r="A242" s="1" t="s">
        <v>53</v>
      </c>
      <c r="B242" s="1" t="s">
        <v>54</v>
      </c>
      <c r="C242" s="1" t="s">
        <v>70</v>
      </c>
      <c r="D242" s="1" t="s">
        <v>71</v>
      </c>
      <c r="E242" s="1" t="s">
        <v>57</v>
      </c>
      <c r="F242" s="1" t="s">
        <v>58</v>
      </c>
      <c r="G242" s="1" t="s">
        <v>59</v>
      </c>
      <c r="H242" s="1" t="s">
        <v>207</v>
      </c>
      <c r="I242" s="1" t="s">
        <v>21</v>
      </c>
      <c r="J242" s="1" t="s">
        <v>61</v>
      </c>
      <c r="K242" s="1" t="s">
        <v>62</v>
      </c>
      <c r="L242" s="1" t="s">
        <v>203</v>
      </c>
      <c r="M242" s="1" t="s">
        <v>204</v>
      </c>
      <c r="N242" s="1" t="s">
        <v>205</v>
      </c>
      <c r="O242" s="1" t="s">
        <v>206</v>
      </c>
      <c r="P242" s="1" t="s">
        <v>67</v>
      </c>
      <c r="Q242" s="1" t="s">
        <v>68</v>
      </c>
      <c r="R242" s="2">
        <v>183377.2</v>
      </c>
      <c r="S242" s="1" t="s">
        <v>86</v>
      </c>
      <c r="T242" s="50">
        <f t="shared" si="12"/>
        <v>1.9293005694762761E-4</v>
      </c>
      <c r="U242" s="16">
        <f t="shared" si="13"/>
        <v>3621.2617662415205</v>
      </c>
      <c r="V242" s="17">
        <f t="shared" si="14"/>
        <v>543.18926493622803</v>
      </c>
      <c r="W242" s="17">
        <f t="shared" si="15"/>
        <v>3078.0725013052925</v>
      </c>
      <c r="X242" s="1" t="s">
        <v>19</v>
      </c>
    </row>
    <row r="243" spans="1:24" x14ac:dyDescent="0.25">
      <c r="A243" s="1" t="s">
        <v>53</v>
      </c>
      <c r="B243" s="1" t="s">
        <v>54</v>
      </c>
      <c r="C243" s="1" t="s">
        <v>115</v>
      </c>
      <c r="D243" s="1" t="s">
        <v>116</v>
      </c>
      <c r="E243" s="1" t="s">
        <v>57</v>
      </c>
      <c r="F243" s="1" t="s">
        <v>58</v>
      </c>
      <c r="G243" s="1" t="s">
        <v>59</v>
      </c>
      <c r="H243" s="1" t="s">
        <v>207</v>
      </c>
      <c r="I243" s="1" t="s">
        <v>21</v>
      </c>
      <c r="J243" s="1" t="s">
        <v>61</v>
      </c>
      <c r="K243" s="1" t="s">
        <v>62</v>
      </c>
      <c r="L243" s="1" t="s">
        <v>203</v>
      </c>
      <c r="M243" s="1" t="s">
        <v>204</v>
      </c>
      <c r="N243" s="1" t="s">
        <v>205</v>
      </c>
      <c r="O243" s="1" t="s">
        <v>206</v>
      </c>
      <c r="P243" s="1" t="s">
        <v>67</v>
      </c>
      <c r="Q243" s="1" t="s">
        <v>68</v>
      </c>
      <c r="R243" s="2">
        <v>66965.89</v>
      </c>
      <c r="S243" s="1" t="s">
        <v>86</v>
      </c>
      <c r="T243" s="50">
        <f t="shared" si="12"/>
        <v>7.0454412932734095E-5</v>
      </c>
      <c r="U243" s="16">
        <f t="shared" si="13"/>
        <v>1322.4164023626458</v>
      </c>
      <c r="V243" s="17">
        <f t="shared" si="14"/>
        <v>198.36246035439686</v>
      </c>
      <c r="W243" s="17">
        <f t="shared" si="15"/>
        <v>1124.0539420082489</v>
      </c>
      <c r="X243" s="1" t="s">
        <v>19</v>
      </c>
    </row>
    <row r="244" spans="1:24" x14ac:dyDescent="0.25">
      <c r="A244" s="1" t="s">
        <v>53</v>
      </c>
      <c r="B244" s="1" t="s">
        <v>54</v>
      </c>
      <c r="C244" s="1" t="s">
        <v>79</v>
      </c>
      <c r="D244" s="1" t="s">
        <v>80</v>
      </c>
      <c r="E244" s="1" t="s">
        <v>57</v>
      </c>
      <c r="F244" s="1" t="s">
        <v>58</v>
      </c>
      <c r="G244" s="1" t="s">
        <v>59</v>
      </c>
      <c r="H244" s="1" t="s">
        <v>207</v>
      </c>
      <c r="I244" s="1" t="s">
        <v>21</v>
      </c>
      <c r="J244" s="1" t="s">
        <v>61</v>
      </c>
      <c r="K244" s="1" t="s">
        <v>62</v>
      </c>
      <c r="L244" s="1" t="s">
        <v>203</v>
      </c>
      <c r="M244" s="1" t="s">
        <v>204</v>
      </c>
      <c r="N244" s="1" t="s">
        <v>205</v>
      </c>
      <c r="O244" s="1" t="s">
        <v>206</v>
      </c>
      <c r="P244" s="1" t="s">
        <v>67</v>
      </c>
      <c r="Q244" s="1" t="s">
        <v>68</v>
      </c>
      <c r="R244" s="2">
        <v>285886.91000000003</v>
      </c>
      <c r="S244" s="1" t="s">
        <v>86</v>
      </c>
      <c r="T244" s="50">
        <f t="shared" si="12"/>
        <v>3.0077991062619179E-4</v>
      </c>
      <c r="U244" s="16">
        <f t="shared" si="13"/>
        <v>5645.58372934002</v>
      </c>
      <c r="V244" s="17">
        <f t="shared" si="14"/>
        <v>846.83755940100298</v>
      </c>
      <c r="W244" s="17">
        <f t="shared" si="15"/>
        <v>4798.7461699390169</v>
      </c>
      <c r="X244" s="1" t="s">
        <v>19</v>
      </c>
    </row>
    <row r="245" spans="1:24" x14ac:dyDescent="0.25">
      <c r="A245" s="1" t="s">
        <v>53</v>
      </c>
      <c r="B245" s="1" t="s">
        <v>54</v>
      </c>
      <c r="C245" s="1" t="s">
        <v>169</v>
      </c>
      <c r="D245" s="1" t="s">
        <v>170</v>
      </c>
      <c r="E245" s="1" t="s">
        <v>57</v>
      </c>
      <c r="F245" s="1" t="s">
        <v>58</v>
      </c>
      <c r="G245" s="1" t="s">
        <v>59</v>
      </c>
      <c r="H245" s="1" t="s">
        <v>207</v>
      </c>
      <c r="I245" s="1" t="s">
        <v>21</v>
      </c>
      <c r="J245" s="1" t="s">
        <v>61</v>
      </c>
      <c r="K245" s="1" t="s">
        <v>62</v>
      </c>
      <c r="L245" s="1" t="s">
        <v>203</v>
      </c>
      <c r="M245" s="1" t="s">
        <v>204</v>
      </c>
      <c r="N245" s="1" t="s">
        <v>205</v>
      </c>
      <c r="O245" s="1" t="s">
        <v>206</v>
      </c>
      <c r="P245" s="1" t="s">
        <v>67</v>
      </c>
      <c r="Q245" s="1" t="s">
        <v>68</v>
      </c>
      <c r="R245" s="2">
        <v>197707.48</v>
      </c>
      <c r="S245" s="1" t="s">
        <v>86</v>
      </c>
      <c r="T245" s="50">
        <f t="shared" si="12"/>
        <v>2.0800685895177781E-4</v>
      </c>
      <c r="U245" s="16">
        <f t="shared" si="13"/>
        <v>3904.2505732662521</v>
      </c>
      <c r="V245" s="17">
        <f t="shared" si="14"/>
        <v>585.63758598993775</v>
      </c>
      <c r="W245" s="17">
        <f t="shared" si="15"/>
        <v>3318.612987276314</v>
      </c>
      <c r="X245" s="1" t="s">
        <v>19</v>
      </c>
    </row>
    <row r="246" spans="1:24" x14ac:dyDescent="0.25">
      <c r="A246" s="1" t="s">
        <v>53</v>
      </c>
      <c r="B246" s="1" t="s">
        <v>54</v>
      </c>
      <c r="C246" s="1" t="s">
        <v>155</v>
      </c>
      <c r="D246" s="1" t="s">
        <v>156</v>
      </c>
      <c r="E246" s="1" t="s">
        <v>57</v>
      </c>
      <c r="F246" s="1" t="s">
        <v>58</v>
      </c>
      <c r="G246" s="1" t="s">
        <v>59</v>
      </c>
      <c r="H246" s="1" t="s">
        <v>207</v>
      </c>
      <c r="I246" s="1" t="s">
        <v>21</v>
      </c>
      <c r="J246" s="1" t="s">
        <v>61</v>
      </c>
      <c r="K246" s="1" t="s">
        <v>62</v>
      </c>
      <c r="L246" s="1" t="s">
        <v>203</v>
      </c>
      <c r="M246" s="1" t="s">
        <v>204</v>
      </c>
      <c r="N246" s="1" t="s">
        <v>205</v>
      </c>
      <c r="O246" s="1" t="s">
        <v>206</v>
      </c>
      <c r="P246" s="1" t="s">
        <v>67</v>
      </c>
      <c r="Q246" s="1" t="s">
        <v>68</v>
      </c>
      <c r="R246" s="2">
        <v>14151.800000000001</v>
      </c>
      <c r="S246" s="1" t="s">
        <v>86</v>
      </c>
      <c r="T246" s="50">
        <f t="shared" si="12"/>
        <v>1.4889024262075311E-5</v>
      </c>
      <c r="U246" s="16">
        <f t="shared" si="13"/>
        <v>279.4642532632015</v>
      </c>
      <c r="V246" s="17">
        <f t="shared" si="14"/>
        <v>41.919637989480222</v>
      </c>
      <c r="W246" s="17">
        <f t="shared" si="15"/>
        <v>237.54461527372126</v>
      </c>
      <c r="X246" s="1" t="s">
        <v>19</v>
      </c>
    </row>
    <row r="247" spans="1:24" x14ac:dyDescent="0.25">
      <c r="A247" s="1" t="s">
        <v>53</v>
      </c>
      <c r="B247" s="1" t="s">
        <v>54</v>
      </c>
      <c r="C247" s="1" t="s">
        <v>123</v>
      </c>
      <c r="D247" s="1" t="s">
        <v>124</v>
      </c>
      <c r="E247" s="1" t="s">
        <v>57</v>
      </c>
      <c r="F247" s="1" t="s">
        <v>58</v>
      </c>
      <c r="G247" s="1" t="s">
        <v>59</v>
      </c>
      <c r="H247" s="1" t="s">
        <v>207</v>
      </c>
      <c r="I247" s="1" t="s">
        <v>21</v>
      </c>
      <c r="J247" s="1" t="s">
        <v>61</v>
      </c>
      <c r="K247" s="1" t="s">
        <v>62</v>
      </c>
      <c r="L247" s="1" t="s">
        <v>203</v>
      </c>
      <c r="M247" s="1" t="s">
        <v>204</v>
      </c>
      <c r="N247" s="1" t="s">
        <v>205</v>
      </c>
      <c r="O247" s="1" t="s">
        <v>206</v>
      </c>
      <c r="P247" s="1" t="s">
        <v>67</v>
      </c>
      <c r="Q247" s="1" t="s">
        <v>68</v>
      </c>
      <c r="R247" s="2">
        <v>248985.23</v>
      </c>
      <c r="S247" s="1" t="s">
        <v>86</v>
      </c>
      <c r="T247" s="50">
        <f t="shared" si="12"/>
        <v>2.6195587348382549E-4</v>
      </c>
      <c r="U247" s="16">
        <f t="shared" si="13"/>
        <v>4916.8636763886207</v>
      </c>
      <c r="V247" s="17">
        <f t="shared" si="14"/>
        <v>737.5295514582931</v>
      </c>
      <c r="W247" s="17">
        <f t="shared" si="15"/>
        <v>4179.3341249303276</v>
      </c>
      <c r="X247" s="1" t="s">
        <v>19</v>
      </c>
    </row>
    <row r="248" spans="1:24" x14ac:dyDescent="0.25">
      <c r="A248" s="1" t="s">
        <v>53</v>
      </c>
      <c r="B248" s="1" t="s">
        <v>54</v>
      </c>
      <c r="C248" s="1" t="s">
        <v>135</v>
      </c>
      <c r="D248" s="1" t="s">
        <v>136</v>
      </c>
      <c r="E248" s="1" t="s">
        <v>57</v>
      </c>
      <c r="F248" s="1" t="s">
        <v>58</v>
      </c>
      <c r="G248" s="1" t="s">
        <v>59</v>
      </c>
      <c r="H248" s="1" t="s">
        <v>207</v>
      </c>
      <c r="I248" s="1" t="s">
        <v>21</v>
      </c>
      <c r="J248" s="1" t="s">
        <v>61</v>
      </c>
      <c r="K248" s="1" t="s">
        <v>62</v>
      </c>
      <c r="L248" s="1" t="s">
        <v>203</v>
      </c>
      <c r="M248" s="1" t="s">
        <v>204</v>
      </c>
      <c r="N248" s="1" t="s">
        <v>205</v>
      </c>
      <c r="O248" s="1" t="s">
        <v>206</v>
      </c>
      <c r="P248" s="1" t="s">
        <v>67</v>
      </c>
      <c r="Q248" s="1" t="s">
        <v>68</v>
      </c>
      <c r="R248" s="2">
        <v>322228.95</v>
      </c>
      <c r="S248" s="1" t="s">
        <v>86</v>
      </c>
      <c r="T248" s="50">
        <f t="shared" si="12"/>
        <v>3.390151538668616E-4</v>
      </c>
      <c r="U248" s="16">
        <f t="shared" si="13"/>
        <v>6363.2522288002574</v>
      </c>
      <c r="V248" s="17">
        <f t="shared" si="14"/>
        <v>954.48783432003859</v>
      </c>
      <c r="W248" s="17">
        <f t="shared" si="15"/>
        <v>5408.7643944802185</v>
      </c>
      <c r="X248" s="1" t="s">
        <v>19</v>
      </c>
    </row>
    <row r="249" spans="1:24" x14ac:dyDescent="0.25">
      <c r="A249" s="1" t="s">
        <v>53</v>
      </c>
      <c r="B249" s="1" t="s">
        <v>54</v>
      </c>
      <c r="C249" s="1" t="s">
        <v>141</v>
      </c>
      <c r="D249" s="1" t="s">
        <v>142</v>
      </c>
      <c r="E249" s="1" t="s">
        <v>57</v>
      </c>
      <c r="F249" s="1" t="s">
        <v>58</v>
      </c>
      <c r="G249" s="1" t="s">
        <v>59</v>
      </c>
      <c r="H249" s="1" t="s">
        <v>207</v>
      </c>
      <c r="I249" s="1" t="s">
        <v>21</v>
      </c>
      <c r="J249" s="1" t="s">
        <v>61</v>
      </c>
      <c r="K249" s="1" t="s">
        <v>62</v>
      </c>
      <c r="L249" s="1" t="s">
        <v>203</v>
      </c>
      <c r="M249" s="1" t="s">
        <v>204</v>
      </c>
      <c r="N249" s="1" t="s">
        <v>205</v>
      </c>
      <c r="O249" s="1" t="s">
        <v>206</v>
      </c>
      <c r="P249" s="1" t="s">
        <v>67</v>
      </c>
      <c r="Q249" s="1" t="s">
        <v>68</v>
      </c>
      <c r="R249" s="2">
        <v>20945.97</v>
      </c>
      <c r="S249" s="1" t="s">
        <v>86</v>
      </c>
      <c r="T249" s="50">
        <f t="shared" si="12"/>
        <v>2.2037129942671717E-5</v>
      </c>
      <c r="U249" s="16">
        <f t="shared" si="13"/>
        <v>413.63288521060366</v>
      </c>
      <c r="V249" s="17">
        <f t="shared" si="14"/>
        <v>62.044932781590546</v>
      </c>
      <c r="W249" s="17">
        <f t="shared" si="15"/>
        <v>351.58795242901311</v>
      </c>
      <c r="X249" s="1" t="s">
        <v>19</v>
      </c>
    </row>
    <row r="250" spans="1:24" x14ac:dyDescent="0.25">
      <c r="A250" s="1" t="s">
        <v>53</v>
      </c>
      <c r="B250" s="1" t="s">
        <v>54</v>
      </c>
      <c r="C250" s="1" t="s">
        <v>183</v>
      </c>
      <c r="D250" s="1" t="s">
        <v>184</v>
      </c>
      <c r="E250" s="1" t="s">
        <v>57</v>
      </c>
      <c r="F250" s="1" t="s">
        <v>58</v>
      </c>
      <c r="G250" s="1" t="s">
        <v>59</v>
      </c>
      <c r="H250" s="1" t="s">
        <v>207</v>
      </c>
      <c r="I250" s="1" t="s">
        <v>21</v>
      </c>
      <c r="J250" s="1" t="s">
        <v>61</v>
      </c>
      <c r="K250" s="1" t="s">
        <v>62</v>
      </c>
      <c r="L250" s="1" t="s">
        <v>203</v>
      </c>
      <c r="M250" s="1" t="s">
        <v>204</v>
      </c>
      <c r="N250" s="1" t="s">
        <v>205</v>
      </c>
      <c r="O250" s="1" t="s">
        <v>206</v>
      </c>
      <c r="P250" s="1" t="s">
        <v>67</v>
      </c>
      <c r="Q250" s="1" t="s">
        <v>68</v>
      </c>
      <c r="R250" s="2">
        <v>31291.260000000002</v>
      </c>
      <c r="S250" s="1" t="s">
        <v>86</v>
      </c>
      <c r="T250" s="50">
        <f t="shared" si="12"/>
        <v>3.2921347767132568E-5</v>
      </c>
      <c r="U250" s="16">
        <f t="shared" si="13"/>
        <v>617.92765652176308</v>
      </c>
      <c r="V250" s="17">
        <f t="shared" si="14"/>
        <v>92.689148478264457</v>
      </c>
      <c r="W250" s="17">
        <f t="shared" si="15"/>
        <v>525.23850804349865</v>
      </c>
      <c r="X250" s="1" t="s">
        <v>19</v>
      </c>
    </row>
    <row r="251" spans="1:24" x14ac:dyDescent="0.25">
      <c r="A251" s="1" t="s">
        <v>53</v>
      </c>
      <c r="B251" s="1" t="s">
        <v>54</v>
      </c>
      <c r="C251" s="1" t="s">
        <v>173</v>
      </c>
      <c r="D251" s="1" t="s">
        <v>174</v>
      </c>
      <c r="E251" s="1" t="s">
        <v>57</v>
      </c>
      <c r="F251" s="1" t="s">
        <v>58</v>
      </c>
      <c r="G251" s="1" t="s">
        <v>59</v>
      </c>
      <c r="H251" s="1" t="s">
        <v>207</v>
      </c>
      <c r="I251" s="1" t="s">
        <v>21</v>
      </c>
      <c r="J251" s="1" t="s">
        <v>61</v>
      </c>
      <c r="K251" s="1" t="s">
        <v>62</v>
      </c>
      <c r="L251" s="1" t="s">
        <v>203</v>
      </c>
      <c r="M251" s="1" t="s">
        <v>204</v>
      </c>
      <c r="N251" s="1" t="s">
        <v>205</v>
      </c>
      <c r="O251" s="1" t="s">
        <v>206</v>
      </c>
      <c r="P251" s="1" t="s">
        <v>67</v>
      </c>
      <c r="Q251" s="1" t="s">
        <v>68</v>
      </c>
      <c r="R251" s="2">
        <v>128718.55</v>
      </c>
      <c r="S251" s="1" t="s">
        <v>86</v>
      </c>
      <c r="T251" s="50">
        <f t="shared" si="12"/>
        <v>1.3542401771712107E-4</v>
      </c>
      <c r="U251" s="16">
        <f t="shared" si="13"/>
        <v>2541.8839622431115</v>
      </c>
      <c r="V251" s="17">
        <f t="shared" si="14"/>
        <v>381.28259433646673</v>
      </c>
      <c r="W251" s="17">
        <f t="shared" si="15"/>
        <v>2160.6013679066446</v>
      </c>
      <c r="X251" s="1" t="s">
        <v>19</v>
      </c>
    </row>
    <row r="252" spans="1:24" x14ac:dyDescent="0.25">
      <c r="A252" s="1" t="s">
        <v>53</v>
      </c>
      <c r="B252" s="1" t="s">
        <v>54</v>
      </c>
      <c r="C252" s="1" t="s">
        <v>74</v>
      </c>
      <c r="D252" s="1" t="s">
        <v>75</v>
      </c>
      <c r="E252" s="1" t="s">
        <v>57</v>
      </c>
      <c r="F252" s="1" t="s">
        <v>58</v>
      </c>
      <c r="G252" s="1" t="s">
        <v>59</v>
      </c>
      <c r="H252" s="1" t="s">
        <v>207</v>
      </c>
      <c r="I252" s="1" t="s">
        <v>21</v>
      </c>
      <c r="J252" s="1" t="s">
        <v>61</v>
      </c>
      <c r="K252" s="1" t="s">
        <v>62</v>
      </c>
      <c r="L252" s="1" t="s">
        <v>203</v>
      </c>
      <c r="M252" s="1" t="s">
        <v>204</v>
      </c>
      <c r="N252" s="1" t="s">
        <v>205</v>
      </c>
      <c r="O252" s="1" t="s">
        <v>206</v>
      </c>
      <c r="P252" s="1" t="s">
        <v>67</v>
      </c>
      <c r="Q252" s="1" t="s">
        <v>68</v>
      </c>
      <c r="R252" s="2">
        <v>112507.23</v>
      </c>
      <c r="S252" s="1" t="s">
        <v>86</v>
      </c>
      <c r="T252" s="50">
        <f t="shared" si="12"/>
        <v>1.1836818476299036E-4</v>
      </c>
      <c r="U252" s="16">
        <f t="shared" si="13"/>
        <v>2221.7491074394252</v>
      </c>
      <c r="V252" s="17">
        <f t="shared" si="14"/>
        <v>333.26236611591378</v>
      </c>
      <c r="W252" s="17">
        <f t="shared" si="15"/>
        <v>1888.4867413235113</v>
      </c>
      <c r="X252" s="1" t="s">
        <v>19</v>
      </c>
    </row>
    <row r="253" spans="1:24" x14ac:dyDescent="0.25">
      <c r="A253" s="1" t="s">
        <v>53</v>
      </c>
      <c r="B253" s="1" t="s">
        <v>54</v>
      </c>
      <c r="C253" s="1" t="s">
        <v>149</v>
      </c>
      <c r="D253" s="1" t="s">
        <v>150</v>
      </c>
      <c r="E253" s="1" t="s">
        <v>57</v>
      </c>
      <c r="F253" s="1" t="s">
        <v>58</v>
      </c>
      <c r="G253" s="1" t="s">
        <v>59</v>
      </c>
      <c r="H253" s="1" t="s">
        <v>207</v>
      </c>
      <c r="I253" s="1" t="s">
        <v>21</v>
      </c>
      <c r="J253" s="1" t="s">
        <v>61</v>
      </c>
      <c r="K253" s="1" t="s">
        <v>62</v>
      </c>
      <c r="L253" s="1" t="s">
        <v>203</v>
      </c>
      <c r="M253" s="1" t="s">
        <v>204</v>
      </c>
      <c r="N253" s="1" t="s">
        <v>205</v>
      </c>
      <c r="O253" s="1" t="s">
        <v>206</v>
      </c>
      <c r="P253" s="1" t="s">
        <v>67</v>
      </c>
      <c r="Q253" s="1" t="s">
        <v>68</v>
      </c>
      <c r="R253" s="2">
        <v>67861.62</v>
      </c>
      <c r="S253" s="1" t="s">
        <v>86</v>
      </c>
      <c r="T253" s="50">
        <f t="shared" si="12"/>
        <v>7.1396805116220904E-5</v>
      </c>
      <c r="U253" s="16">
        <f t="shared" si="13"/>
        <v>1340.1049307177275</v>
      </c>
      <c r="V253" s="17">
        <f t="shared" si="14"/>
        <v>201.01573960765913</v>
      </c>
      <c r="W253" s="17">
        <f t="shared" si="15"/>
        <v>1139.0891911100684</v>
      </c>
      <c r="X253" s="1" t="s">
        <v>19</v>
      </c>
    </row>
    <row r="254" spans="1:24" x14ac:dyDescent="0.25">
      <c r="A254" s="1" t="s">
        <v>53</v>
      </c>
      <c r="B254" s="1" t="s">
        <v>54</v>
      </c>
      <c r="C254" s="1" t="s">
        <v>93</v>
      </c>
      <c r="D254" s="1" t="s">
        <v>94</v>
      </c>
      <c r="E254" s="1" t="s">
        <v>57</v>
      </c>
      <c r="F254" s="1" t="s">
        <v>58</v>
      </c>
      <c r="G254" s="1" t="s">
        <v>59</v>
      </c>
      <c r="H254" s="1" t="s">
        <v>207</v>
      </c>
      <c r="I254" s="1" t="s">
        <v>21</v>
      </c>
      <c r="J254" s="1" t="s">
        <v>61</v>
      </c>
      <c r="K254" s="1" t="s">
        <v>62</v>
      </c>
      <c r="L254" s="1" t="s">
        <v>203</v>
      </c>
      <c r="M254" s="1" t="s">
        <v>204</v>
      </c>
      <c r="N254" s="1" t="s">
        <v>205</v>
      </c>
      <c r="O254" s="1" t="s">
        <v>206</v>
      </c>
      <c r="P254" s="1" t="s">
        <v>67</v>
      </c>
      <c r="Q254" s="1" t="s">
        <v>68</v>
      </c>
      <c r="R254" s="2">
        <v>134387.03</v>
      </c>
      <c r="S254" s="1" t="s">
        <v>86</v>
      </c>
      <c r="T254" s="50">
        <f t="shared" si="12"/>
        <v>1.4138779167160661E-4</v>
      </c>
      <c r="U254" s="16">
        <f t="shared" si="13"/>
        <v>2653.8229050162845</v>
      </c>
      <c r="V254" s="17">
        <f t="shared" si="14"/>
        <v>398.07343575244266</v>
      </c>
      <c r="W254" s="17">
        <f t="shared" si="15"/>
        <v>2255.7494692638415</v>
      </c>
      <c r="X254" s="1" t="s">
        <v>19</v>
      </c>
    </row>
    <row r="255" spans="1:24" x14ac:dyDescent="0.25">
      <c r="A255" s="1" t="s">
        <v>53</v>
      </c>
      <c r="B255" s="1" t="s">
        <v>54</v>
      </c>
      <c r="C255" s="1" t="s">
        <v>111</v>
      </c>
      <c r="D255" s="1" t="s">
        <v>112</v>
      </c>
      <c r="E255" s="1" t="s">
        <v>57</v>
      </c>
      <c r="F255" s="1" t="s">
        <v>58</v>
      </c>
      <c r="G255" s="1" t="s">
        <v>59</v>
      </c>
      <c r="H255" s="1" t="s">
        <v>207</v>
      </c>
      <c r="I255" s="1" t="s">
        <v>21</v>
      </c>
      <c r="J255" s="1" t="s">
        <v>61</v>
      </c>
      <c r="K255" s="1" t="s">
        <v>62</v>
      </c>
      <c r="L255" s="1" t="s">
        <v>203</v>
      </c>
      <c r="M255" s="1" t="s">
        <v>204</v>
      </c>
      <c r="N255" s="1" t="s">
        <v>205</v>
      </c>
      <c r="O255" s="1" t="s">
        <v>206</v>
      </c>
      <c r="P255" s="1" t="s">
        <v>67</v>
      </c>
      <c r="Q255" s="1" t="s">
        <v>68</v>
      </c>
      <c r="R255" s="2">
        <v>180916.28</v>
      </c>
      <c r="S255" s="1" t="s">
        <v>86</v>
      </c>
      <c r="T255" s="50">
        <f t="shared" si="12"/>
        <v>1.9034093771282877E-4</v>
      </c>
      <c r="U255" s="16">
        <f t="shared" si="13"/>
        <v>3572.6644733077255</v>
      </c>
      <c r="V255" s="17">
        <f t="shared" si="14"/>
        <v>535.89967099615876</v>
      </c>
      <c r="W255" s="17">
        <f t="shared" si="15"/>
        <v>3036.7648023115667</v>
      </c>
      <c r="X255" s="1" t="s">
        <v>19</v>
      </c>
    </row>
    <row r="256" spans="1:24" x14ac:dyDescent="0.25">
      <c r="A256" s="1" t="s">
        <v>53</v>
      </c>
      <c r="B256" s="1" t="s">
        <v>54</v>
      </c>
      <c r="C256" s="1" t="s">
        <v>99</v>
      </c>
      <c r="D256" s="1" t="s">
        <v>100</v>
      </c>
      <c r="E256" s="1" t="s">
        <v>57</v>
      </c>
      <c r="F256" s="1" t="s">
        <v>58</v>
      </c>
      <c r="G256" s="1" t="s">
        <v>59</v>
      </c>
      <c r="H256" s="1" t="s">
        <v>207</v>
      </c>
      <c r="I256" s="1" t="s">
        <v>21</v>
      </c>
      <c r="J256" s="1" t="s">
        <v>61</v>
      </c>
      <c r="K256" s="1" t="s">
        <v>62</v>
      </c>
      <c r="L256" s="1" t="s">
        <v>203</v>
      </c>
      <c r="M256" s="1" t="s">
        <v>204</v>
      </c>
      <c r="N256" s="1" t="s">
        <v>205</v>
      </c>
      <c r="O256" s="1" t="s">
        <v>206</v>
      </c>
      <c r="P256" s="1" t="s">
        <v>67</v>
      </c>
      <c r="Q256" s="1" t="s">
        <v>68</v>
      </c>
      <c r="R256" s="2">
        <v>315791.7</v>
      </c>
      <c r="S256" s="1" t="s">
        <v>86</v>
      </c>
      <c r="T256" s="50">
        <f t="shared" si="12"/>
        <v>3.3224256158665382E-4</v>
      </c>
      <c r="U256" s="16">
        <f t="shared" si="13"/>
        <v>6236.1319144714407</v>
      </c>
      <c r="V256" s="17">
        <f t="shared" si="14"/>
        <v>935.41978717071606</v>
      </c>
      <c r="W256" s="17">
        <f t="shared" si="15"/>
        <v>5300.7121273007242</v>
      </c>
      <c r="X256" s="1" t="s">
        <v>19</v>
      </c>
    </row>
    <row r="257" spans="1:24" x14ac:dyDescent="0.25">
      <c r="A257" s="1" t="s">
        <v>53</v>
      </c>
      <c r="B257" s="1" t="s">
        <v>54</v>
      </c>
      <c r="C257" s="1" t="s">
        <v>103</v>
      </c>
      <c r="D257" s="1" t="s">
        <v>104</v>
      </c>
      <c r="E257" s="1" t="s">
        <v>57</v>
      </c>
      <c r="F257" s="1" t="s">
        <v>58</v>
      </c>
      <c r="G257" s="1" t="s">
        <v>59</v>
      </c>
      <c r="H257" s="1" t="s">
        <v>207</v>
      </c>
      <c r="I257" s="1" t="s">
        <v>21</v>
      </c>
      <c r="J257" s="1" t="s">
        <v>61</v>
      </c>
      <c r="K257" s="1" t="s">
        <v>62</v>
      </c>
      <c r="L257" s="1" t="s">
        <v>203</v>
      </c>
      <c r="M257" s="1" t="s">
        <v>204</v>
      </c>
      <c r="N257" s="1" t="s">
        <v>205</v>
      </c>
      <c r="O257" s="1" t="s">
        <v>206</v>
      </c>
      <c r="P257" s="1" t="s">
        <v>67</v>
      </c>
      <c r="Q257" s="1" t="s">
        <v>68</v>
      </c>
      <c r="R257" s="2">
        <v>209238.92</v>
      </c>
      <c r="S257" s="1" t="s">
        <v>86</v>
      </c>
      <c r="T257" s="50">
        <f t="shared" si="12"/>
        <v>2.2013901810726796E-4</v>
      </c>
      <c r="U257" s="16">
        <f t="shared" si="13"/>
        <v>4131.9689743635972</v>
      </c>
      <c r="V257" s="17">
        <f t="shared" si="14"/>
        <v>619.79534615453952</v>
      </c>
      <c r="W257" s="17">
        <f t="shared" si="15"/>
        <v>3512.1736282090574</v>
      </c>
      <c r="X257" s="1" t="s">
        <v>19</v>
      </c>
    </row>
    <row r="258" spans="1:24" x14ac:dyDescent="0.25">
      <c r="A258" s="1" t="s">
        <v>53</v>
      </c>
      <c r="B258" s="1" t="s">
        <v>54</v>
      </c>
      <c r="C258" s="1" t="s">
        <v>76</v>
      </c>
      <c r="D258" s="1" t="s">
        <v>77</v>
      </c>
      <c r="E258" s="1" t="s">
        <v>57</v>
      </c>
      <c r="F258" s="1" t="s">
        <v>58</v>
      </c>
      <c r="G258" s="1" t="s">
        <v>59</v>
      </c>
      <c r="H258" s="1" t="s">
        <v>208</v>
      </c>
      <c r="I258" s="1" t="s">
        <v>12</v>
      </c>
      <c r="J258" s="1" t="s">
        <v>209</v>
      </c>
      <c r="K258" s="1" t="s">
        <v>210</v>
      </c>
      <c r="L258" s="1" t="s">
        <v>198</v>
      </c>
      <c r="M258" s="1" t="s">
        <v>199</v>
      </c>
      <c r="N258" s="1" t="s">
        <v>200</v>
      </c>
      <c r="O258" s="1" t="s">
        <v>201</v>
      </c>
      <c r="P258" s="1" t="s">
        <v>67</v>
      </c>
      <c r="Q258" s="1" t="s">
        <v>68</v>
      </c>
      <c r="R258" s="2">
        <v>14730.79</v>
      </c>
      <c r="S258" s="1" t="s">
        <v>69</v>
      </c>
      <c r="T258" s="50">
        <f t="shared" si="12"/>
        <v>1.5498176183208945E-5</v>
      </c>
      <c r="U258" s="16">
        <f t="shared" si="13"/>
        <v>290.89792304350226</v>
      </c>
      <c r="V258" s="17">
        <f t="shared" si="14"/>
        <v>43.634688456525339</v>
      </c>
      <c r="W258" s="17">
        <f t="shared" si="15"/>
        <v>247.26323458697692</v>
      </c>
      <c r="X258" s="1" t="s">
        <v>11</v>
      </c>
    </row>
    <row r="259" spans="1:24" x14ac:dyDescent="0.25">
      <c r="A259" s="1" t="s">
        <v>53</v>
      </c>
      <c r="B259" s="1" t="s">
        <v>54</v>
      </c>
      <c r="C259" s="1" t="s">
        <v>70</v>
      </c>
      <c r="D259" s="1" t="s">
        <v>71</v>
      </c>
      <c r="E259" s="1" t="s">
        <v>57</v>
      </c>
      <c r="F259" s="1" t="s">
        <v>58</v>
      </c>
      <c r="G259" s="1" t="s">
        <v>59</v>
      </c>
      <c r="H259" s="1" t="s">
        <v>208</v>
      </c>
      <c r="I259" s="1" t="s">
        <v>12</v>
      </c>
      <c r="J259" s="1" t="s">
        <v>211</v>
      </c>
      <c r="K259" s="1" t="s">
        <v>212</v>
      </c>
      <c r="L259" s="1" t="s">
        <v>82</v>
      </c>
      <c r="M259" s="1" t="s">
        <v>83</v>
      </c>
      <c r="N259" s="1" t="s">
        <v>101</v>
      </c>
      <c r="O259" s="1" t="s">
        <v>102</v>
      </c>
      <c r="P259" s="1" t="s">
        <v>67</v>
      </c>
      <c r="Q259" s="1" t="s">
        <v>68</v>
      </c>
      <c r="R259" s="2">
        <v>1582.2</v>
      </c>
      <c r="S259" s="1" t="s">
        <v>69</v>
      </c>
      <c r="T259" s="50">
        <f t="shared" si="12"/>
        <v>1.6646231707242582E-6</v>
      </c>
      <c r="U259" s="16">
        <f t="shared" si="13"/>
        <v>31.244671456142498</v>
      </c>
      <c r="V259" s="17">
        <f t="shared" si="14"/>
        <v>4.6867007184213749</v>
      </c>
      <c r="W259" s="17">
        <f t="shared" si="15"/>
        <v>26.557970737721124</v>
      </c>
      <c r="X259" s="1" t="s">
        <v>11</v>
      </c>
    </row>
    <row r="260" spans="1:24" x14ac:dyDescent="0.25">
      <c r="A260" s="1" t="s">
        <v>53</v>
      </c>
      <c r="B260" s="1" t="s">
        <v>54</v>
      </c>
      <c r="C260" s="1" t="s">
        <v>99</v>
      </c>
      <c r="D260" s="1" t="s">
        <v>100</v>
      </c>
      <c r="E260" s="1" t="s">
        <v>57</v>
      </c>
      <c r="F260" s="1" t="s">
        <v>58</v>
      </c>
      <c r="G260" s="1" t="s">
        <v>59</v>
      </c>
      <c r="H260" s="1" t="s">
        <v>208</v>
      </c>
      <c r="I260" s="1" t="s">
        <v>12</v>
      </c>
      <c r="J260" s="1" t="s">
        <v>209</v>
      </c>
      <c r="K260" s="1" t="s">
        <v>210</v>
      </c>
      <c r="L260" s="1" t="s">
        <v>82</v>
      </c>
      <c r="M260" s="1" t="s">
        <v>83</v>
      </c>
      <c r="N260" s="1" t="s">
        <v>84</v>
      </c>
      <c r="O260" s="1" t="s">
        <v>85</v>
      </c>
      <c r="P260" s="1" t="s">
        <v>67</v>
      </c>
      <c r="Q260" s="1" t="s">
        <v>68</v>
      </c>
      <c r="R260" s="2">
        <v>472</v>
      </c>
      <c r="S260" s="1" t="s">
        <v>69</v>
      </c>
      <c r="T260" s="50">
        <f t="shared" ref="T260:T323" si="16">R260/$R$1347</f>
        <v>4.9658838110343175E-7</v>
      </c>
      <c r="U260" s="16">
        <f t="shared" si="13"/>
        <v>9.3208727893434808</v>
      </c>
      <c r="V260" s="17">
        <f t="shared" si="14"/>
        <v>1.398130918401522</v>
      </c>
      <c r="W260" s="17">
        <f t="shared" si="15"/>
        <v>7.9227418709419588</v>
      </c>
      <c r="X260" s="1" t="s">
        <v>11</v>
      </c>
    </row>
    <row r="261" spans="1:24" x14ac:dyDescent="0.25">
      <c r="A261" s="1" t="s">
        <v>53</v>
      </c>
      <c r="B261" s="1" t="s">
        <v>54</v>
      </c>
      <c r="C261" s="1" t="s">
        <v>135</v>
      </c>
      <c r="D261" s="1" t="s">
        <v>136</v>
      </c>
      <c r="E261" s="1" t="s">
        <v>57</v>
      </c>
      <c r="F261" s="1" t="s">
        <v>58</v>
      </c>
      <c r="G261" s="1" t="s">
        <v>59</v>
      </c>
      <c r="H261" s="1" t="s">
        <v>208</v>
      </c>
      <c r="I261" s="1" t="s">
        <v>12</v>
      </c>
      <c r="J261" s="1" t="s">
        <v>209</v>
      </c>
      <c r="K261" s="1" t="s">
        <v>210</v>
      </c>
      <c r="L261" s="1" t="s">
        <v>82</v>
      </c>
      <c r="M261" s="1" t="s">
        <v>83</v>
      </c>
      <c r="N261" s="1" t="s">
        <v>101</v>
      </c>
      <c r="O261" s="1" t="s">
        <v>102</v>
      </c>
      <c r="P261" s="1" t="s">
        <v>67</v>
      </c>
      <c r="Q261" s="1" t="s">
        <v>68</v>
      </c>
      <c r="R261" s="2">
        <v>2325.96</v>
      </c>
      <c r="S261" s="1" t="s">
        <v>69</v>
      </c>
      <c r="T261" s="50">
        <f t="shared" si="16"/>
        <v>2.4471286248121571E-6</v>
      </c>
      <c r="U261" s="16">
        <f t="shared" ref="U261:U324" si="17">$U$1*T261</f>
        <v>45.932155239621537</v>
      </c>
      <c r="V261" s="17">
        <f t="shared" ref="V261:V324" si="18">U261*$V$1</f>
        <v>6.8898232859432307</v>
      </c>
      <c r="W261" s="17">
        <f t="shared" ref="W261:W324" si="19">U261*$W$1</f>
        <v>39.042331953678307</v>
      </c>
      <c r="X261" s="1" t="s">
        <v>11</v>
      </c>
    </row>
    <row r="262" spans="1:24" x14ac:dyDescent="0.25">
      <c r="A262" s="1" t="s">
        <v>53</v>
      </c>
      <c r="B262" s="1" t="s">
        <v>54</v>
      </c>
      <c r="C262" s="1" t="s">
        <v>143</v>
      </c>
      <c r="D262" s="1" t="s">
        <v>144</v>
      </c>
      <c r="E262" s="1" t="s">
        <v>57</v>
      </c>
      <c r="F262" s="1" t="s">
        <v>58</v>
      </c>
      <c r="G262" s="1" t="s">
        <v>59</v>
      </c>
      <c r="H262" s="1" t="s">
        <v>208</v>
      </c>
      <c r="I262" s="1" t="s">
        <v>12</v>
      </c>
      <c r="J262" s="1" t="s">
        <v>209</v>
      </c>
      <c r="K262" s="1" t="s">
        <v>210</v>
      </c>
      <c r="L262" s="1" t="s">
        <v>63</v>
      </c>
      <c r="M262" s="1" t="s">
        <v>64</v>
      </c>
      <c r="N262" s="1" t="s">
        <v>107</v>
      </c>
      <c r="O262" s="1" t="s">
        <v>108</v>
      </c>
      <c r="P262" s="1" t="s">
        <v>67</v>
      </c>
      <c r="Q262" s="1" t="s">
        <v>68</v>
      </c>
      <c r="R262" s="2">
        <v>5270.07</v>
      </c>
      <c r="S262" s="1" t="s">
        <v>69</v>
      </c>
      <c r="T262" s="50">
        <f t="shared" si="16"/>
        <v>5.5446091728850902E-6</v>
      </c>
      <c r="U262" s="16">
        <f t="shared" si="17"/>
        <v>104.07129673926993</v>
      </c>
      <c r="V262" s="17">
        <f t="shared" si="18"/>
        <v>15.610694510890488</v>
      </c>
      <c r="W262" s="17">
        <f t="shared" si="19"/>
        <v>88.460602228379429</v>
      </c>
      <c r="X262" s="1" t="s">
        <v>11</v>
      </c>
    </row>
    <row r="263" spans="1:24" x14ac:dyDescent="0.25">
      <c r="A263" s="1" t="s">
        <v>53</v>
      </c>
      <c r="B263" s="1" t="s">
        <v>54</v>
      </c>
      <c r="C263" s="1" t="s">
        <v>169</v>
      </c>
      <c r="D263" s="1" t="s">
        <v>170</v>
      </c>
      <c r="E263" s="1" t="s">
        <v>57</v>
      </c>
      <c r="F263" s="1" t="s">
        <v>58</v>
      </c>
      <c r="G263" s="1" t="s">
        <v>59</v>
      </c>
      <c r="H263" s="1" t="s">
        <v>208</v>
      </c>
      <c r="I263" s="1" t="s">
        <v>12</v>
      </c>
      <c r="J263" s="1" t="s">
        <v>209</v>
      </c>
      <c r="K263" s="1" t="s">
        <v>210</v>
      </c>
      <c r="L263" s="1" t="s">
        <v>89</v>
      </c>
      <c r="M263" s="1" t="s">
        <v>90</v>
      </c>
      <c r="N263" s="1" t="s">
        <v>181</v>
      </c>
      <c r="O263" s="1" t="s">
        <v>182</v>
      </c>
      <c r="P263" s="1" t="s">
        <v>67</v>
      </c>
      <c r="Q263" s="1" t="s">
        <v>68</v>
      </c>
      <c r="R263" s="2">
        <v>10601.460000000001</v>
      </c>
      <c r="S263" s="1" t="s">
        <v>69</v>
      </c>
      <c r="T263" s="50">
        <f t="shared" si="16"/>
        <v>1.1153732751552517E-5</v>
      </c>
      <c r="U263" s="16">
        <f t="shared" si="17"/>
        <v>209.35351703668084</v>
      </c>
      <c r="V263" s="17">
        <f t="shared" si="18"/>
        <v>31.403027555502124</v>
      </c>
      <c r="W263" s="17">
        <f t="shared" si="19"/>
        <v>177.95048948117872</v>
      </c>
      <c r="X263" s="1" t="s">
        <v>11</v>
      </c>
    </row>
    <row r="264" spans="1:24" x14ac:dyDescent="0.25">
      <c r="A264" s="1" t="s">
        <v>53</v>
      </c>
      <c r="B264" s="1" t="s">
        <v>54</v>
      </c>
      <c r="C264" s="1" t="s">
        <v>99</v>
      </c>
      <c r="D264" s="1" t="s">
        <v>100</v>
      </c>
      <c r="E264" s="1" t="s">
        <v>57</v>
      </c>
      <c r="F264" s="1" t="s">
        <v>58</v>
      </c>
      <c r="G264" s="1" t="s">
        <v>59</v>
      </c>
      <c r="H264" s="1" t="s">
        <v>208</v>
      </c>
      <c r="I264" s="1" t="s">
        <v>12</v>
      </c>
      <c r="J264" s="1" t="s">
        <v>209</v>
      </c>
      <c r="K264" s="1" t="s">
        <v>210</v>
      </c>
      <c r="L264" s="1" t="s">
        <v>89</v>
      </c>
      <c r="M264" s="1" t="s">
        <v>90</v>
      </c>
      <c r="N264" s="1" t="s">
        <v>91</v>
      </c>
      <c r="O264" s="1" t="s">
        <v>92</v>
      </c>
      <c r="P264" s="1" t="s">
        <v>67</v>
      </c>
      <c r="Q264" s="1" t="s">
        <v>68</v>
      </c>
      <c r="R264" s="2">
        <v>236</v>
      </c>
      <c r="S264" s="1" t="s">
        <v>69</v>
      </c>
      <c r="T264" s="50">
        <f t="shared" si="16"/>
        <v>2.4829419055171588E-7</v>
      </c>
      <c r="U264" s="16">
        <f t="shared" si="17"/>
        <v>4.6604363946717404</v>
      </c>
      <c r="V264" s="17">
        <f t="shared" si="18"/>
        <v>0.69906545920076102</v>
      </c>
      <c r="W264" s="17">
        <f t="shared" si="19"/>
        <v>3.9613709354709794</v>
      </c>
      <c r="X264" s="1" t="s">
        <v>11</v>
      </c>
    </row>
    <row r="265" spans="1:24" x14ac:dyDescent="0.25">
      <c r="A265" s="1" t="s">
        <v>53</v>
      </c>
      <c r="B265" s="1" t="s">
        <v>54</v>
      </c>
      <c r="C265" s="1" t="s">
        <v>169</v>
      </c>
      <c r="D265" s="1" t="s">
        <v>170</v>
      </c>
      <c r="E265" s="1" t="s">
        <v>57</v>
      </c>
      <c r="F265" s="1" t="s">
        <v>58</v>
      </c>
      <c r="G265" s="1" t="s">
        <v>59</v>
      </c>
      <c r="H265" s="1" t="s">
        <v>208</v>
      </c>
      <c r="I265" s="1" t="s">
        <v>12</v>
      </c>
      <c r="J265" s="1" t="s">
        <v>209</v>
      </c>
      <c r="K265" s="1" t="s">
        <v>210</v>
      </c>
      <c r="L265" s="1" t="s">
        <v>89</v>
      </c>
      <c r="M265" s="1" t="s">
        <v>90</v>
      </c>
      <c r="N265" s="1" t="s">
        <v>91</v>
      </c>
      <c r="O265" s="1" t="s">
        <v>92</v>
      </c>
      <c r="P265" s="1" t="s">
        <v>67</v>
      </c>
      <c r="Q265" s="1" t="s">
        <v>68</v>
      </c>
      <c r="R265" s="2">
        <v>9499.67</v>
      </c>
      <c r="S265" s="1" t="s">
        <v>69</v>
      </c>
      <c r="T265" s="50">
        <f t="shared" si="16"/>
        <v>9.994546072705166E-6</v>
      </c>
      <c r="U265" s="16">
        <f t="shared" si="17"/>
        <v>187.59579578547164</v>
      </c>
      <c r="V265" s="17">
        <f t="shared" si="18"/>
        <v>28.139369367820745</v>
      </c>
      <c r="W265" s="17">
        <f t="shared" si="19"/>
        <v>159.45642641765087</v>
      </c>
      <c r="X265" s="1" t="s">
        <v>11</v>
      </c>
    </row>
    <row r="266" spans="1:24" x14ac:dyDescent="0.25">
      <c r="A266" s="1" t="s">
        <v>53</v>
      </c>
      <c r="B266" s="1" t="s">
        <v>54</v>
      </c>
      <c r="C266" s="1" t="s">
        <v>173</v>
      </c>
      <c r="D266" s="1" t="s">
        <v>174</v>
      </c>
      <c r="E266" s="1" t="s">
        <v>57</v>
      </c>
      <c r="F266" s="1" t="s">
        <v>58</v>
      </c>
      <c r="G266" s="1" t="s">
        <v>59</v>
      </c>
      <c r="H266" s="1" t="s">
        <v>208</v>
      </c>
      <c r="I266" s="1" t="s">
        <v>12</v>
      </c>
      <c r="J266" s="1" t="s">
        <v>209</v>
      </c>
      <c r="K266" s="1" t="s">
        <v>210</v>
      </c>
      <c r="L266" s="1" t="s">
        <v>82</v>
      </c>
      <c r="M266" s="1" t="s">
        <v>83</v>
      </c>
      <c r="N266" s="1" t="s">
        <v>101</v>
      </c>
      <c r="O266" s="1" t="s">
        <v>102</v>
      </c>
      <c r="P266" s="1" t="s">
        <v>67</v>
      </c>
      <c r="Q266" s="1" t="s">
        <v>68</v>
      </c>
      <c r="R266" s="2">
        <v>5022.6500000000005</v>
      </c>
      <c r="S266" s="1" t="s">
        <v>69</v>
      </c>
      <c r="T266" s="50">
        <f t="shared" si="16"/>
        <v>5.2843000685363389E-6</v>
      </c>
      <c r="U266" s="16">
        <f t="shared" si="17"/>
        <v>99.185342617364512</v>
      </c>
      <c r="V266" s="17">
        <f t="shared" si="18"/>
        <v>14.877801392604676</v>
      </c>
      <c r="W266" s="17">
        <f t="shared" si="19"/>
        <v>84.307541224759831</v>
      </c>
      <c r="X266" s="1" t="s">
        <v>11</v>
      </c>
    </row>
    <row r="267" spans="1:24" x14ac:dyDescent="0.25">
      <c r="A267" s="1" t="s">
        <v>53</v>
      </c>
      <c r="B267" s="1" t="s">
        <v>54</v>
      </c>
      <c r="C267" s="1" t="s">
        <v>153</v>
      </c>
      <c r="D267" s="1" t="s">
        <v>154</v>
      </c>
      <c r="E267" s="1" t="s">
        <v>57</v>
      </c>
      <c r="F267" s="1" t="s">
        <v>58</v>
      </c>
      <c r="G267" s="1" t="s">
        <v>59</v>
      </c>
      <c r="H267" s="1" t="s">
        <v>208</v>
      </c>
      <c r="I267" s="1" t="s">
        <v>12</v>
      </c>
      <c r="J267" s="1" t="s">
        <v>211</v>
      </c>
      <c r="K267" s="1" t="s">
        <v>212</v>
      </c>
      <c r="L267" s="1" t="s">
        <v>82</v>
      </c>
      <c r="M267" s="1" t="s">
        <v>83</v>
      </c>
      <c r="N267" s="1" t="s">
        <v>101</v>
      </c>
      <c r="O267" s="1" t="s">
        <v>102</v>
      </c>
      <c r="P267" s="1" t="s">
        <v>67</v>
      </c>
      <c r="Q267" s="1" t="s">
        <v>68</v>
      </c>
      <c r="R267" s="2">
        <v>16364.48</v>
      </c>
      <c r="S267" s="1" t="s">
        <v>69</v>
      </c>
      <c r="T267" s="50">
        <f t="shared" si="16"/>
        <v>1.7216971675422644E-5</v>
      </c>
      <c r="U267" s="16">
        <f t="shared" si="17"/>
        <v>323.15939903338062</v>
      </c>
      <c r="V267" s="17">
        <f t="shared" si="18"/>
        <v>48.473909855007093</v>
      </c>
      <c r="W267" s="17">
        <f t="shared" si="19"/>
        <v>274.68548917837353</v>
      </c>
      <c r="X267" s="1" t="s">
        <v>11</v>
      </c>
    </row>
    <row r="268" spans="1:24" x14ac:dyDescent="0.25">
      <c r="A268" s="1" t="s">
        <v>53</v>
      </c>
      <c r="B268" s="1" t="s">
        <v>54</v>
      </c>
      <c r="C268" s="1" t="s">
        <v>173</v>
      </c>
      <c r="D268" s="1" t="s">
        <v>174</v>
      </c>
      <c r="E268" s="1" t="s">
        <v>57</v>
      </c>
      <c r="F268" s="1" t="s">
        <v>58</v>
      </c>
      <c r="G268" s="1" t="s">
        <v>59</v>
      </c>
      <c r="H268" s="1" t="s">
        <v>208</v>
      </c>
      <c r="I268" s="1" t="s">
        <v>12</v>
      </c>
      <c r="J268" s="1" t="s">
        <v>61</v>
      </c>
      <c r="K268" s="1" t="s">
        <v>62</v>
      </c>
      <c r="L268" s="1" t="s">
        <v>89</v>
      </c>
      <c r="M268" s="1" t="s">
        <v>90</v>
      </c>
      <c r="N268" s="1" t="s">
        <v>167</v>
      </c>
      <c r="O268" s="1" t="s">
        <v>168</v>
      </c>
      <c r="P268" s="1" t="s">
        <v>67</v>
      </c>
      <c r="Q268" s="1" t="s">
        <v>68</v>
      </c>
      <c r="R268" s="2">
        <v>1665.26</v>
      </c>
      <c r="S268" s="1" t="s">
        <v>69</v>
      </c>
      <c r="T268" s="50">
        <f t="shared" si="16"/>
        <v>1.752010100670129E-6</v>
      </c>
      <c r="U268" s="16">
        <f t="shared" si="17"/>
        <v>32.884908095724846</v>
      </c>
      <c r="V268" s="17">
        <f t="shared" si="18"/>
        <v>4.9327362143587266</v>
      </c>
      <c r="W268" s="17">
        <f t="shared" si="19"/>
        <v>27.95217188136612</v>
      </c>
      <c r="X268" s="1" t="s">
        <v>11</v>
      </c>
    </row>
    <row r="269" spans="1:24" x14ac:dyDescent="0.25">
      <c r="A269" s="1" t="s">
        <v>53</v>
      </c>
      <c r="B269" s="1" t="s">
        <v>54</v>
      </c>
      <c r="C269" s="1" t="s">
        <v>55</v>
      </c>
      <c r="D269" s="1" t="s">
        <v>56</v>
      </c>
      <c r="E269" s="1" t="s">
        <v>57</v>
      </c>
      <c r="F269" s="1" t="s">
        <v>58</v>
      </c>
      <c r="G269" s="1" t="s">
        <v>59</v>
      </c>
      <c r="H269" s="1" t="s">
        <v>208</v>
      </c>
      <c r="I269" s="1" t="s">
        <v>12</v>
      </c>
      <c r="J269" s="1" t="s">
        <v>213</v>
      </c>
      <c r="K269" s="1" t="s">
        <v>214</v>
      </c>
      <c r="L269" s="1" t="s">
        <v>63</v>
      </c>
      <c r="M269" s="1" t="s">
        <v>64</v>
      </c>
      <c r="N269" s="1" t="s">
        <v>72</v>
      </c>
      <c r="O269" s="1" t="s">
        <v>73</v>
      </c>
      <c r="P269" s="1" t="s">
        <v>67</v>
      </c>
      <c r="Q269" s="1" t="s">
        <v>68</v>
      </c>
      <c r="R269" s="2">
        <v>1484.38</v>
      </c>
      <c r="S269" s="1" t="s">
        <v>69</v>
      </c>
      <c r="T269" s="50">
        <f t="shared" si="16"/>
        <v>1.5617073329286273E-6</v>
      </c>
      <c r="U269" s="16">
        <f t="shared" si="17"/>
        <v>29.312960065774742</v>
      </c>
      <c r="V269" s="17">
        <f t="shared" si="18"/>
        <v>4.3969440098662114</v>
      </c>
      <c r="W269" s="17">
        <f t="shared" si="19"/>
        <v>24.916016055908532</v>
      </c>
      <c r="X269" s="1" t="s">
        <v>11</v>
      </c>
    </row>
    <row r="270" spans="1:24" x14ac:dyDescent="0.25">
      <c r="A270" s="1" t="s">
        <v>53</v>
      </c>
      <c r="B270" s="1" t="s">
        <v>54</v>
      </c>
      <c r="C270" s="1" t="s">
        <v>173</v>
      </c>
      <c r="D270" s="1" t="s">
        <v>174</v>
      </c>
      <c r="E270" s="1" t="s">
        <v>57</v>
      </c>
      <c r="F270" s="1" t="s">
        <v>58</v>
      </c>
      <c r="G270" s="1" t="s">
        <v>59</v>
      </c>
      <c r="H270" s="1" t="s">
        <v>208</v>
      </c>
      <c r="I270" s="1" t="s">
        <v>12</v>
      </c>
      <c r="J270" s="1" t="s">
        <v>61</v>
      </c>
      <c r="K270" s="1" t="s">
        <v>62</v>
      </c>
      <c r="L270" s="1" t="s">
        <v>89</v>
      </c>
      <c r="M270" s="1" t="s">
        <v>90</v>
      </c>
      <c r="N270" s="1" t="s">
        <v>91</v>
      </c>
      <c r="O270" s="1" t="s">
        <v>92</v>
      </c>
      <c r="P270" s="1" t="s">
        <v>67</v>
      </c>
      <c r="Q270" s="1" t="s">
        <v>68</v>
      </c>
      <c r="R270" s="2">
        <v>12496.12</v>
      </c>
      <c r="S270" s="1" t="s">
        <v>69</v>
      </c>
      <c r="T270" s="50">
        <f t="shared" si="16"/>
        <v>1.3147093222191137E-5</v>
      </c>
      <c r="U270" s="16">
        <f t="shared" si="17"/>
        <v>246.76852728892138</v>
      </c>
      <c r="V270" s="17">
        <f t="shared" si="18"/>
        <v>37.015279093338208</v>
      </c>
      <c r="W270" s="17">
        <f t="shared" si="19"/>
        <v>209.75324819558315</v>
      </c>
      <c r="X270" s="1" t="s">
        <v>11</v>
      </c>
    </row>
    <row r="271" spans="1:24" x14ac:dyDescent="0.25">
      <c r="A271" s="1" t="s">
        <v>53</v>
      </c>
      <c r="B271" s="1" t="s">
        <v>54</v>
      </c>
      <c r="C271" s="1" t="s">
        <v>87</v>
      </c>
      <c r="D271" s="1" t="s">
        <v>88</v>
      </c>
      <c r="E271" s="1" t="s">
        <v>57</v>
      </c>
      <c r="F271" s="1" t="s">
        <v>58</v>
      </c>
      <c r="G271" s="1" t="s">
        <v>59</v>
      </c>
      <c r="H271" s="1" t="s">
        <v>208</v>
      </c>
      <c r="I271" s="1" t="s">
        <v>12</v>
      </c>
      <c r="J271" s="1" t="s">
        <v>209</v>
      </c>
      <c r="K271" s="1" t="s">
        <v>210</v>
      </c>
      <c r="L271" s="1" t="s">
        <v>63</v>
      </c>
      <c r="M271" s="1" t="s">
        <v>64</v>
      </c>
      <c r="N271" s="1" t="s">
        <v>107</v>
      </c>
      <c r="O271" s="1" t="s">
        <v>108</v>
      </c>
      <c r="P271" s="1" t="s">
        <v>67</v>
      </c>
      <c r="Q271" s="1" t="s">
        <v>68</v>
      </c>
      <c r="R271" s="2">
        <v>18197.010000000002</v>
      </c>
      <c r="S271" s="1" t="s">
        <v>69</v>
      </c>
      <c r="T271" s="50">
        <f t="shared" si="16"/>
        <v>1.9144965544116443E-5</v>
      </c>
      <c r="U271" s="16">
        <f t="shared" si="17"/>
        <v>359.34749016188829</v>
      </c>
      <c r="V271" s="17">
        <f t="shared" si="18"/>
        <v>53.90212352428324</v>
      </c>
      <c r="W271" s="17">
        <f t="shared" si="19"/>
        <v>305.44536663760505</v>
      </c>
      <c r="X271" s="1" t="s">
        <v>11</v>
      </c>
    </row>
    <row r="272" spans="1:24" x14ac:dyDescent="0.25">
      <c r="A272" s="1" t="s">
        <v>53</v>
      </c>
      <c r="B272" s="1" t="s">
        <v>54</v>
      </c>
      <c r="C272" s="1" t="s">
        <v>76</v>
      </c>
      <c r="D272" s="1" t="s">
        <v>77</v>
      </c>
      <c r="E272" s="1" t="s">
        <v>57</v>
      </c>
      <c r="F272" s="1" t="s">
        <v>58</v>
      </c>
      <c r="G272" s="1" t="s">
        <v>59</v>
      </c>
      <c r="H272" s="1" t="s">
        <v>208</v>
      </c>
      <c r="I272" s="1" t="s">
        <v>12</v>
      </c>
      <c r="J272" s="1" t="s">
        <v>215</v>
      </c>
      <c r="K272" s="1" t="s">
        <v>216</v>
      </c>
      <c r="L272" s="1" t="s">
        <v>82</v>
      </c>
      <c r="M272" s="1" t="s">
        <v>83</v>
      </c>
      <c r="N272" s="1" t="s">
        <v>101</v>
      </c>
      <c r="O272" s="1" t="s">
        <v>102</v>
      </c>
      <c r="P272" s="1" t="s">
        <v>67</v>
      </c>
      <c r="Q272" s="1" t="s">
        <v>68</v>
      </c>
      <c r="R272" s="2">
        <v>27520.61</v>
      </c>
      <c r="S272" s="1" t="s">
        <v>69</v>
      </c>
      <c r="T272" s="50">
        <f t="shared" si="16"/>
        <v>2.8954269421353636E-5</v>
      </c>
      <c r="U272" s="16">
        <f t="shared" si="17"/>
        <v>543.46632393036896</v>
      </c>
      <c r="V272" s="17">
        <f t="shared" si="18"/>
        <v>81.519948589555341</v>
      </c>
      <c r="W272" s="17">
        <f t="shared" si="19"/>
        <v>461.94637534081357</v>
      </c>
      <c r="X272" s="1" t="s">
        <v>11</v>
      </c>
    </row>
    <row r="273" spans="1:24" x14ac:dyDescent="0.25">
      <c r="A273" s="1" t="s">
        <v>53</v>
      </c>
      <c r="B273" s="1" t="s">
        <v>54</v>
      </c>
      <c r="C273" s="1" t="s">
        <v>115</v>
      </c>
      <c r="D273" s="1" t="s">
        <v>116</v>
      </c>
      <c r="E273" s="1" t="s">
        <v>57</v>
      </c>
      <c r="F273" s="1" t="s">
        <v>58</v>
      </c>
      <c r="G273" s="1" t="s">
        <v>59</v>
      </c>
      <c r="H273" s="1" t="s">
        <v>208</v>
      </c>
      <c r="I273" s="1" t="s">
        <v>12</v>
      </c>
      <c r="J273" s="1" t="s">
        <v>209</v>
      </c>
      <c r="K273" s="1" t="s">
        <v>210</v>
      </c>
      <c r="L273" s="1" t="s">
        <v>89</v>
      </c>
      <c r="M273" s="1" t="s">
        <v>90</v>
      </c>
      <c r="N273" s="1" t="s">
        <v>151</v>
      </c>
      <c r="O273" s="1" t="s">
        <v>152</v>
      </c>
      <c r="P273" s="1" t="s">
        <v>67</v>
      </c>
      <c r="Q273" s="1" t="s">
        <v>68</v>
      </c>
      <c r="R273" s="2">
        <v>3497.19</v>
      </c>
      <c r="S273" s="1" t="s">
        <v>69</v>
      </c>
      <c r="T273" s="50">
        <f t="shared" si="16"/>
        <v>3.6793727129472683E-6</v>
      </c>
      <c r="U273" s="16">
        <f t="shared" si="17"/>
        <v>69.061150657127399</v>
      </c>
      <c r="V273" s="17">
        <f t="shared" si="18"/>
        <v>10.35917259856911</v>
      </c>
      <c r="W273" s="17">
        <f t="shared" si="19"/>
        <v>58.701978058558289</v>
      </c>
      <c r="X273" s="1" t="s">
        <v>11</v>
      </c>
    </row>
    <row r="274" spans="1:24" x14ac:dyDescent="0.25">
      <c r="A274" s="1" t="s">
        <v>53</v>
      </c>
      <c r="B274" s="1" t="s">
        <v>54</v>
      </c>
      <c r="C274" s="1" t="s">
        <v>141</v>
      </c>
      <c r="D274" s="1" t="s">
        <v>142</v>
      </c>
      <c r="E274" s="1" t="s">
        <v>57</v>
      </c>
      <c r="F274" s="1" t="s">
        <v>58</v>
      </c>
      <c r="G274" s="1" t="s">
        <v>59</v>
      </c>
      <c r="H274" s="1" t="s">
        <v>208</v>
      </c>
      <c r="I274" s="1" t="s">
        <v>12</v>
      </c>
      <c r="J274" s="1" t="s">
        <v>61</v>
      </c>
      <c r="K274" s="1" t="s">
        <v>62</v>
      </c>
      <c r="L274" s="1" t="s">
        <v>82</v>
      </c>
      <c r="M274" s="1" t="s">
        <v>83</v>
      </c>
      <c r="N274" s="1" t="s">
        <v>161</v>
      </c>
      <c r="O274" s="1" t="s">
        <v>162</v>
      </c>
      <c r="P274" s="1" t="s">
        <v>67</v>
      </c>
      <c r="Q274" s="1" t="s">
        <v>68</v>
      </c>
      <c r="R274" s="2">
        <v>14040.07</v>
      </c>
      <c r="S274" s="1" t="s">
        <v>69</v>
      </c>
      <c r="T274" s="50">
        <f t="shared" si="16"/>
        <v>1.4771473796353516E-5</v>
      </c>
      <c r="U274" s="16">
        <f t="shared" si="17"/>
        <v>277.25785259211386</v>
      </c>
      <c r="V274" s="17">
        <f t="shared" si="18"/>
        <v>41.588677888817081</v>
      </c>
      <c r="W274" s="17">
        <f t="shared" si="19"/>
        <v>235.66917470329679</v>
      </c>
      <c r="X274" s="1" t="s">
        <v>11</v>
      </c>
    </row>
    <row r="275" spans="1:24" x14ac:dyDescent="0.25">
      <c r="A275" s="1" t="s">
        <v>53</v>
      </c>
      <c r="B275" s="1" t="s">
        <v>54</v>
      </c>
      <c r="C275" s="1" t="s">
        <v>183</v>
      </c>
      <c r="D275" s="1" t="s">
        <v>184</v>
      </c>
      <c r="E275" s="1" t="s">
        <v>57</v>
      </c>
      <c r="F275" s="1" t="s">
        <v>58</v>
      </c>
      <c r="G275" s="1" t="s">
        <v>59</v>
      </c>
      <c r="H275" s="1" t="s">
        <v>208</v>
      </c>
      <c r="I275" s="1" t="s">
        <v>12</v>
      </c>
      <c r="J275" s="1" t="s">
        <v>211</v>
      </c>
      <c r="K275" s="1" t="s">
        <v>212</v>
      </c>
      <c r="L275" s="1" t="s">
        <v>82</v>
      </c>
      <c r="M275" s="1" t="s">
        <v>83</v>
      </c>
      <c r="N275" s="1" t="s">
        <v>101</v>
      </c>
      <c r="O275" s="1" t="s">
        <v>102</v>
      </c>
      <c r="P275" s="1" t="s">
        <v>67</v>
      </c>
      <c r="Q275" s="1" t="s">
        <v>68</v>
      </c>
      <c r="R275" s="2">
        <v>9332</v>
      </c>
      <c r="S275" s="1" t="s">
        <v>69</v>
      </c>
      <c r="T275" s="50">
        <f t="shared" si="16"/>
        <v>9.8181414670703933E-6</v>
      </c>
      <c r="U275" s="16">
        <f t="shared" si="17"/>
        <v>184.28471370795208</v>
      </c>
      <c r="V275" s="17">
        <f t="shared" si="18"/>
        <v>27.642707056192812</v>
      </c>
      <c r="W275" s="17">
        <f t="shared" si="19"/>
        <v>156.64200665175926</v>
      </c>
      <c r="X275" s="1" t="s">
        <v>11</v>
      </c>
    </row>
    <row r="276" spans="1:24" x14ac:dyDescent="0.25">
      <c r="A276" s="1" t="s">
        <v>53</v>
      </c>
      <c r="B276" s="1" t="s">
        <v>54</v>
      </c>
      <c r="C276" s="1" t="s">
        <v>155</v>
      </c>
      <c r="D276" s="1" t="s">
        <v>156</v>
      </c>
      <c r="E276" s="1" t="s">
        <v>57</v>
      </c>
      <c r="F276" s="1" t="s">
        <v>58</v>
      </c>
      <c r="G276" s="1" t="s">
        <v>59</v>
      </c>
      <c r="H276" s="1" t="s">
        <v>208</v>
      </c>
      <c r="I276" s="1" t="s">
        <v>12</v>
      </c>
      <c r="J276" s="1" t="s">
        <v>209</v>
      </c>
      <c r="K276" s="1" t="s">
        <v>210</v>
      </c>
      <c r="L276" s="1" t="s">
        <v>89</v>
      </c>
      <c r="M276" s="1" t="s">
        <v>90</v>
      </c>
      <c r="N276" s="1" t="s">
        <v>151</v>
      </c>
      <c r="O276" s="1" t="s">
        <v>152</v>
      </c>
      <c r="P276" s="1" t="s">
        <v>67</v>
      </c>
      <c r="Q276" s="1" t="s">
        <v>68</v>
      </c>
      <c r="R276" s="2">
        <v>498.26</v>
      </c>
      <c r="S276" s="1" t="s">
        <v>69</v>
      </c>
      <c r="T276" s="50">
        <f t="shared" si="16"/>
        <v>5.2421637027244897E-7</v>
      </c>
      <c r="U276" s="16">
        <f t="shared" si="17"/>
        <v>9.8394450763099215</v>
      </c>
      <c r="V276" s="17">
        <f t="shared" si="18"/>
        <v>1.4759167614464881</v>
      </c>
      <c r="W276" s="17">
        <f t="shared" si="19"/>
        <v>8.3635283148634336</v>
      </c>
      <c r="X276" s="1" t="s">
        <v>11</v>
      </c>
    </row>
    <row r="277" spans="1:24" x14ac:dyDescent="0.25">
      <c r="A277" s="1" t="s">
        <v>53</v>
      </c>
      <c r="B277" s="1" t="s">
        <v>54</v>
      </c>
      <c r="C277" s="1" t="s">
        <v>111</v>
      </c>
      <c r="D277" s="1" t="s">
        <v>112</v>
      </c>
      <c r="E277" s="1" t="s">
        <v>57</v>
      </c>
      <c r="F277" s="1" t="s">
        <v>58</v>
      </c>
      <c r="G277" s="1" t="s">
        <v>59</v>
      </c>
      <c r="H277" s="1" t="s">
        <v>208</v>
      </c>
      <c r="I277" s="1" t="s">
        <v>12</v>
      </c>
      <c r="J277" s="1" t="s">
        <v>211</v>
      </c>
      <c r="K277" s="1" t="s">
        <v>212</v>
      </c>
      <c r="L277" s="1" t="s">
        <v>82</v>
      </c>
      <c r="M277" s="1" t="s">
        <v>83</v>
      </c>
      <c r="N277" s="1" t="s">
        <v>101</v>
      </c>
      <c r="O277" s="1" t="s">
        <v>102</v>
      </c>
      <c r="P277" s="1" t="s">
        <v>67</v>
      </c>
      <c r="Q277" s="1" t="s">
        <v>68</v>
      </c>
      <c r="R277" s="2">
        <v>12290.99</v>
      </c>
      <c r="S277" s="1" t="s">
        <v>69</v>
      </c>
      <c r="T277" s="50">
        <f t="shared" si="16"/>
        <v>1.2931277174276417E-5</v>
      </c>
      <c r="U277" s="16">
        <f t="shared" si="17"/>
        <v>242.71769967180686</v>
      </c>
      <c r="V277" s="17">
        <f t="shared" si="18"/>
        <v>36.407654950771025</v>
      </c>
      <c r="W277" s="17">
        <f t="shared" si="19"/>
        <v>206.31004472103581</v>
      </c>
      <c r="X277" s="1" t="s">
        <v>11</v>
      </c>
    </row>
    <row r="278" spans="1:24" x14ac:dyDescent="0.25">
      <c r="A278" s="1" t="s">
        <v>53</v>
      </c>
      <c r="B278" s="1" t="s">
        <v>54</v>
      </c>
      <c r="C278" s="1" t="s">
        <v>99</v>
      </c>
      <c r="D278" s="1" t="s">
        <v>100</v>
      </c>
      <c r="E278" s="1" t="s">
        <v>57</v>
      </c>
      <c r="F278" s="1" t="s">
        <v>58</v>
      </c>
      <c r="G278" s="1" t="s">
        <v>59</v>
      </c>
      <c r="H278" s="1" t="s">
        <v>208</v>
      </c>
      <c r="I278" s="1" t="s">
        <v>12</v>
      </c>
      <c r="J278" s="1" t="s">
        <v>211</v>
      </c>
      <c r="K278" s="1" t="s">
        <v>212</v>
      </c>
      <c r="L278" s="1" t="s">
        <v>82</v>
      </c>
      <c r="M278" s="1" t="s">
        <v>83</v>
      </c>
      <c r="N278" s="1" t="s">
        <v>101</v>
      </c>
      <c r="O278" s="1" t="s">
        <v>102</v>
      </c>
      <c r="P278" s="1" t="s">
        <v>67</v>
      </c>
      <c r="Q278" s="1" t="s">
        <v>68</v>
      </c>
      <c r="R278" s="2">
        <v>19853.25</v>
      </c>
      <c r="S278" s="1" t="s">
        <v>69</v>
      </c>
      <c r="T278" s="50">
        <f t="shared" si="16"/>
        <v>2.088748575665616E-5</v>
      </c>
      <c r="U278" s="16">
        <f t="shared" si="17"/>
        <v>392.05427479879978</v>
      </c>
      <c r="V278" s="17">
        <f t="shared" si="18"/>
        <v>58.808141219819966</v>
      </c>
      <c r="W278" s="17">
        <f t="shared" si="19"/>
        <v>333.24613357897982</v>
      </c>
      <c r="X278" s="1" t="s">
        <v>11</v>
      </c>
    </row>
    <row r="279" spans="1:24" x14ac:dyDescent="0.25">
      <c r="A279" s="1" t="s">
        <v>53</v>
      </c>
      <c r="B279" s="1" t="s">
        <v>54</v>
      </c>
      <c r="C279" s="1" t="s">
        <v>99</v>
      </c>
      <c r="D279" s="1" t="s">
        <v>100</v>
      </c>
      <c r="E279" s="1" t="s">
        <v>57</v>
      </c>
      <c r="F279" s="1" t="s">
        <v>58</v>
      </c>
      <c r="G279" s="1" t="s">
        <v>59</v>
      </c>
      <c r="H279" s="1" t="s">
        <v>208</v>
      </c>
      <c r="I279" s="1" t="s">
        <v>12</v>
      </c>
      <c r="J279" s="1" t="s">
        <v>209</v>
      </c>
      <c r="K279" s="1" t="s">
        <v>210</v>
      </c>
      <c r="L279" s="1" t="s">
        <v>82</v>
      </c>
      <c r="M279" s="1" t="s">
        <v>83</v>
      </c>
      <c r="N279" s="1" t="s">
        <v>101</v>
      </c>
      <c r="O279" s="1" t="s">
        <v>102</v>
      </c>
      <c r="P279" s="1" t="s">
        <v>67</v>
      </c>
      <c r="Q279" s="1" t="s">
        <v>68</v>
      </c>
      <c r="R279" s="2">
        <v>6949.97</v>
      </c>
      <c r="S279" s="1" t="s">
        <v>69</v>
      </c>
      <c r="T279" s="50">
        <f t="shared" si="16"/>
        <v>7.3120219301216485E-6</v>
      </c>
      <c r="U279" s="16">
        <f t="shared" si="17"/>
        <v>137.24530987235917</v>
      </c>
      <c r="V279" s="17">
        <f t="shared" si="18"/>
        <v>20.586796480853874</v>
      </c>
      <c r="W279" s="17">
        <f t="shared" si="19"/>
        <v>116.65851339150529</v>
      </c>
      <c r="X279" s="1" t="s">
        <v>11</v>
      </c>
    </row>
    <row r="280" spans="1:24" x14ac:dyDescent="0.25">
      <c r="A280" s="1" t="s">
        <v>53</v>
      </c>
      <c r="B280" s="1" t="s">
        <v>54</v>
      </c>
      <c r="C280" s="1" t="s">
        <v>115</v>
      </c>
      <c r="D280" s="1" t="s">
        <v>116</v>
      </c>
      <c r="E280" s="1" t="s">
        <v>57</v>
      </c>
      <c r="F280" s="1" t="s">
        <v>58</v>
      </c>
      <c r="G280" s="1" t="s">
        <v>59</v>
      </c>
      <c r="H280" s="1" t="s">
        <v>208</v>
      </c>
      <c r="I280" s="1" t="s">
        <v>12</v>
      </c>
      <c r="J280" s="1" t="s">
        <v>209</v>
      </c>
      <c r="K280" s="1" t="s">
        <v>210</v>
      </c>
      <c r="L280" s="1" t="s">
        <v>82</v>
      </c>
      <c r="M280" s="1" t="s">
        <v>83</v>
      </c>
      <c r="N280" s="1" t="s">
        <v>101</v>
      </c>
      <c r="O280" s="1" t="s">
        <v>102</v>
      </c>
      <c r="P280" s="1" t="s">
        <v>67</v>
      </c>
      <c r="Q280" s="1" t="s">
        <v>68</v>
      </c>
      <c r="R280" s="2">
        <v>16872.61</v>
      </c>
      <c r="S280" s="1" t="s">
        <v>69</v>
      </c>
      <c r="T280" s="50">
        <f t="shared" si="16"/>
        <v>1.7751572213749098E-5</v>
      </c>
      <c r="U280" s="16">
        <f t="shared" si="17"/>
        <v>333.19375303856935</v>
      </c>
      <c r="V280" s="17">
        <f t="shared" si="18"/>
        <v>49.979062955785402</v>
      </c>
      <c r="W280" s="17">
        <f t="shared" si="19"/>
        <v>283.21469008278393</v>
      </c>
      <c r="X280" s="1" t="s">
        <v>11</v>
      </c>
    </row>
    <row r="281" spans="1:24" x14ac:dyDescent="0.25">
      <c r="A281" s="1" t="s">
        <v>53</v>
      </c>
      <c r="B281" s="1" t="s">
        <v>54</v>
      </c>
      <c r="C281" s="1" t="s">
        <v>99</v>
      </c>
      <c r="D281" s="1" t="s">
        <v>100</v>
      </c>
      <c r="E281" s="1" t="s">
        <v>57</v>
      </c>
      <c r="F281" s="1" t="s">
        <v>58</v>
      </c>
      <c r="G281" s="1" t="s">
        <v>59</v>
      </c>
      <c r="H281" s="1" t="s">
        <v>208</v>
      </c>
      <c r="I281" s="1" t="s">
        <v>12</v>
      </c>
      <c r="J281" s="1" t="s">
        <v>209</v>
      </c>
      <c r="K281" s="1" t="s">
        <v>210</v>
      </c>
      <c r="L281" s="1" t="s">
        <v>89</v>
      </c>
      <c r="M281" s="1" t="s">
        <v>90</v>
      </c>
      <c r="N281" s="1" t="s">
        <v>151</v>
      </c>
      <c r="O281" s="1" t="s">
        <v>152</v>
      </c>
      <c r="P281" s="1" t="s">
        <v>67</v>
      </c>
      <c r="Q281" s="1" t="s">
        <v>68</v>
      </c>
      <c r="R281" s="2">
        <v>235.99</v>
      </c>
      <c r="S281" s="1" t="s">
        <v>69</v>
      </c>
      <c r="T281" s="50">
        <f t="shared" si="16"/>
        <v>2.4828366961143827E-7</v>
      </c>
      <c r="U281" s="16">
        <f t="shared" si="17"/>
        <v>4.6602389185533228</v>
      </c>
      <c r="V281" s="17">
        <f t="shared" si="18"/>
        <v>0.69903583778299838</v>
      </c>
      <c r="W281" s="17">
        <f t="shared" si="19"/>
        <v>3.9612030807703245</v>
      </c>
      <c r="X281" s="1" t="s">
        <v>11</v>
      </c>
    </row>
    <row r="282" spans="1:24" x14ac:dyDescent="0.25">
      <c r="A282" s="1" t="s">
        <v>53</v>
      </c>
      <c r="B282" s="1" t="s">
        <v>54</v>
      </c>
      <c r="C282" s="1" t="s">
        <v>135</v>
      </c>
      <c r="D282" s="1" t="s">
        <v>136</v>
      </c>
      <c r="E282" s="1" t="s">
        <v>57</v>
      </c>
      <c r="F282" s="1" t="s">
        <v>58</v>
      </c>
      <c r="G282" s="1" t="s">
        <v>59</v>
      </c>
      <c r="H282" s="1" t="s">
        <v>208</v>
      </c>
      <c r="I282" s="1" t="s">
        <v>12</v>
      </c>
      <c r="J282" s="1" t="s">
        <v>209</v>
      </c>
      <c r="K282" s="1" t="s">
        <v>210</v>
      </c>
      <c r="L282" s="1" t="s">
        <v>63</v>
      </c>
      <c r="M282" s="1" t="s">
        <v>64</v>
      </c>
      <c r="N282" s="1" t="s">
        <v>107</v>
      </c>
      <c r="O282" s="1" t="s">
        <v>108</v>
      </c>
      <c r="P282" s="1" t="s">
        <v>67</v>
      </c>
      <c r="Q282" s="1" t="s">
        <v>68</v>
      </c>
      <c r="R282" s="2">
        <v>8063.22</v>
      </c>
      <c r="S282" s="1" t="s">
        <v>69</v>
      </c>
      <c r="T282" s="50">
        <f t="shared" si="16"/>
        <v>8.4832656065271473E-6</v>
      </c>
      <c r="U282" s="16">
        <f t="shared" si="17"/>
        <v>159.22933875527576</v>
      </c>
      <c r="V282" s="17">
        <f t="shared" si="18"/>
        <v>23.884400813291364</v>
      </c>
      <c r="W282" s="17">
        <f t="shared" si="19"/>
        <v>135.3449379419844</v>
      </c>
      <c r="X282" s="1" t="s">
        <v>11</v>
      </c>
    </row>
    <row r="283" spans="1:24" x14ac:dyDescent="0.25">
      <c r="A283" s="1" t="s">
        <v>53</v>
      </c>
      <c r="B283" s="1" t="s">
        <v>54</v>
      </c>
      <c r="C283" s="1" t="s">
        <v>109</v>
      </c>
      <c r="D283" s="1" t="s">
        <v>110</v>
      </c>
      <c r="E283" s="1" t="s">
        <v>57</v>
      </c>
      <c r="F283" s="1" t="s">
        <v>58</v>
      </c>
      <c r="G283" s="1" t="s">
        <v>59</v>
      </c>
      <c r="H283" s="1" t="s">
        <v>208</v>
      </c>
      <c r="I283" s="1" t="s">
        <v>12</v>
      </c>
      <c r="J283" s="1" t="s">
        <v>211</v>
      </c>
      <c r="K283" s="1" t="s">
        <v>212</v>
      </c>
      <c r="L283" s="1" t="s">
        <v>82</v>
      </c>
      <c r="M283" s="1" t="s">
        <v>83</v>
      </c>
      <c r="N283" s="1" t="s">
        <v>101</v>
      </c>
      <c r="O283" s="1" t="s">
        <v>102</v>
      </c>
      <c r="P283" s="1" t="s">
        <v>67</v>
      </c>
      <c r="Q283" s="1" t="s">
        <v>68</v>
      </c>
      <c r="R283" s="2">
        <v>14975.710000000001</v>
      </c>
      <c r="S283" s="1" t="s">
        <v>69</v>
      </c>
      <c r="T283" s="50">
        <f t="shared" si="16"/>
        <v>1.5755855052488294E-5</v>
      </c>
      <c r="U283" s="16">
        <f t="shared" si="17"/>
        <v>295.73450813580314</v>
      </c>
      <c r="V283" s="17">
        <f t="shared" si="18"/>
        <v>44.360176220370469</v>
      </c>
      <c r="W283" s="17">
        <f t="shared" si="19"/>
        <v>251.37433191543266</v>
      </c>
      <c r="X283" s="1" t="s">
        <v>11</v>
      </c>
    </row>
    <row r="284" spans="1:24" x14ac:dyDescent="0.25">
      <c r="A284" s="1" t="s">
        <v>53</v>
      </c>
      <c r="B284" s="1" t="s">
        <v>54</v>
      </c>
      <c r="C284" s="1" t="s">
        <v>76</v>
      </c>
      <c r="D284" s="1" t="s">
        <v>77</v>
      </c>
      <c r="E284" s="1" t="s">
        <v>57</v>
      </c>
      <c r="F284" s="1" t="s">
        <v>58</v>
      </c>
      <c r="G284" s="1" t="s">
        <v>59</v>
      </c>
      <c r="H284" s="1" t="s">
        <v>208</v>
      </c>
      <c r="I284" s="1" t="s">
        <v>12</v>
      </c>
      <c r="J284" s="1" t="s">
        <v>209</v>
      </c>
      <c r="K284" s="1" t="s">
        <v>210</v>
      </c>
      <c r="L284" s="1" t="s">
        <v>95</v>
      </c>
      <c r="M284" s="1" t="s">
        <v>96</v>
      </c>
      <c r="N284" s="1" t="s">
        <v>125</v>
      </c>
      <c r="O284" s="1" t="s">
        <v>126</v>
      </c>
      <c r="P284" s="1" t="s">
        <v>67</v>
      </c>
      <c r="Q284" s="1" t="s">
        <v>68</v>
      </c>
      <c r="R284" s="2">
        <v>118960.51000000001</v>
      </c>
      <c r="S284" s="1" t="s">
        <v>69</v>
      </c>
      <c r="T284" s="50">
        <f t="shared" si="16"/>
        <v>1.2515764211046317E-4</v>
      </c>
      <c r="U284" s="16">
        <f t="shared" si="17"/>
        <v>2349.1859759860663</v>
      </c>
      <c r="V284" s="17">
        <f t="shared" si="18"/>
        <v>352.37789639790992</v>
      </c>
      <c r="W284" s="17">
        <f t="shared" si="19"/>
        <v>1996.8080795881563</v>
      </c>
      <c r="X284" s="1" t="s">
        <v>11</v>
      </c>
    </row>
    <row r="285" spans="1:24" x14ac:dyDescent="0.25">
      <c r="A285" s="1" t="s">
        <v>53</v>
      </c>
      <c r="B285" s="1" t="s">
        <v>54</v>
      </c>
      <c r="C285" s="1" t="s">
        <v>173</v>
      </c>
      <c r="D285" s="1" t="s">
        <v>174</v>
      </c>
      <c r="E285" s="1" t="s">
        <v>57</v>
      </c>
      <c r="F285" s="1" t="s">
        <v>58</v>
      </c>
      <c r="G285" s="1" t="s">
        <v>59</v>
      </c>
      <c r="H285" s="1" t="s">
        <v>208</v>
      </c>
      <c r="I285" s="1" t="s">
        <v>12</v>
      </c>
      <c r="J285" s="1" t="s">
        <v>61</v>
      </c>
      <c r="K285" s="1" t="s">
        <v>62</v>
      </c>
      <c r="L285" s="1" t="s">
        <v>82</v>
      </c>
      <c r="M285" s="1" t="s">
        <v>83</v>
      </c>
      <c r="N285" s="1" t="s">
        <v>101</v>
      </c>
      <c r="O285" s="1" t="s">
        <v>102</v>
      </c>
      <c r="P285" s="1" t="s">
        <v>67</v>
      </c>
      <c r="Q285" s="1" t="s">
        <v>68</v>
      </c>
      <c r="R285" s="2">
        <v>18453.62</v>
      </c>
      <c r="S285" s="1" t="s">
        <v>69</v>
      </c>
      <c r="T285" s="50">
        <f t="shared" si="16"/>
        <v>1.941494339258032E-5</v>
      </c>
      <c r="U285" s="16">
        <f t="shared" si="17"/>
        <v>364.41492483662006</v>
      </c>
      <c r="V285" s="17">
        <f t="shared" si="18"/>
        <v>54.662238725493005</v>
      </c>
      <c r="W285" s="17">
        <f t="shared" si="19"/>
        <v>309.75268611112705</v>
      </c>
      <c r="X285" s="1" t="s">
        <v>11</v>
      </c>
    </row>
    <row r="286" spans="1:24" x14ac:dyDescent="0.25">
      <c r="A286" s="1" t="s">
        <v>53</v>
      </c>
      <c r="B286" s="1" t="s">
        <v>54</v>
      </c>
      <c r="C286" s="1" t="s">
        <v>87</v>
      </c>
      <c r="D286" s="1" t="s">
        <v>88</v>
      </c>
      <c r="E286" s="1" t="s">
        <v>57</v>
      </c>
      <c r="F286" s="1" t="s">
        <v>58</v>
      </c>
      <c r="G286" s="1" t="s">
        <v>59</v>
      </c>
      <c r="H286" s="1" t="s">
        <v>208</v>
      </c>
      <c r="I286" s="1" t="s">
        <v>12</v>
      </c>
      <c r="J286" s="1" t="s">
        <v>217</v>
      </c>
      <c r="K286" s="1" t="s">
        <v>218</v>
      </c>
      <c r="L286" s="1" t="s">
        <v>63</v>
      </c>
      <c r="M286" s="1" t="s">
        <v>64</v>
      </c>
      <c r="N286" s="1" t="s">
        <v>72</v>
      </c>
      <c r="O286" s="1" t="s">
        <v>73</v>
      </c>
      <c r="P286" s="1" t="s">
        <v>67</v>
      </c>
      <c r="Q286" s="1" t="s">
        <v>68</v>
      </c>
      <c r="R286" s="2">
        <v>14843.27</v>
      </c>
      <c r="S286" s="1" t="s">
        <v>69</v>
      </c>
      <c r="T286" s="50">
        <f t="shared" si="16"/>
        <v>1.561651571945156E-5</v>
      </c>
      <c r="U286" s="16">
        <f t="shared" si="17"/>
        <v>293.11913442347128</v>
      </c>
      <c r="V286" s="17">
        <f t="shared" si="18"/>
        <v>43.967870163520693</v>
      </c>
      <c r="W286" s="17">
        <f t="shared" si="19"/>
        <v>249.15126425995058</v>
      </c>
      <c r="X286" s="1" t="s">
        <v>11</v>
      </c>
    </row>
    <row r="287" spans="1:24" x14ac:dyDescent="0.25">
      <c r="A287" s="1" t="s">
        <v>53</v>
      </c>
      <c r="B287" s="1" t="s">
        <v>54</v>
      </c>
      <c r="C287" s="1" t="s">
        <v>173</v>
      </c>
      <c r="D287" s="1" t="s">
        <v>174</v>
      </c>
      <c r="E287" s="1" t="s">
        <v>57</v>
      </c>
      <c r="F287" s="1" t="s">
        <v>58</v>
      </c>
      <c r="G287" s="1" t="s">
        <v>59</v>
      </c>
      <c r="H287" s="1" t="s">
        <v>208</v>
      </c>
      <c r="I287" s="1" t="s">
        <v>12</v>
      </c>
      <c r="J287" s="1" t="s">
        <v>61</v>
      </c>
      <c r="K287" s="1" t="s">
        <v>62</v>
      </c>
      <c r="L287" s="1" t="s">
        <v>89</v>
      </c>
      <c r="M287" s="1" t="s">
        <v>90</v>
      </c>
      <c r="N287" s="1" t="s">
        <v>171</v>
      </c>
      <c r="O287" s="1" t="s">
        <v>172</v>
      </c>
      <c r="P287" s="1" t="s">
        <v>67</v>
      </c>
      <c r="Q287" s="1" t="s">
        <v>68</v>
      </c>
      <c r="R287" s="2">
        <v>20511.170000000002</v>
      </c>
      <c r="S287" s="1" t="s">
        <v>69</v>
      </c>
      <c r="T287" s="50">
        <f t="shared" si="16"/>
        <v>2.1579679459401013E-5</v>
      </c>
      <c r="U287" s="16">
        <f t="shared" si="17"/>
        <v>405.0466235817762</v>
      </c>
      <c r="V287" s="17">
        <f t="shared" si="18"/>
        <v>60.756993537266425</v>
      </c>
      <c r="W287" s="17">
        <f t="shared" si="19"/>
        <v>344.28963004450975</v>
      </c>
      <c r="X287" s="1" t="s">
        <v>11</v>
      </c>
    </row>
    <row r="288" spans="1:24" x14ac:dyDescent="0.25">
      <c r="A288" s="1" t="s">
        <v>53</v>
      </c>
      <c r="B288" s="1" t="s">
        <v>54</v>
      </c>
      <c r="C288" s="1" t="s">
        <v>135</v>
      </c>
      <c r="D288" s="1" t="s">
        <v>136</v>
      </c>
      <c r="E288" s="1" t="s">
        <v>57</v>
      </c>
      <c r="F288" s="1" t="s">
        <v>58</v>
      </c>
      <c r="G288" s="1" t="s">
        <v>59</v>
      </c>
      <c r="H288" s="1" t="s">
        <v>208</v>
      </c>
      <c r="I288" s="1" t="s">
        <v>12</v>
      </c>
      <c r="J288" s="1" t="s">
        <v>209</v>
      </c>
      <c r="K288" s="1" t="s">
        <v>210</v>
      </c>
      <c r="L288" s="1" t="s">
        <v>177</v>
      </c>
      <c r="M288" s="1" t="s">
        <v>178</v>
      </c>
      <c r="N288" s="1" t="s">
        <v>185</v>
      </c>
      <c r="O288" s="1" t="s">
        <v>186</v>
      </c>
      <c r="P288" s="1" t="s">
        <v>67</v>
      </c>
      <c r="Q288" s="1" t="s">
        <v>68</v>
      </c>
      <c r="R288" s="2">
        <v>5440.2300000000005</v>
      </c>
      <c r="S288" s="1" t="s">
        <v>69</v>
      </c>
      <c r="T288" s="50">
        <f t="shared" si="16"/>
        <v>5.7236334926489895E-6</v>
      </c>
      <c r="U288" s="16">
        <f t="shared" si="17"/>
        <v>107.43155037027563</v>
      </c>
      <c r="V288" s="17">
        <f t="shared" si="18"/>
        <v>16.114732555541345</v>
      </c>
      <c r="W288" s="17">
        <f t="shared" si="19"/>
        <v>91.316817814734279</v>
      </c>
      <c r="X288" s="1" t="s">
        <v>11</v>
      </c>
    </row>
    <row r="289" spans="1:24" x14ac:dyDescent="0.25">
      <c r="A289" s="1" t="s">
        <v>53</v>
      </c>
      <c r="B289" s="1" t="s">
        <v>54</v>
      </c>
      <c r="C289" s="1" t="s">
        <v>70</v>
      </c>
      <c r="D289" s="1" t="s">
        <v>71</v>
      </c>
      <c r="E289" s="1" t="s">
        <v>57</v>
      </c>
      <c r="F289" s="1" t="s">
        <v>58</v>
      </c>
      <c r="G289" s="1" t="s">
        <v>59</v>
      </c>
      <c r="H289" s="1" t="s">
        <v>208</v>
      </c>
      <c r="I289" s="1" t="s">
        <v>12</v>
      </c>
      <c r="J289" s="1" t="s">
        <v>213</v>
      </c>
      <c r="K289" s="1" t="s">
        <v>214</v>
      </c>
      <c r="L289" s="1" t="s">
        <v>63</v>
      </c>
      <c r="M289" s="1" t="s">
        <v>64</v>
      </c>
      <c r="N289" s="1" t="s">
        <v>72</v>
      </c>
      <c r="O289" s="1" t="s">
        <v>73</v>
      </c>
      <c r="P289" s="1" t="s">
        <v>67</v>
      </c>
      <c r="Q289" s="1" t="s">
        <v>68</v>
      </c>
      <c r="R289" s="2">
        <v>4554.0600000000004</v>
      </c>
      <c r="S289" s="1" t="s">
        <v>69</v>
      </c>
      <c r="T289" s="50">
        <f t="shared" si="16"/>
        <v>4.791299328067574E-6</v>
      </c>
      <c r="U289" s="16">
        <f t="shared" si="17"/>
        <v>89.931809184401658</v>
      </c>
      <c r="V289" s="17">
        <f t="shared" si="18"/>
        <v>13.489771377660249</v>
      </c>
      <c r="W289" s="17">
        <f t="shared" si="19"/>
        <v>76.442037806741411</v>
      </c>
      <c r="X289" s="1" t="s">
        <v>11</v>
      </c>
    </row>
    <row r="290" spans="1:24" x14ac:dyDescent="0.25">
      <c r="A290" s="1" t="s">
        <v>53</v>
      </c>
      <c r="B290" s="1" t="s">
        <v>54</v>
      </c>
      <c r="C290" s="1" t="s">
        <v>115</v>
      </c>
      <c r="D290" s="1" t="s">
        <v>116</v>
      </c>
      <c r="E290" s="1" t="s">
        <v>57</v>
      </c>
      <c r="F290" s="1" t="s">
        <v>58</v>
      </c>
      <c r="G290" s="1" t="s">
        <v>59</v>
      </c>
      <c r="H290" s="1" t="s">
        <v>208</v>
      </c>
      <c r="I290" s="1" t="s">
        <v>12</v>
      </c>
      <c r="J290" s="1" t="s">
        <v>209</v>
      </c>
      <c r="K290" s="1" t="s">
        <v>210</v>
      </c>
      <c r="L290" s="1" t="s">
        <v>63</v>
      </c>
      <c r="M290" s="1" t="s">
        <v>64</v>
      </c>
      <c r="N290" s="1" t="s">
        <v>157</v>
      </c>
      <c r="O290" s="1" t="s">
        <v>158</v>
      </c>
      <c r="P290" s="1" t="s">
        <v>67</v>
      </c>
      <c r="Q290" s="1" t="s">
        <v>68</v>
      </c>
      <c r="R290" s="2">
        <v>10569.51</v>
      </c>
      <c r="S290" s="1" t="s">
        <v>69</v>
      </c>
      <c r="T290" s="50">
        <f t="shared" si="16"/>
        <v>1.1120118347365536E-5</v>
      </c>
      <c r="U290" s="16">
        <f t="shared" si="17"/>
        <v>208.72258083833438</v>
      </c>
      <c r="V290" s="17">
        <f t="shared" si="18"/>
        <v>31.308387125750155</v>
      </c>
      <c r="W290" s="17">
        <f t="shared" si="19"/>
        <v>177.41419371258422</v>
      </c>
      <c r="X290" s="1" t="s">
        <v>11</v>
      </c>
    </row>
    <row r="291" spans="1:24" x14ac:dyDescent="0.25">
      <c r="A291" s="1" t="s">
        <v>53</v>
      </c>
      <c r="B291" s="1" t="s">
        <v>54</v>
      </c>
      <c r="C291" s="1" t="s">
        <v>93</v>
      </c>
      <c r="D291" s="1" t="s">
        <v>94</v>
      </c>
      <c r="E291" s="1" t="s">
        <v>57</v>
      </c>
      <c r="F291" s="1" t="s">
        <v>58</v>
      </c>
      <c r="G291" s="1" t="s">
        <v>59</v>
      </c>
      <c r="H291" s="1" t="s">
        <v>208</v>
      </c>
      <c r="I291" s="1" t="s">
        <v>12</v>
      </c>
      <c r="J291" s="1" t="s">
        <v>211</v>
      </c>
      <c r="K291" s="1" t="s">
        <v>212</v>
      </c>
      <c r="L291" s="1" t="s">
        <v>82</v>
      </c>
      <c r="M291" s="1" t="s">
        <v>83</v>
      </c>
      <c r="N291" s="1" t="s">
        <v>101</v>
      </c>
      <c r="O291" s="1" t="s">
        <v>102</v>
      </c>
      <c r="P291" s="1" t="s">
        <v>67</v>
      </c>
      <c r="Q291" s="1" t="s">
        <v>68</v>
      </c>
      <c r="R291" s="2">
        <v>17005.57</v>
      </c>
      <c r="S291" s="1" t="s">
        <v>69</v>
      </c>
      <c r="T291" s="50">
        <f t="shared" si="16"/>
        <v>1.7891458635680268E-5</v>
      </c>
      <c r="U291" s="16">
        <f t="shared" si="17"/>
        <v>335.81939550905901</v>
      </c>
      <c r="V291" s="17">
        <f t="shared" si="18"/>
        <v>50.372909326358851</v>
      </c>
      <c r="W291" s="17">
        <f t="shared" si="19"/>
        <v>285.44648618270014</v>
      </c>
      <c r="X291" s="1" t="s">
        <v>11</v>
      </c>
    </row>
    <row r="292" spans="1:24" x14ac:dyDescent="0.25">
      <c r="A292" s="1" t="s">
        <v>53</v>
      </c>
      <c r="B292" s="1" t="s">
        <v>54</v>
      </c>
      <c r="C292" s="1" t="s">
        <v>103</v>
      </c>
      <c r="D292" s="1" t="s">
        <v>104</v>
      </c>
      <c r="E292" s="1" t="s">
        <v>57</v>
      </c>
      <c r="F292" s="1" t="s">
        <v>58</v>
      </c>
      <c r="G292" s="1" t="s">
        <v>59</v>
      </c>
      <c r="H292" s="1" t="s">
        <v>208</v>
      </c>
      <c r="I292" s="1" t="s">
        <v>12</v>
      </c>
      <c r="J292" s="1" t="s">
        <v>211</v>
      </c>
      <c r="K292" s="1" t="s">
        <v>212</v>
      </c>
      <c r="L292" s="1" t="s">
        <v>82</v>
      </c>
      <c r="M292" s="1" t="s">
        <v>83</v>
      </c>
      <c r="N292" s="1" t="s">
        <v>101</v>
      </c>
      <c r="O292" s="1" t="s">
        <v>102</v>
      </c>
      <c r="P292" s="1" t="s">
        <v>67</v>
      </c>
      <c r="Q292" s="1" t="s">
        <v>68</v>
      </c>
      <c r="R292" s="2">
        <v>15348.42</v>
      </c>
      <c r="S292" s="1" t="s">
        <v>69</v>
      </c>
      <c r="T292" s="50">
        <f t="shared" si="16"/>
        <v>1.6147981017575286E-5</v>
      </c>
      <c r="U292" s="16">
        <f t="shared" si="17"/>
        <v>303.09464054537142</v>
      </c>
      <c r="V292" s="17">
        <f t="shared" si="18"/>
        <v>45.46419608180571</v>
      </c>
      <c r="W292" s="17">
        <f t="shared" si="19"/>
        <v>257.63044446356571</v>
      </c>
      <c r="X292" s="1" t="s">
        <v>11</v>
      </c>
    </row>
    <row r="293" spans="1:24" x14ac:dyDescent="0.25">
      <c r="A293" s="1" t="s">
        <v>53</v>
      </c>
      <c r="B293" s="1" t="s">
        <v>54</v>
      </c>
      <c r="C293" s="1" t="s">
        <v>149</v>
      </c>
      <c r="D293" s="1" t="s">
        <v>150</v>
      </c>
      <c r="E293" s="1" t="s">
        <v>57</v>
      </c>
      <c r="F293" s="1" t="s">
        <v>58</v>
      </c>
      <c r="G293" s="1" t="s">
        <v>59</v>
      </c>
      <c r="H293" s="1" t="s">
        <v>208</v>
      </c>
      <c r="I293" s="1" t="s">
        <v>12</v>
      </c>
      <c r="J293" s="1" t="s">
        <v>211</v>
      </c>
      <c r="K293" s="1" t="s">
        <v>212</v>
      </c>
      <c r="L293" s="1" t="s">
        <v>82</v>
      </c>
      <c r="M293" s="1" t="s">
        <v>83</v>
      </c>
      <c r="N293" s="1" t="s">
        <v>101</v>
      </c>
      <c r="O293" s="1" t="s">
        <v>102</v>
      </c>
      <c r="P293" s="1" t="s">
        <v>67</v>
      </c>
      <c r="Q293" s="1" t="s">
        <v>68</v>
      </c>
      <c r="R293" s="2">
        <v>16758.93</v>
      </c>
      <c r="S293" s="1" t="s">
        <v>69</v>
      </c>
      <c r="T293" s="50">
        <f t="shared" si="16"/>
        <v>1.7631970164673171E-5</v>
      </c>
      <c r="U293" s="16">
        <f t="shared" si="17"/>
        <v>330.94884452439021</v>
      </c>
      <c r="V293" s="17">
        <f t="shared" si="18"/>
        <v>49.642326678658527</v>
      </c>
      <c r="W293" s="17">
        <f t="shared" si="19"/>
        <v>281.30651784573166</v>
      </c>
      <c r="X293" s="1" t="s">
        <v>11</v>
      </c>
    </row>
    <row r="294" spans="1:24" x14ac:dyDescent="0.25">
      <c r="A294" s="1" t="s">
        <v>53</v>
      </c>
      <c r="B294" s="1" t="s">
        <v>54</v>
      </c>
      <c r="C294" s="1" t="s">
        <v>76</v>
      </c>
      <c r="D294" s="1" t="s">
        <v>77</v>
      </c>
      <c r="E294" s="1" t="s">
        <v>57</v>
      </c>
      <c r="F294" s="1" t="s">
        <v>58</v>
      </c>
      <c r="G294" s="1" t="s">
        <v>59</v>
      </c>
      <c r="H294" s="1" t="s">
        <v>208</v>
      </c>
      <c r="I294" s="1" t="s">
        <v>12</v>
      </c>
      <c r="J294" s="1" t="s">
        <v>219</v>
      </c>
      <c r="K294" s="1" t="s">
        <v>220</v>
      </c>
      <c r="L294" s="1" t="s">
        <v>82</v>
      </c>
      <c r="M294" s="1" t="s">
        <v>83</v>
      </c>
      <c r="N294" s="1" t="s">
        <v>101</v>
      </c>
      <c r="O294" s="1" t="s">
        <v>102</v>
      </c>
      <c r="P294" s="1" t="s">
        <v>67</v>
      </c>
      <c r="Q294" s="1" t="s">
        <v>68</v>
      </c>
      <c r="R294" s="2">
        <v>114864.14</v>
      </c>
      <c r="S294" s="1" t="s">
        <v>69</v>
      </c>
      <c r="T294" s="50">
        <f t="shared" si="16"/>
        <v>1.2084787569796175E-4</v>
      </c>
      <c r="U294" s="16">
        <f t="shared" si="17"/>
        <v>2268.2924512655513</v>
      </c>
      <c r="V294" s="17">
        <f t="shared" si="18"/>
        <v>340.24386768983271</v>
      </c>
      <c r="W294" s="17">
        <f t="shared" si="19"/>
        <v>1928.0485835757186</v>
      </c>
      <c r="X294" s="1" t="s">
        <v>11</v>
      </c>
    </row>
    <row r="295" spans="1:24" x14ac:dyDescent="0.25">
      <c r="A295" s="1" t="s">
        <v>53</v>
      </c>
      <c r="B295" s="1" t="s">
        <v>54</v>
      </c>
      <c r="C295" s="1" t="s">
        <v>135</v>
      </c>
      <c r="D295" s="1" t="s">
        <v>136</v>
      </c>
      <c r="E295" s="1" t="s">
        <v>57</v>
      </c>
      <c r="F295" s="1" t="s">
        <v>58</v>
      </c>
      <c r="G295" s="1" t="s">
        <v>59</v>
      </c>
      <c r="H295" s="1" t="s">
        <v>208</v>
      </c>
      <c r="I295" s="1" t="s">
        <v>12</v>
      </c>
      <c r="J295" s="1" t="s">
        <v>209</v>
      </c>
      <c r="K295" s="1" t="s">
        <v>210</v>
      </c>
      <c r="L295" s="1" t="s">
        <v>177</v>
      </c>
      <c r="M295" s="1" t="s">
        <v>178</v>
      </c>
      <c r="N295" s="1" t="s">
        <v>179</v>
      </c>
      <c r="O295" s="1" t="s">
        <v>180</v>
      </c>
      <c r="P295" s="1" t="s">
        <v>67</v>
      </c>
      <c r="Q295" s="1" t="s">
        <v>68</v>
      </c>
      <c r="R295" s="2">
        <v>189.81</v>
      </c>
      <c r="S295" s="1" t="s">
        <v>69</v>
      </c>
      <c r="T295" s="50">
        <f t="shared" si="16"/>
        <v>1.9969796740941185E-7</v>
      </c>
      <c r="U295" s="16">
        <f t="shared" si="17"/>
        <v>3.7482942036976405</v>
      </c>
      <c r="V295" s="17">
        <f t="shared" si="18"/>
        <v>0.56224413055464606</v>
      </c>
      <c r="W295" s="17">
        <f t="shared" si="19"/>
        <v>3.1860500731429946</v>
      </c>
      <c r="X295" s="1" t="s">
        <v>11</v>
      </c>
    </row>
    <row r="296" spans="1:24" x14ac:dyDescent="0.25">
      <c r="A296" s="1" t="s">
        <v>53</v>
      </c>
      <c r="B296" s="1" t="s">
        <v>54</v>
      </c>
      <c r="C296" s="1" t="s">
        <v>79</v>
      </c>
      <c r="D296" s="1" t="s">
        <v>80</v>
      </c>
      <c r="E296" s="1" t="s">
        <v>57</v>
      </c>
      <c r="F296" s="1" t="s">
        <v>58</v>
      </c>
      <c r="G296" s="1" t="s">
        <v>59</v>
      </c>
      <c r="H296" s="1" t="s">
        <v>208</v>
      </c>
      <c r="I296" s="1" t="s">
        <v>12</v>
      </c>
      <c r="J296" s="1" t="s">
        <v>221</v>
      </c>
      <c r="K296" s="1" t="s">
        <v>222</v>
      </c>
      <c r="L296" s="1" t="s">
        <v>63</v>
      </c>
      <c r="M296" s="1" t="s">
        <v>64</v>
      </c>
      <c r="N296" s="1" t="s">
        <v>107</v>
      </c>
      <c r="O296" s="1" t="s">
        <v>108</v>
      </c>
      <c r="P296" s="1" t="s">
        <v>67</v>
      </c>
      <c r="Q296" s="1" t="s">
        <v>68</v>
      </c>
      <c r="R296" s="2">
        <v>8575.16</v>
      </c>
      <c r="S296" s="1" t="s">
        <v>69</v>
      </c>
      <c r="T296" s="50">
        <f t="shared" si="16"/>
        <v>9.0218746230993738E-6</v>
      </c>
      <c r="U296" s="16">
        <f t="shared" si="17"/>
        <v>169.33893116158191</v>
      </c>
      <c r="V296" s="17">
        <f t="shared" si="18"/>
        <v>25.400839674237286</v>
      </c>
      <c r="W296" s="17">
        <f t="shared" si="19"/>
        <v>143.93809148734462</v>
      </c>
      <c r="X296" s="1" t="s">
        <v>11</v>
      </c>
    </row>
    <row r="297" spans="1:24" x14ac:dyDescent="0.25">
      <c r="A297" s="1" t="s">
        <v>53</v>
      </c>
      <c r="B297" s="1" t="s">
        <v>54</v>
      </c>
      <c r="C297" s="1" t="s">
        <v>123</v>
      </c>
      <c r="D297" s="1" t="s">
        <v>124</v>
      </c>
      <c r="E297" s="1" t="s">
        <v>57</v>
      </c>
      <c r="F297" s="1" t="s">
        <v>58</v>
      </c>
      <c r="G297" s="1" t="s">
        <v>59</v>
      </c>
      <c r="H297" s="1" t="s">
        <v>208</v>
      </c>
      <c r="I297" s="1" t="s">
        <v>12</v>
      </c>
      <c r="J297" s="1" t="s">
        <v>217</v>
      </c>
      <c r="K297" s="1" t="s">
        <v>218</v>
      </c>
      <c r="L297" s="1" t="s">
        <v>63</v>
      </c>
      <c r="M297" s="1" t="s">
        <v>64</v>
      </c>
      <c r="N297" s="1" t="s">
        <v>72</v>
      </c>
      <c r="O297" s="1" t="s">
        <v>73</v>
      </c>
      <c r="P297" s="1" t="s">
        <v>67</v>
      </c>
      <c r="Q297" s="1" t="s">
        <v>68</v>
      </c>
      <c r="R297" s="2">
        <v>20358.32</v>
      </c>
      <c r="S297" s="1" t="s">
        <v>69</v>
      </c>
      <c r="T297" s="50">
        <f t="shared" si="16"/>
        <v>2.1418866887257664E-5</v>
      </c>
      <c r="U297" s="16">
        <f t="shared" si="17"/>
        <v>402.02820111175254</v>
      </c>
      <c r="V297" s="17">
        <f t="shared" si="18"/>
        <v>60.304230166762878</v>
      </c>
      <c r="W297" s="17">
        <f t="shared" si="19"/>
        <v>341.72397094498967</v>
      </c>
      <c r="X297" s="1" t="s">
        <v>11</v>
      </c>
    </row>
    <row r="298" spans="1:24" x14ac:dyDescent="0.25">
      <c r="A298" s="1" t="s">
        <v>53</v>
      </c>
      <c r="B298" s="1" t="s">
        <v>54</v>
      </c>
      <c r="C298" s="1" t="s">
        <v>76</v>
      </c>
      <c r="D298" s="1" t="s">
        <v>77</v>
      </c>
      <c r="E298" s="1" t="s">
        <v>57</v>
      </c>
      <c r="F298" s="1" t="s">
        <v>58</v>
      </c>
      <c r="G298" s="1" t="s">
        <v>59</v>
      </c>
      <c r="H298" s="1" t="s">
        <v>208</v>
      </c>
      <c r="I298" s="1" t="s">
        <v>12</v>
      </c>
      <c r="J298" s="1" t="s">
        <v>209</v>
      </c>
      <c r="K298" s="1" t="s">
        <v>210</v>
      </c>
      <c r="L298" s="1" t="s">
        <v>63</v>
      </c>
      <c r="M298" s="1" t="s">
        <v>64</v>
      </c>
      <c r="N298" s="1" t="s">
        <v>107</v>
      </c>
      <c r="O298" s="1" t="s">
        <v>108</v>
      </c>
      <c r="P298" s="1" t="s">
        <v>67</v>
      </c>
      <c r="Q298" s="1" t="s">
        <v>68</v>
      </c>
      <c r="R298" s="2">
        <v>24427.62</v>
      </c>
      <c r="S298" s="1" t="s">
        <v>69</v>
      </c>
      <c r="T298" s="50">
        <f t="shared" si="16"/>
        <v>2.5700153114427568E-5</v>
      </c>
      <c r="U298" s="16">
        <f t="shared" si="17"/>
        <v>482.38715797970895</v>
      </c>
      <c r="V298" s="17">
        <f t="shared" si="18"/>
        <v>72.358073696956339</v>
      </c>
      <c r="W298" s="17">
        <f t="shared" si="19"/>
        <v>410.02908428275259</v>
      </c>
      <c r="X298" s="1" t="s">
        <v>11</v>
      </c>
    </row>
    <row r="299" spans="1:24" x14ac:dyDescent="0.25">
      <c r="A299" s="1" t="s">
        <v>53</v>
      </c>
      <c r="B299" s="1" t="s">
        <v>54</v>
      </c>
      <c r="C299" s="1" t="s">
        <v>123</v>
      </c>
      <c r="D299" s="1" t="s">
        <v>124</v>
      </c>
      <c r="E299" s="1" t="s">
        <v>57</v>
      </c>
      <c r="F299" s="1" t="s">
        <v>58</v>
      </c>
      <c r="G299" s="1" t="s">
        <v>59</v>
      </c>
      <c r="H299" s="1" t="s">
        <v>208</v>
      </c>
      <c r="I299" s="1" t="s">
        <v>12</v>
      </c>
      <c r="J299" s="1" t="s">
        <v>209</v>
      </c>
      <c r="K299" s="1" t="s">
        <v>210</v>
      </c>
      <c r="L299" s="1" t="s">
        <v>82</v>
      </c>
      <c r="M299" s="1" t="s">
        <v>83</v>
      </c>
      <c r="N299" s="1" t="s">
        <v>101</v>
      </c>
      <c r="O299" s="1" t="s">
        <v>102</v>
      </c>
      <c r="P299" s="1" t="s">
        <v>67</v>
      </c>
      <c r="Q299" s="1" t="s">
        <v>68</v>
      </c>
      <c r="R299" s="2">
        <v>1264.1300000000001</v>
      </c>
      <c r="S299" s="1" t="s">
        <v>69</v>
      </c>
      <c r="T299" s="50">
        <f t="shared" si="16"/>
        <v>1.3299836233141554E-6</v>
      </c>
      <c r="U299" s="16">
        <f t="shared" si="17"/>
        <v>24.963548557611819</v>
      </c>
      <c r="V299" s="17">
        <f t="shared" si="18"/>
        <v>3.7445322836417727</v>
      </c>
      <c r="W299" s="17">
        <f t="shared" si="19"/>
        <v>21.219016273970045</v>
      </c>
      <c r="X299" s="1" t="s">
        <v>11</v>
      </c>
    </row>
    <row r="300" spans="1:24" x14ac:dyDescent="0.25">
      <c r="A300" s="1" t="s">
        <v>53</v>
      </c>
      <c r="B300" s="1" t="s">
        <v>54</v>
      </c>
      <c r="C300" s="1" t="s">
        <v>115</v>
      </c>
      <c r="D300" s="1" t="s">
        <v>116</v>
      </c>
      <c r="E300" s="1" t="s">
        <v>57</v>
      </c>
      <c r="F300" s="1" t="s">
        <v>58</v>
      </c>
      <c r="G300" s="1" t="s">
        <v>59</v>
      </c>
      <c r="H300" s="1" t="s">
        <v>208</v>
      </c>
      <c r="I300" s="1" t="s">
        <v>12</v>
      </c>
      <c r="J300" s="1" t="s">
        <v>209</v>
      </c>
      <c r="K300" s="1" t="s">
        <v>210</v>
      </c>
      <c r="L300" s="1" t="s">
        <v>63</v>
      </c>
      <c r="M300" s="1" t="s">
        <v>64</v>
      </c>
      <c r="N300" s="1" t="s">
        <v>107</v>
      </c>
      <c r="O300" s="1" t="s">
        <v>108</v>
      </c>
      <c r="P300" s="1" t="s">
        <v>67</v>
      </c>
      <c r="Q300" s="1" t="s">
        <v>68</v>
      </c>
      <c r="R300" s="2">
        <v>4529.79</v>
      </c>
      <c r="S300" s="1" t="s">
        <v>69</v>
      </c>
      <c r="T300" s="50">
        <f t="shared" si="16"/>
        <v>4.7657650060138012E-6</v>
      </c>
      <c r="U300" s="16">
        <f t="shared" si="17"/>
        <v>89.452534645000441</v>
      </c>
      <c r="V300" s="17">
        <f t="shared" si="18"/>
        <v>13.417880196750065</v>
      </c>
      <c r="W300" s="17">
        <f t="shared" si="19"/>
        <v>76.034654448250379</v>
      </c>
      <c r="X300" s="1" t="s">
        <v>11</v>
      </c>
    </row>
    <row r="301" spans="1:24" x14ac:dyDescent="0.25">
      <c r="A301" s="1" t="s">
        <v>53</v>
      </c>
      <c r="B301" s="1" t="s">
        <v>54</v>
      </c>
      <c r="C301" s="1" t="s">
        <v>143</v>
      </c>
      <c r="D301" s="1" t="s">
        <v>144</v>
      </c>
      <c r="E301" s="1" t="s">
        <v>57</v>
      </c>
      <c r="F301" s="1" t="s">
        <v>58</v>
      </c>
      <c r="G301" s="1" t="s">
        <v>59</v>
      </c>
      <c r="H301" s="1" t="s">
        <v>208</v>
      </c>
      <c r="I301" s="1" t="s">
        <v>12</v>
      </c>
      <c r="J301" s="1" t="s">
        <v>209</v>
      </c>
      <c r="K301" s="1" t="s">
        <v>210</v>
      </c>
      <c r="L301" s="1" t="s">
        <v>89</v>
      </c>
      <c r="M301" s="1" t="s">
        <v>90</v>
      </c>
      <c r="N301" s="1" t="s">
        <v>167</v>
      </c>
      <c r="O301" s="1" t="s">
        <v>168</v>
      </c>
      <c r="P301" s="1" t="s">
        <v>67</v>
      </c>
      <c r="Q301" s="1" t="s">
        <v>68</v>
      </c>
      <c r="R301" s="2">
        <v>586.30000000000007</v>
      </c>
      <c r="S301" s="1" t="s">
        <v>69</v>
      </c>
      <c r="T301" s="50">
        <f t="shared" si="16"/>
        <v>6.1684272847657224E-7</v>
      </c>
      <c r="U301" s="16">
        <f t="shared" si="17"/>
        <v>11.578024822864586</v>
      </c>
      <c r="V301" s="17">
        <f t="shared" si="18"/>
        <v>1.7367037234296878</v>
      </c>
      <c r="W301" s="17">
        <f t="shared" si="19"/>
        <v>9.8413210994348983</v>
      </c>
      <c r="X301" s="1" t="s">
        <v>11</v>
      </c>
    </row>
    <row r="302" spans="1:24" x14ac:dyDescent="0.25">
      <c r="A302" s="1" t="s">
        <v>53</v>
      </c>
      <c r="B302" s="1" t="s">
        <v>54</v>
      </c>
      <c r="C302" s="1" t="s">
        <v>159</v>
      </c>
      <c r="D302" s="1" t="s">
        <v>160</v>
      </c>
      <c r="E302" s="1" t="s">
        <v>57</v>
      </c>
      <c r="F302" s="1" t="s">
        <v>58</v>
      </c>
      <c r="G302" s="1" t="s">
        <v>59</v>
      </c>
      <c r="H302" s="1" t="s">
        <v>208</v>
      </c>
      <c r="I302" s="1" t="s">
        <v>12</v>
      </c>
      <c r="J302" s="1" t="s">
        <v>213</v>
      </c>
      <c r="K302" s="1" t="s">
        <v>214</v>
      </c>
      <c r="L302" s="1" t="s">
        <v>63</v>
      </c>
      <c r="M302" s="1" t="s">
        <v>64</v>
      </c>
      <c r="N302" s="1" t="s">
        <v>72</v>
      </c>
      <c r="O302" s="1" t="s">
        <v>73</v>
      </c>
      <c r="P302" s="1" t="s">
        <v>67</v>
      </c>
      <c r="Q302" s="1" t="s">
        <v>68</v>
      </c>
      <c r="R302" s="2">
        <v>751.30000000000007</v>
      </c>
      <c r="S302" s="1" t="s">
        <v>69</v>
      </c>
      <c r="T302" s="50">
        <f t="shared" si="16"/>
        <v>7.9043824305722111E-7</v>
      </c>
      <c r="U302" s="16">
        <f t="shared" si="17"/>
        <v>14.83638077676644</v>
      </c>
      <c r="V302" s="17">
        <f t="shared" si="18"/>
        <v>2.2254571165149657</v>
      </c>
      <c r="W302" s="17">
        <f t="shared" si="19"/>
        <v>12.610923660251473</v>
      </c>
      <c r="X302" s="1" t="s">
        <v>11</v>
      </c>
    </row>
    <row r="303" spans="1:24" x14ac:dyDescent="0.25">
      <c r="A303" s="1" t="s">
        <v>53</v>
      </c>
      <c r="B303" s="1" t="s">
        <v>54</v>
      </c>
      <c r="C303" s="1" t="s">
        <v>137</v>
      </c>
      <c r="D303" s="1" t="s">
        <v>138</v>
      </c>
      <c r="E303" s="1" t="s">
        <v>57</v>
      </c>
      <c r="F303" s="1" t="s">
        <v>58</v>
      </c>
      <c r="G303" s="1" t="s">
        <v>59</v>
      </c>
      <c r="H303" s="1" t="s">
        <v>208</v>
      </c>
      <c r="I303" s="1" t="s">
        <v>12</v>
      </c>
      <c r="J303" s="1" t="s">
        <v>61</v>
      </c>
      <c r="K303" s="1" t="s">
        <v>62</v>
      </c>
      <c r="L303" s="1" t="s">
        <v>82</v>
      </c>
      <c r="M303" s="1" t="s">
        <v>83</v>
      </c>
      <c r="N303" s="1" t="s">
        <v>161</v>
      </c>
      <c r="O303" s="1" t="s">
        <v>162</v>
      </c>
      <c r="P303" s="1" t="s">
        <v>67</v>
      </c>
      <c r="Q303" s="1" t="s">
        <v>68</v>
      </c>
      <c r="R303" s="2">
        <v>1906.3600000000001</v>
      </c>
      <c r="S303" s="1" t="s">
        <v>69</v>
      </c>
      <c r="T303" s="50">
        <f t="shared" si="16"/>
        <v>2.0056699707634285E-6</v>
      </c>
      <c r="U303" s="16">
        <f t="shared" si="17"/>
        <v>37.646057310789921</v>
      </c>
      <c r="V303" s="17">
        <f t="shared" si="18"/>
        <v>5.6469085966184878</v>
      </c>
      <c r="W303" s="17">
        <f t="shared" si="19"/>
        <v>31.999148714171433</v>
      </c>
      <c r="X303" s="1" t="s">
        <v>11</v>
      </c>
    </row>
    <row r="304" spans="1:24" x14ac:dyDescent="0.25">
      <c r="A304" s="1" t="s">
        <v>53</v>
      </c>
      <c r="B304" s="1" t="s">
        <v>54</v>
      </c>
      <c r="C304" s="1" t="s">
        <v>74</v>
      </c>
      <c r="D304" s="1" t="s">
        <v>75</v>
      </c>
      <c r="E304" s="1" t="s">
        <v>57</v>
      </c>
      <c r="F304" s="1" t="s">
        <v>58</v>
      </c>
      <c r="G304" s="1" t="s">
        <v>59</v>
      </c>
      <c r="H304" s="1" t="s">
        <v>208</v>
      </c>
      <c r="I304" s="1" t="s">
        <v>12</v>
      </c>
      <c r="J304" s="1" t="s">
        <v>211</v>
      </c>
      <c r="K304" s="1" t="s">
        <v>212</v>
      </c>
      <c r="L304" s="1" t="s">
        <v>82</v>
      </c>
      <c r="M304" s="1" t="s">
        <v>83</v>
      </c>
      <c r="N304" s="1" t="s">
        <v>101</v>
      </c>
      <c r="O304" s="1" t="s">
        <v>102</v>
      </c>
      <c r="P304" s="1" t="s">
        <v>67</v>
      </c>
      <c r="Q304" s="1" t="s">
        <v>68</v>
      </c>
      <c r="R304" s="2">
        <v>21270.240000000002</v>
      </c>
      <c r="S304" s="1" t="s">
        <v>69</v>
      </c>
      <c r="T304" s="50">
        <f t="shared" si="16"/>
        <v>2.2378292473053942E-5</v>
      </c>
      <c r="U304" s="16">
        <f t="shared" si="17"/>
        <v>420.03644330255366</v>
      </c>
      <c r="V304" s="17">
        <f t="shared" si="18"/>
        <v>63.005466495383047</v>
      </c>
      <c r="W304" s="17">
        <f t="shared" si="19"/>
        <v>357.03097680717059</v>
      </c>
      <c r="X304" s="1" t="s">
        <v>11</v>
      </c>
    </row>
    <row r="305" spans="1:24" x14ac:dyDescent="0.25">
      <c r="A305" s="1" t="s">
        <v>53</v>
      </c>
      <c r="B305" s="1" t="s">
        <v>54</v>
      </c>
      <c r="C305" s="1" t="s">
        <v>159</v>
      </c>
      <c r="D305" s="1" t="s">
        <v>160</v>
      </c>
      <c r="E305" s="1" t="s">
        <v>57</v>
      </c>
      <c r="F305" s="1" t="s">
        <v>58</v>
      </c>
      <c r="G305" s="1" t="s">
        <v>59</v>
      </c>
      <c r="H305" s="1" t="s">
        <v>208</v>
      </c>
      <c r="I305" s="1" t="s">
        <v>12</v>
      </c>
      <c r="J305" s="1" t="s">
        <v>209</v>
      </c>
      <c r="K305" s="1" t="s">
        <v>210</v>
      </c>
      <c r="L305" s="1" t="s">
        <v>82</v>
      </c>
      <c r="M305" s="1" t="s">
        <v>83</v>
      </c>
      <c r="N305" s="1" t="s">
        <v>101</v>
      </c>
      <c r="O305" s="1" t="s">
        <v>102</v>
      </c>
      <c r="P305" s="1" t="s">
        <v>67</v>
      </c>
      <c r="Q305" s="1" t="s">
        <v>68</v>
      </c>
      <c r="R305" s="2">
        <v>17176.14</v>
      </c>
      <c r="S305" s="1" t="s">
        <v>69</v>
      </c>
      <c r="T305" s="50">
        <f t="shared" si="16"/>
        <v>1.8070914313995549E-5</v>
      </c>
      <c r="U305" s="16">
        <f t="shared" si="17"/>
        <v>339.18774566091986</v>
      </c>
      <c r="V305" s="17">
        <f t="shared" si="18"/>
        <v>50.878161849137975</v>
      </c>
      <c r="W305" s="17">
        <f t="shared" si="19"/>
        <v>288.30958381178186</v>
      </c>
      <c r="X305" s="1" t="s">
        <v>11</v>
      </c>
    </row>
    <row r="306" spans="1:24" x14ac:dyDescent="0.25">
      <c r="A306" s="1" t="s">
        <v>53</v>
      </c>
      <c r="B306" s="1" t="s">
        <v>54</v>
      </c>
      <c r="C306" s="1" t="s">
        <v>137</v>
      </c>
      <c r="D306" s="1" t="s">
        <v>138</v>
      </c>
      <c r="E306" s="1" t="s">
        <v>57</v>
      </c>
      <c r="F306" s="1" t="s">
        <v>58</v>
      </c>
      <c r="G306" s="1" t="s">
        <v>59</v>
      </c>
      <c r="H306" s="1" t="s">
        <v>223</v>
      </c>
      <c r="I306" s="1" t="s">
        <v>15</v>
      </c>
      <c r="J306" s="1" t="s">
        <v>61</v>
      </c>
      <c r="K306" s="1" t="s">
        <v>62</v>
      </c>
      <c r="L306" s="1" t="s">
        <v>63</v>
      </c>
      <c r="M306" s="1" t="s">
        <v>64</v>
      </c>
      <c r="N306" s="1" t="s">
        <v>107</v>
      </c>
      <c r="O306" s="1" t="s">
        <v>108</v>
      </c>
      <c r="P306" s="1" t="s">
        <v>67</v>
      </c>
      <c r="Q306" s="1" t="s">
        <v>68</v>
      </c>
      <c r="R306" s="2">
        <v>94675.42</v>
      </c>
      <c r="S306" s="1" t="s">
        <v>69</v>
      </c>
      <c r="T306" s="50">
        <f t="shared" si="16"/>
        <v>9.9607443957812431E-5</v>
      </c>
      <c r="U306" s="16">
        <f t="shared" si="17"/>
        <v>1869.6134451221731</v>
      </c>
      <c r="V306" s="17">
        <f t="shared" si="18"/>
        <v>280.44201676832597</v>
      </c>
      <c r="W306" s="17">
        <f t="shared" si="19"/>
        <v>1589.171428353847</v>
      </c>
      <c r="X306" s="1" t="s">
        <v>13</v>
      </c>
    </row>
    <row r="307" spans="1:24" x14ac:dyDescent="0.25">
      <c r="A307" s="1" t="s">
        <v>53</v>
      </c>
      <c r="B307" s="1" t="s">
        <v>54</v>
      </c>
      <c r="C307" s="1" t="s">
        <v>183</v>
      </c>
      <c r="D307" s="1" t="s">
        <v>184</v>
      </c>
      <c r="E307" s="1" t="s">
        <v>57</v>
      </c>
      <c r="F307" s="1" t="s">
        <v>58</v>
      </c>
      <c r="G307" s="1" t="s">
        <v>59</v>
      </c>
      <c r="H307" s="1" t="s">
        <v>223</v>
      </c>
      <c r="I307" s="1" t="s">
        <v>15</v>
      </c>
      <c r="J307" s="1" t="s">
        <v>61</v>
      </c>
      <c r="K307" s="1" t="s">
        <v>62</v>
      </c>
      <c r="L307" s="1" t="s">
        <v>127</v>
      </c>
      <c r="M307" s="1" t="s">
        <v>128</v>
      </c>
      <c r="N307" s="1" t="s">
        <v>224</v>
      </c>
      <c r="O307" s="1" t="s">
        <v>225</v>
      </c>
      <c r="P307" s="1" t="s">
        <v>67</v>
      </c>
      <c r="Q307" s="1" t="s">
        <v>68</v>
      </c>
      <c r="R307" s="2">
        <v>489703.88</v>
      </c>
      <c r="S307" s="1" t="s">
        <v>69</v>
      </c>
      <c r="T307" s="50">
        <f t="shared" si="16"/>
        <v>5.1521452751963816E-4</v>
      </c>
      <c r="U307" s="16">
        <f t="shared" si="17"/>
        <v>9670.4821396778079</v>
      </c>
      <c r="V307" s="17">
        <f t="shared" si="18"/>
        <v>1450.5723209516711</v>
      </c>
      <c r="W307" s="17">
        <f t="shared" si="19"/>
        <v>8219.909818726137</v>
      </c>
      <c r="X307" s="1" t="s">
        <v>13</v>
      </c>
    </row>
    <row r="308" spans="1:24" x14ac:dyDescent="0.25">
      <c r="A308" s="1" t="s">
        <v>53</v>
      </c>
      <c r="B308" s="1" t="s">
        <v>54</v>
      </c>
      <c r="C308" s="1" t="s">
        <v>183</v>
      </c>
      <c r="D308" s="1" t="s">
        <v>184</v>
      </c>
      <c r="E308" s="1" t="s">
        <v>57</v>
      </c>
      <c r="F308" s="1" t="s">
        <v>58</v>
      </c>
      <c r="G308" s="1" t="s">
        <v>59</v>
      </c>
      <c r="H308" s="1" t="s">
        <v>223</v>
      </c>
      <c r="I308" s="1" t="s">
        <v>15</v>
      </c>
      <c r="J308" s="1" t="s">
        <v>226</v>
      </c>
      <c r="K308" s="1" t="s">
        <v>227</v>
      </c>
      <c r="L308" s="1" t="s">
        <v>63</v>
      </c>
      <c r="M308" s="1" t="s">
        <v>64</v>
      </c>
      <c r="N308" s="1" t="s">
        <v>119</v>
      </c>
      <c r="O308" s="1" t="s">
        <v>120</v>
      </c>
      <c r="P308" s="1" t="s">
        <v>67</v>
      </c>
      <c r="Q308" s="1" t="s">
        <v>68</v>
      </c>
      <c r="R308" s="2">
        <v>2172.27</v>
      </c>
      <c r="S308" s="1" t="s">
        <v>69</v>
      </c>
      <c r="T308" s="50">
        <f t="shared" si="16"/>
        <v>2.285432293685491E-6</v>
      </c>
      <c r="U308" s="16">
        <f t="shared" si="17"/>
        <v>42.897144775650773</v>
      </c>
      <c r="V308" s="17">
        <f t="shared" si="18"/>
        <v>6.4345717163476159</v>
      </c>
      <c r="W308" s="17">
        <f t="shared" si="19"/>
        <v>36.462573059303153</v>
      </c>
      <c r="X308" s="1" t="s">
        <v>13</v>
      </c>
    </row>
    <row r="309" spans="1:24" x14ac:dyDescent="0.25">
      <c r="A309" s="1" t="s">
        <v>53</v>
      </c>
      <c r="B309" s="1" t="s">
        <v>54</v>
      </c>
      <c r="C309" s="1" t="s">
        <v>159</v>
      </c>
      <c r="D309" s="1" t="s">
        <v>160</v>
      </c>
      <c r="E309" s="1" t="s">
        <v>57</v>
      </c>
      <c r="F309" s="1" t="s">
        <v>58</v>
      </c>
      <c r="G309" s="1" t="s">
        <v>59</v>
      </c>
      <c r="H309" s="1" t="s">
        <v>223</v>
      </c>
      <c r="I309" s="1" t="s">
        <v>15</v>
      </c>
      <c r="J309" s="1" t="s">
        <v>61</v>
      </c>
      <c r="K309" s="1" t="s">
        <v>62</v>
      </c>
      <c r="L309" s="1" t="s">
        <v>89</v>
      </c>
      <c r="M309" s="1" t="s">
        <v>90</v>
      </c>
      <c r="N309" s="1" t="s">
        <v>121</v>
      </c>
      <c r="O309" s="1" t="s">
        <v>122</v>
      </c>
      <c r="P309" s="1" t="s">
        <v>67</v>
      </c>
      <c r="Q309" s="1" t="s">
        <v>68</v>
      </c>
      <c r="R309" s="2">
        <v>671048.41</v>
      </c>
      <c r="S309" s="1" t="s">
        <v>69</v>
      </c>
      <c r="T309" s="50">
        <f t="shared" si="16"/>
        <v>7.0600602449985583E-4</v>
      </c>
      <c r="U309" s="16">
        <f t="shared" si="17"/>
        <v>13251.603527756799</v>
      </c>
      <c r="V309" s="17">
        <f t="shared" si="18"/>
        <v>1987.7405291635198</v>
      </c>
      <c r="W309" s="17">
        <f t="shared" si="19"/>
        <v>11263.862998593278</v>
      </c>
      <c r="X309" s="1" t="s">
        <v>13</v>
      </c>
    </row>
    <row r="310" spans="1:24" x14ac:dyDescent="0.25">
      <c r="A310" s="1" t="s">
        <v>53</v>
      </c>
      <c r="B310" s="1" t="s">
        <v>54</v>
      </c>
      <c r="C310" s="1" t="s">
        <v>79</v>
      </c>
      <c r="D310" s="1" t="s">
        <v>80</v>
      </c>
      <c r="E310" s="1" t="s">
        <v>57</v>
      </c>
      <c r="F310" s="1" t="s">
        <v>58</v>
      </c>
      <c r="G310" s="1" t="s">
        <v>59</v>
      </c>
      <c r="H310" s="1" t="s">
        <v>223</v>
      </c>
      <c r="I310" s="1" t="s">
        <v>15</v>
      </c>
      <c r="J310" s="1" t="s">
        <v>61</v>
      </c>
      <c r="K310" s="1" t="s">
        <v>62</v>
      </c>
      <c r="L310" s="1" t="s">
        <v>89</v>
      </c>
      <c r="M310" s="1" t="s">
        <v>90</v>
      </c>
      <c r="N310" s="1" t="s">
        <v>91</v>
      </c>
      <c r="O310" s="1" t="s">
        <v>92</v>
      </c>
      <c r="P310" s="1" t="s">
        <v>67</v>
      </c>
      <c r="Q310" s="1" t="s">
        <v>68</v>
      </c>
      <c r="R310" s="2">
        <v>1996902.73</v>
      </c>
      <c r="S310" s="1" t="s">
        <v>69</v>
      </c>
      <c r="T310" s="50">
        <f t="shared" si="16"/>
        <v>2.1009294362536513E-3</v>
      </c>
      <c r="U310" s="16">
        <f t="shared" si="17"/>
        <v>39434.059997929486</v>
      </c>
      <c r="V310" s="17">
        <f t="shared" si="18"/>
        <v>5915.1089996894225</v>
      </c>
      <c r="W310" s="17">
        <f t="shared" si="19"/>
        <v>33518.950998240063</v>
      </c>
      <c r="X310" s="1" t="s">
        <v>13</v>
      </c>
    </row>
    <row r="311" spans="1:24" x14ac:dyDescent="0.25">
      <c r="A311" s="1" t="s">
        <v>53</v>
      </c>
      <c r="B311" s="1" t="s">
        <v>54</v>
      </c>
      <c r="C311" s="1" t="s">
        <v>183</v>
      </c>
      <c r="D311" s="1" t="s">
        <v>184</v>
      </c>
      <c r="E311" s="1" t="s">
        <v>57</v>
      </c>
      <c r="F311" s="1" t="s">
        <v>58</v>
      </c>
      <c r="G311" s="1" t="s">
        <v>59</v>
      </c>
      <c r="H311" s="1" t="s">
        <v>223</v>
      </c>
      <c r="I311" s="1" t="s">
        <v>15</v>
      </c>
      <c r="J311" s="1" t="s">
        <v>61</v>
      </c>
      <c r="K311" s="1" t="s">
        <v>62</v>
      </c>
      <c r="L311" s="1" t="s">
        <v>89</v>
      </c>
      <c r="M311" s="1" t="s">
        <v>90</v>
      </c>
      <c r="N311" s="1" t="s">
        <v>151</v>
      </c>
      <c r="O311" s="1" t="s">
        <v>152</v>
      </c>
      <c r="P311" s="1" t="s">
        <v>67</v>
      </c>
      <c r="Q311" s="1" t="s">
        <v>68</v>
      </c>
      <c r="R311" s="2">
        <v>104222.35</v>
      </c>
      <c r="S311" s="1" t="s">
        <v>69</v>
      </c>
      <c r="T311" s="50">
        <f t="shared" si="16"/>
        <v>1.0965171199426961E-4</v>
      </c>
      <c r="U311" s="16">
        <f t="shared" si="17"/>
        <v>2058.1425130432895</v>
      </c>
      <c r="V311" s="17">
        <f t="shared" si="18"/>
        <v>308.72137695649343</v>
      </c>
      <c r="W311" s="17">
        <f t="shared" si="19"/>
        <v>1749.421136086796</v>
      </c>
      <c r="X311" s="1" t="s">
        <v>13</v>
      </c>
    </row>
    <row r="312" spans="1:24" x14ac:dyDescent="0.25">
      <c r="A312" s="1" t="s">
        <v>53</v>
      </c>
      <c r="B312" s="1" t="s">
        <v>54</v>
      </c>
      <c r="C312" s="1" t="s">
        <v>159</v>
      </c>
      <c r="D312" s="1" t="s">
        <v>160</v>
      </c>
      <c r="E312" s="1" t="s">
        <v>57</v>
      </c>
      <c r="F312" s="1" t="s">
        <v>58</v>
      </c>
      <c r="G312" s="1" t="s">
        <v>59</v>
      </c>
      <c r="H312" s="1" t="s">
        <v>223</v>
      </c>
      <c r="I312" s="1" t="s">
        <v>15</v>
      </c>
      <c r="J312" s="1" t="s">
        <v>61</v>
      </c>
      <c r="K312" s="1" t="s">
        <v>62</v>
      </c>
      <c r="L312" s="1" t="s">
        <v>127</v>
      </c>
      <c r="M312" s="1" t="s">
        <v>128</v>
      </c>
      <c r="N312" s="1" t="s">
        <v>228</v>
      </c>
      <c r="O312" s="1" t="s">
        <v>229</v>
      </c>
      <c r="P312" s="1" t="s">
        <v>67</v>
      </c>
      <c r="Q312" s="1" t="s">
        <v>68</v>
      </c>
      <c r="R312" s="2">
        <v>421209.11</v>
      </c>
      <c r="S312" s="1" t="s">
        <v>69</v>
      </c>
      <c r="T312" s="50">
        <f t="shared" si="16"/>
        <v>4.4315158906974006E-4</v>
      </c>
      <c r="U312" s="16">
        <f t="shared" si="17"/>
        <v>8317.8740085224272</v>
      </c>
      <c r="V312" s="17">
        <f t="shared" si="18"/>
        <v>1247.6811012783639</v>
      </c>
      <c r="W312" s="17">
        <f t="shared" si="19"/>
        <v>7070.1929072440626</v>
      </c>
      <c r="X312" s="1" t="s">
        <v>13</v>
      </c>
    </row>
    <row r="313" spans="1:24" x14ac:dyDescent="0.25">
      <c r="A313" s="1" t="s">
        <v>53</v>
      </c>
      <c r="B313" s="1" t="s">
        <v>54</v>
      </c>
      <c r="C313" s="1" t="s">
        <v>183</v>
      </c>
      <c r="D313" s="1" t="s">
        <v>184</v>
      </c>
      <c r="E313" s="1" t="s">
        <v>57</v>
      </c>
      <c r="F313" s="1" t="s">
        <v>58</v>
      </c>
      <c r="G313" s="1" t="s">
        <v>59</v>
      </c>
      <c r="H313" s="1" t="s">
        <v>223</v>
      </c>
      <c r="I313" s="1" t="s">
        <v>15</v>
      </c>
      <c r="J313" s="1" t="s">
        <v>61</v>
      </c>
      <c r="K313" s="1" t="s">
        <v>62</v>
      </c>
      <c r="L313" s="1" t="s">
        <v>89</v>
      </c>
      <c r="M313" s="1" t="s">
        <v>90</v>
      </c>
      <c r="N313" s="1" t="s">
        <v>181</v>
      </c>
      <c r="O313" s="1" t="s">
        <v>182</v>
      </c>
      <c r="P313" s="1" t="s">
        <v>67</v>
      </c>
      <c r="Q313" s="1" t="s">
        <v>68</v>
      </c>
      <c r="R313" s="2">
        <v>163166.5</v>
      </c>
      <c r="S313" s="1" t="s">
        <v>69</v>
      </c>
      <c r="T313" s="50">
        <f t="shared" si="16"/>
        <v>1.7166650018074812E-4</v>
      </c>
      <c r="U313" s="16">
        <f t="shared" si="17"/>
        <v>3222.148707589859</v>
      </c>
      <c r="V313" s="17">
        <f t="shared" si="18"/>
        <v>483.32230613847884</v>
      </c>
      <c r="W313" s="17">
        <f t="shared" si="19"/>
        <v>2738.8264014513802</v>
      </c>
      <c r="X313" s="1" t="s">
        <v>13</v>
      </c>
    </row>
    <row r="314" spans="1:24" x14ac:dyDescent="0.25">
      <c r="A314" s="1" t="s">
        <v>53</v>
      </c>
      <c r="B314" s="1" t="s">
        <v>54</v>
      </c>
      <c r="C314" s="1" t="s">
        <v>103</v>
      </c>
      <c r="D314" s="1" t="s">
        <v>104</v>
      </c>
      <c r="E314" s="1" t="s">
        <v>57</v>
      </c>
      <c r="F314" s="1" t="s">
        <v>58</v>
      </c>
      <c r="G314" s="1" t="s">
        <v>59</v>
      </c>
      <c r="H314" s="1" t="s">
        <v>223</v>
      </c>
      <c r="I314" s="1" t="s">
        <v>15</v>
      </c>
      <c r="J314" s="1" t="s">
        <v>61</v>
      </c>
      <c r="K314" s="1" t="s">
        <v>62</v>
      </c>
      <c r="L314" s="1" t="s">
        <v>95</v>
      </c>
      <c r="M314" s="1" t="s">
        <v>96</v>
      </c>
      <c r="N314" s="1" t="s">
        <v>97</v>
      </c>
      <c r="O314" s="1" t="s">
        <v>98</v>
      </c>
      <c r="P314" s="1" t="s">
        <v>67</v>
      </c>
      <c r="Q314" s="1" t="s">
        <v>68</v>
      </c>
      <c r="R314" s="2">
        <v>1471862.92</v>
      </c>
      <c r="S314" s="1" t="s">
        <v>69</v>
      </c>
      <c r="T314" s="50">
        <f t="shared" si="16"/>
        <v>1.5485381878156143E-3</v>
      </c>
      <c r="U314" s="16">
        <f t="shared" si="17"/>
        <v>29065.777628541615</v>
      </c>
      <c r="V314" s="17">
        <f t="shared" si="18"/>
        <v>4359.8666442812419</v>
      </c>
      <c r="W314" s="17">
        <f t="shared" si="19"/>
        <v>24705.910984260372</v>
      </c>
      <c r="X314" s="1" t="s">
        <v>13</v>
      </c>
    </row>
    <row r="315" spans="1:24" x14ac:dyDescent="0.25">
      <c r="A315" s="1" t="s">
        <v>53</v>
      </c>
      <c r="B315" s="1" t="s">
        <v>54</v>
      </c>
      <c r="C315" s="1" t="s">
        <v>93</v>
      </c>
      <c r="D315" s="1" t="s">
        <v>94</v>
      </c>
      <c r="E315" s="1" t="s">
        <v>57</v>
      </c>
      <c r="F315" s="1" t="s">
        <v>58</v>
      </c>
      <c r="G315" s="1" t="s">
        <v>59</v>
      </c>
      <c r="H315" s="1" t="s">
        <v>223</v>
      </c>
      <c r="I315" s="1" t="s">
        <v>15</v>
      </c>
      <c r="J315" s="1" t="s">
        <v>61</v>
      </c>
      <c r="K315" s="1" t="s">
        <v>62</v>
      </c>
      <c r="L315" s="1" t="s">
        <v>127</v>
      </c>
      <c r="M315" s="1" t="s">
        <v>128</v>
      </c>
      <c r="N315" s="1" t="s">
        <v>230</v>
      </c>
      <c r="O315" s="1" t="s">
        <v>231</v>
      </c>
      <c r="P315" s="1" t="s">
        <v>67</v>
      </c>
      <c r="Q315" s="1" t="s">
        <v>68</v>
      </c>
      <c r="R315" s="2">
        <v>480440.95</v>
      </c>
      <c r="S315" s="1" t="s">
        <v>69</v>
      </c>
      <c r="T315" s="50">
        <f t="shared" si="16"/>
        <v>5.0546905418706535E-4</v>
      </c>
      <c r="U315" s="16">
        <f t="shared" si="17"/>
        <v>9487.5613935197725</v>
      </c>
      <c r="V315" s="17">
        <f t="shared" si="18"/>
        <v>1423.1342090279659</v>
      </c>
      <c r="W315" s="17">
        <f t="shared" si="19"/>
        <v>8064.4271844918067</v>
      </c>
      <c r="X315" s="1" t="s">
        <v>13</v>
      </c>
    </row>
    <row r="316" spans="1:24" x14ac:dyDescent="0.25">
      <c r="A316" s="1" t="s">
        <v>53</v>
      </c>
      <c r="B316" s="1" t="s">
        <v>54</v>
      </c>
      <c r="C316" s="1" t="s">
        <v>93</v>
      </c>
      <c r="D316" s="1" t="s">
        <v>94</v>
      </c>
      <c r="E316" s="1" t="s">
        <v>57</v>
      </c>
      <c r="F316" s="1" t="s">
        <v>58</v>
      </c>
      <c r="G316" s="1" t="s">
        <v>59</v>
      </c>
      <c r="H316" s="1" t="s">
        <v>223</v>
      </c>
      <c r="I316" s="1" t="s">
        <v>15</v>
      </c>
      <c r="J316" s="1" t="s">
        <v>61</v>
      </c>
      <c r="K316" s="1" t="s">
        <v>62</v>
      </c>
      <c r="L316" s="1" t="s">
        <v>127</v>
      </c>
      <c r="M316" s="1" t="s">
        <v>128</v>
      </c>
      <c r="N316" s="1" t="s">
        <v>232</v>
      </c>
      <c r="O316" s="1" t="s">
        <v>233</v>
      </c>
      <c r="P316" s="1" t="s">
        <v>67</v>
      </c>
      <c r="Q316" s="1" t="s">
        <v>68</v>
      </c>
      <c r="R316" s="2">
        <v>31681.23</v>
      </c>
      <c r="S316" s="1" t="s">
        <v>69</v>
      </c>
      <c r="T316" s="50">
        <f t="shared" si="16"/>
        <v>3.3331632875138719E-5</v>
      </c>
      <c r="U316" s="16">
        <f t="shared" si="17"/>
        <v>625.62863271172114</v>
      </c>
      <c r="V316" s="17">
        <f t="shared" si="18"/>
        <v>93.844294906758165</v>
      </c>
      <c r="W316" s="17">
        <f t="shared" si="19"/>
        <v>531.784337804963</v>
      </c>
      <c r="X316" s="1" t="s">
        <v>13</v>
      </c>
    </row>
    <row r="317" spans="1:24" x14ac:dyDescent="0.25">
      <c r="A317" s="1" t="s">
        <v>53</v>
      </c>
      <c r="B317" s="1" t="s">
        <v>54</v>
      </c>
      <c r="C317" s="1" t="s">
        <v>103</v>
      </c>
      <c r="D317" s="1" t="s">
        <v>104</v>
      </c>
      <c r="E317" s="1" t="s">
        <v>57</v>
      </c>
      <c r="F317" s="1" t="s">
        <v>58</v>
      </c>
      <c r="G317" s="1" t="s">
        <v>59</v>
      </c>
      <c r="H317" s="1" t="s">
        <v>223</v>
      </c>
      <c r="I317" s="1" t="s">
        <v>15</v>
      </c>
      <c r="J317" s="1" t="s">
        <v>61</v>
      </c>
      <c r="K317" s="1" t="s">
        <v>62</v>
      </c>
      <c r="L317" s="1" t="s">
        <v>95</v>
      </c>
      <c r="M317" s="1" t="s">
        <v>96</v>
      </c>
      <c r="N317" s="1" t="s">
        <v>113</v>
      </c>
      <c r="O317" s="1" t="s">
        <v>114</v>
      </c>
      <c r="P317" s="1" t="s">
        <v>67</v>
      </c>
      <c r="Q317" s="1" t="s">
        <v>68</v>
      </c>
      <c r="R317" s="2">
        <v>2372173.77</v>
      </c>
      <c r="S317" s="1" t="s">
        <v>69</v>
      </c>
      <c r="T317" s="50">
        <f t="shared" si="16"/>
        <v>2.4957498562295012E-3</v>
      </c>
      <c r="U317" s="16">
        <f t="shared" si="17"/>
        <v>46844.766831329121</v>
      </c>
      <c r="V317" s="17">
        <f t="shared" si="18"/>
        <v>7026.7150246993679</v>
      </c>
      <c r="W317" s="17">
        <f t="shared" si="19"/>
        <v>39818.051806629752</v>
      </c>
      <c r="X317" s="1" t="s">
        <v>13</v>
      </c>
    </row>
    <row r="318" spans="1:24" x14ac:dyDescent="0.25">
      <c r="A318" s="1" t="s">
        <v>53</v>
      </c>
      <c r="B318" s="1" t="s">
        <v>54</v>
      </c>
      <c r="C318" s="1" t="s">
        <v>99</v>
      </c>
      <c r="D318" s="1" t="s">
        <v>100</v>
      </c>
      <c r="E318" s="1" t="s">
        <v>57</v>
      </c>
      <c r="F318" s="1" t="s">
        <v>58</v>
      </c>
      <c r="G318" s="1" t="s">
        <v>59</v>
      </c>
      <c r="H318" s="1" t="s">
        <v>223</v>
      </c>
      <c r="I318" s="1" t="s">
        <v>15</v>
      </c>
      <c r="J318" s="1" t="s">
        <v>61</v>
      </c>
      <c r="K318" s="1" t="s">
        <v>62</v>
      </c>
      <c r="L318" s="1" t="s">
        <v>127</v>
      </c>
      <c r="M318" s="1" t="s">
        <v>128</v>
      </c>
      <c r="N318" s="1" t="s">
        <v>165</v>
      </c>
      <c r="O318" s="1" t="s">
        <v>166</v>
      </c>
      <c r="P318" s="1" t="s">
        <v>67</v>
      </c>
      <c r="Q318" s="1" t="s">
        <v>68</v>
      </c>
      <c r="R318" s="2">
        <v>91000.98</v>
      </c>
      <c r="S318" s="1" t="s">
        <v>69</v>
      </c>
      <c r="T318" s="50">
        <f t="shared" si="16"/>
        <v>9.574158757844444E-5</v>
      </c>
      <c r="U318" s="16">
        <f t="shared" si="17"/>
        <v>1797.0520302660816</v>
      </c>
      <c r="V318" s="17">
        <f t="shared" si="18"/>
        <v>269.55780453991224</v>
      </c>
      <c r="W318" s="17">
        <f t="shared" si="19"/>
        <v>1527.4942257261694</v>
      </c>
      <c r="X318" s="1" t="s">
        <v>13</v>
      </c>
    </row>
    <row r="319" spans="1:24" x14ac:dyDescent="0.25">
      <c r="A319" s="1" t="s">
        <v>53</v>
      </c>
      <c r="B319" s="1" t="s">
        <v>54</v>
      </c>
      <c r="C319" s="1" t="s">
        <v>103</v>
      </c>
      <c r="D319" s="1" t="s">
        <v>104</v>
      </c>
      <c r="E319" s="1" t="s">
        <v>57</v>
      </c>
      <c r="F319" s="1" t="s">
        <v>58</v>
      </c>
      <c r="G319" s="1" t="s">
        <v>59</v>
      </c>
      <c r="H319" s="1" t="s">
        <v>223</v>
      </c>
      <c r="I319" s="1" t="s">
        <v>15</v>
      </c>
      <c r="J319" s="1" t="s">
        <v>61</v>
      </c>
      <c r="K319" s="1" t="s">
        <v>62</v>
      </c>
      <c r="L319" s="1" t="s">
        <v>89</v>
      </c>
      <c r="M319" s="1" t="s">
        <v>90</v>
      </c>
      <c r="N319" s="1" t="s">
        <v>192</v>
      </c>
      <c r="O319" s="1" t="s">
        <v>193</v>
      </c>
      <c r="P319" s="1" t="s">
        <v>67</v>
      </c>
      <c r="Q319" s="1" t="s">
        <v>68</v>
      </c>
      <c r="R319" s="2">
        <v>180780.45</v>
      </c>
      <c r="S319" s="1" t="s">
        <v>69</v>
      </c>
      <c r="T319" s="50">
        <f t="shared" si="16"/>
        <v>1.9019803178103794E-4</v>
      </c>
      <c r="U319" s="16">
        <f t="shared" si="17"/>
        <v>3569.9821551912501</v>
      </c>
      <c r="V319" s="17">
        <f t="shared" si="18"/>
        <v>535.49732327868753</v>
      </c>
      <c r="W319" s="17">
        <f t="shared" si="19"/>
        <v>3034.4848319125626</v>
      </c>
      <c r="X319" s="1" t="s">
        <v>13</v>
      </c>
    </row>
    <row r="320" spans="1:24" x14ac:dyDescent="0.25">
      <c r="A320" s="1" t="s">
        <v>53</v>
      </c>
      <c r="B320" s="1" t="s">
        <v>54</v>
      </c>
      <c r="C320" s="1" t="s">
        <v>87</v>
      </c>
      <c r="D320" s="1" t="s">
        <v>88</v>
      </c>
      <c r="E320" s="1" t="s">
        <v>57</v>
      </c>
      <c r="F320" s="1" t="s">
        <v>58</v>
      </c>
      <c r="G320" s="1" t="s">
        <v>59</v>
      </c>
      <c r="H320" s="1" t="s">
        <v>223</v>
      </c>
      <c r="I320" s="1" t="s">
        <v>15</v>
      </c>
      <c r="J320" s="1" t="s">
        <v>234</v>
      </c>
      <c r="K320" s="1" t="s">
        <v>235</v>
      </c>
      <c r="L320" s="1" t="s">
        <v>63</v>
      </c>
      <c r="M320" s="1" t="s">
        <v>64</v>
      </c>
      <c r="N320" s="1" t="s">
        <v>196</v>
      </c>
      <c r="O320" s="1" t="s">
        <v>197</v>
      </c>
      <c r="P320" s="1" t="s">
        <v>67</v>
      </c>
      <c r="Q320" s="1" t="s">
        <v>68</v>
      </c>
      <c r="R320" s="2">
        <v>2507089.63</v>
      </c>
      <c r="S320" s="1" t="s">
        <v>69</v>
      </c>
      <c r="T320" s="50">
        <f t="shared" si="16"/>
        <v>2.6376940267858087E-3</v>
      </c>
      <c r="U320" s="16">
        <f t="shared" si="17"/>
        <v>49509.032865915717</v>
      </c>
      <c r="V320" s="17">
        <f t="shared" si="18"/>
        <v>7426.3549298873568</v>
      </c>
      <c r="W320" s="17">
        <f t="shared" si="19"/>
        <v>42082.677936028354</v>
      </c>
      <c r="X320" s="1" t="s">
        <v>13</v>
      </c>
    </row>
    <row r="321" spans="1:24" x14ac:dyDescent="0.25">
      <c r="A321" s="1" t="s">
        <v>53</v>
      </c>
      <c r="B321" s="1" t="s">
        <v>54</v>
      </c>
      <c r="C321" s="1" t="s">
        <v>137</v>
      </c>
      <c r="D321" s="1" t="s">
        <v>138</v>
      </c>
      <c r="E321" s="1" t="s">
        <v>57</v>
      </c>
      <c r="F321" s="1" t="s">
        <v>58</v>
      </c>
      <c r="G321" s="1" t="s">
        <v>59</v>
      </c>
      <c r="H321" s="1" t="s">
        <v>223</v>
      </c>
      <c r="I321" s="1" t="s">
        <v>15</v>
      </c>
      <c r="J321" s="1" t="s">
        <v>61</v>
      </c>
      <c r="K321" s="1" t="s">
        <v>62</v>
      </c>
      <c r="L321" s="1" t="s">
        <v>89</v>
      </c>
      <c r="M321" s="1" t="s">
        <v>90</v>
      </c>
      <c r="N321" s="1" t="s">
        <v>91</v>
      </c>
      <c r="O321" s="1" t="s">
        <v>92</v>
      </c>
      <c r="P321" s="1" t="s">
        <v>67</v>
      </c>
      <c r="Q321" s="1" t="s">
        <v>68</v>
      </c>
      <c r="R321" s="2">
        <v>242118.30000000002</v>
      </c>
      <c r="S321" s="1" t="s">
        <v>69</v>
      </c>
      <c r="T321" s="50">
        <f t="shared" si="16"/>
        <v>2.5473121744176914E-4</v>
      </c>
      <c r="U321" s="16">
        <f t="shared" si="17"/>
        <v>4781.258208203606</v>
      </c>
      <c r="V321" s="17">
        <f t="shared" si="18"/>
        <v>717.18873123054084</v>
      </c>
      <c r="W321" s="17">
        <f t="shared" si="19"/>
        <v>4064.0694769730649</v>
      </c>
      <c r="X321" s="1" t="s">
        <v>13</v>
      </c>
    </row>
    <row r="322" spans="1:24" x14ac:dyDescent="0.25">
      <c r="A322" s="1" t="s">
        <v>53</v>
      </c>
      <c r="B322" s="1" t="s">
        <v>54</v>
      </c>
      <c r="C322" s="1" t="s">
        <v>183</v>
      </c>
      <c r="D322" s="1" t="s">
        <v>184</v>
      </c>
      <c r="E322" s="1" t="s">
        <v>57</v>
      </c>
      <c r="F322" s="1" t="s">
        <v>58</v>
      </c>
      <c r="G322" s="1" t="s">
        <v>59</v>
      </c>
      <c r="H322" s="1" t="s">
        <v>223</v>
      </c>
      <c r="I322" s="1" t="s">
        <v>15</v>
      </c>
      <c r="J322" s="1" t="s">
        <v>61</v>
      </c>
      <c r="K322" s="1" t="s">
        <v>62</v>
      </c>
      <c r="L322" s="1" t="s">
        <v>127</v>
      </c>
      <c r="M322" s="1" t="s">
        <v>128</v>
      </c>
      <c r="N322" s="1" t="s">
        <v>228</v>
      </c>
      <c r="O322" s="1" t="s">
        <v>229</v>
      </c>
      <c r="P322" s="1" t="s">
        <v>67</v>
      </c>
      <c r="Q322" s="1" t="s">
        <v>68</v>
      </c>
      <c r="R322" s="2">
        <v>386520.22000000003</v>
      </c>
      <c r="S322" s="1" t="s">
        <v>69</v>
      </c>
      <c r="T322" s="50">
        <f t="shared" si="16"/>
        <v>4.0665561507106425E-4</v>
      </c>
      <c r="U322" s="16">
        <f t="shared" si="17"/>
        <v>7632.8512735785107</v>
      </c>
      <c r="V322" s="17">
        <f t="shared" si="18"/>
        <v>1144.9276910367767</v>
      </c>
      <c r="W322" s="17">
        <f t="shared" si="19"/>
        <v>6487.9235825417336</v>
      </c>
      <c r="X322" s="1" t="s">
        <v>13</v>
      </c>
    </row>
    <row r="323" spans="1:24" x14ac:dyDescent="0.25">
      <c r="A323" s="1" t="s">
        <v>53</v>
      </c>
      <c r="B323" s="1" t="s">
        <v>54</v>
      </c>
      <c r="C323" s="1" t="s">
        <v>169</v>
      </c>
      <c r="D323" s="1" t="s">
        <v>170</v>
      </c>
      <c r="E323" s="1" t="s">
        <v>57</v>
      </c>
      <c r="F323" s="1" t="s">
        <v>58</v>
      </c>
      <c r="G323" s="1" t="s">
        <v>59</v>
      </c>
      <c r="H323" s="1" t="s">
        <v>223</v>
      </c>
      <c r="I323" s="1" t="s">
        <v>15</v>
      </c>
      <c r="J323" s="1" t="s">
        <v>61</v>
      </c>
      <c r="K323" s="1" t="s">
        <v>62</v>
      </c>
      <c r="L323" s="1" t="s">
        <v>95</v>
      </c>
      <c r="M323" s="1" t="s">
        <v>96</v>
      </c>
      <c r="N323" s="1" t="s">
        <v>175</v>
      </c>
      <c r="O323" s="1" t="s">
        <v>176</v>
      </c>
      <c r="P323" s="1" t="s">
        <v>67</v>
      </c>
      <c r="Q323" s="1" t="s">
        <v>68</v>
      </c>
      <c r="R323" s="2">
        <v>1513113.07</v>
      </c>
      <c r="S323" s="1" t="s">
        <v>69</v>
      </c>
      <c r="T323" s="50">
        <f t="shared" si="16"/>
        <v>1.5919372242748807E-3</v>
      </c>
      <c r="U323" s="16">
        <f t="shared" si="17"/>
        <v>29880.369579158854</v>
      </c>
      <c r="V323" s="17">
        <f t="shared" si="18"/>
        <v>4482.0554368738276</v>
      </c>
      <c r="W323" s="17">
        <f t="shared" si="19"/>
        <v>25398.314142285024</v>
      </c>
      <c r="X323" s="1" t="s">
        <v>13</v>
      </c>
    </row>
    <row r="324" spans="1:24" x14ac:dyDescent="0.25">
      <c r="A324" s="1" t="s">
        <v>53</v>
      </c>
      <c r="B324" s="1" t="s">
        <v>54</v>
      </c>
      <c r="C324" s="1" t="s">
        <v>99</v>
      </c>
      <c r="D324" s="1" t="s">
        <v>100</v>
      </c>
      <c r="E324" s="1" t="s">
        <v>57</v>
      </c>
      <c r="F324" s="1" t="s">
        <v>58</v>
      </c>
      <c r="G324" s="1" t="s">
        <v>59</v>
      </c>
      <c r="H324" s="1" t="s">
        <v>223</v>
      </c>
      <c r="I324" s="1" t="s">
        <v>15</v>
      </c>
      <c r="J324" s="1" t="s">
        <v>61</v>
      </c>
      <c r="K324" s="1" t="s">
        <v>62</v>
      </c>
      <c r="L324" s="1" t="s">
        <v>82</v>
      </c>
      <c r="M324" s="1" t="s">
        <v>83</v>
      </c>
      <c r="N324" s="1" t="s">
        <v>161</v>
      </c>
      <c r="O324" s="1" t="s">
        <v>162</v>
      </c>
      <c r="P324" s="1" t="s">
        <v>67</v>
      </c>
      <c r="Q324" s="1" t="s">
        <v>68</v>
      </c>
      <c r="R324" s="2">
        <v>505040.7</v>
      </c>
      <c r="S324" s="1" t="s">
        <v>69</v>
      </c>
      <c r="T324" s="50">
        <f t="shared" ref="T324:T387" si="20">R324/$R$1347</f>
        <v>5.3135030424649149E-4</v>
      </c>
      <c r="U324" s="16">
        <f t="shared" si="17"/>
        <v>9973.3477079258155</v>
      </c>
      <c r="V324" s="17">
        <f t="shared" si="18"/>
        <v>1496.0021561888723</v>
      </c>
      <c r="W324" s="17">
        <f t="shared" si="19"/>
        <v>8477.3455517369421</v>
      </c>
      <c r="X324" s="1" t="s">
        <v>13</v>
      </c>
    </row>
    <row r="325" spans="1:24" x14ac:dyDescent="0.25">
      <c r="A325" s="1" t="s">
        <v>53</v>
      </c>
      <c r="B325" s="1" t="s">
        <v>54</v>
      </c>
      <c r="C325" s="1" t="s">
        <v>99</v>
      </c>
      <c r="D325" s="1" t="s">
        <v>100</v>
      </c>
      <c r="E325" s="1" t="s">
        <v>57</v>
      </c>
      <c r="F325" s="1" t="s">
        <v>58</v>
      </c>
      <c r="G325" s="1" t="s">
        <v>59</v>
      </c>
      <c r="H325" s="1" t="s">
        <v>223</v>
      </c>
      <c r="I325" s="1" t="s">
        <v>15</v>
      </c>
      <c r="J325" s="1" t="s">
        <v>61</v>
      </c>
      <c r="K325" s="1" t="s">
        <v>62</v>
      </c>
      <c r="L325" s="1" t="s">
        <v>63</v>
      </c>
      <c r="M325" s="1" t="s">
        <v>64</v>
      </c>
      <c r="N325" s="1" t="s">
        <v>131</v>
      </c>
      <c r="O325" s="1" t="s">
        <v>132</v>
      </c>
      <c r="P325" s="1" t="s">
        <v>67</v>
      </c>
      <c r="Q325" s="1" t="s">
        <v>68</v>
      </c>
      <c r="R325" s="2">
        <v>3431826.39</v>
      </c>
      <c r="S325" s="1" t="s">
        <v>69</v>
      </c>
      <c r="T325" s="50">
        <f t="shared" si="20"/>
        <v>3.6106040492333361E-3</v>
      </c>
      <c r="U325" s="16">
        <f t="shared" ref="U325:U388" si="21">$U$1*T325</f>
        <v>67770.375458266688</v>
      </c>
      <c r="V325" s="17">
        <f t="shared" ref="V325:V388" si="22">U325*$V$1</f>
        <v>10165.556318740002</v>
      </c>
      <c r="W325" s="17">
        <f t="shared" ref="W325:W388" si="23">U325*$W$1</f>
        <v>57604.819139526684</v>
      </c>
      <c r="X325" s="1" t="s">
        <v>13</v>
      </c>
    </row>
    <row r="326" spans="1:24" x14ac:dyDescent="0.25">
      <c r="A326" s="1" t="s">
        <v>53</v>
      </c>
      <c r="B326" s="1" t="s">
        <v>54</v>
      </c>
      <c r="C326" s="1" t="s">
        <v>70</v>
      </c>
      <c r="D326" s="1" t="s">
        <v>71</v>
      </c>
      <c r="E326" s="1" t="s">
        <v>57</v>
      </c>
      <c r="F326" s="1" t="s">
        <v>58</v>
      </c>
      <c r="G326" s="1" t="s">
        <v>59</v>
      </c>
      <c r="H326" s="1" t="s">
        <v>223</v>
      </c>
      <c r="I326" s="1" t="s">
        <v>15</v>
      </c>
      <c r="J326" s="1" t="s">
        <v>61</v>
      </c>
      <c r="K326" s="1" t="s">
        <v>62</v>
      </c>
      <c r="L326" s="1" t="s">
        <v>95</v>
      </c>
      <c r="M326" s="1" t="s">
        <v>96</v>
      </c>
      <c r="N326" s="1" t="s">
        <v>97</v>
      </c>
      <c r="O326" s="1" t="s">
        <v>98</v>
      </c>
      <c r="P326" s="1" t="s">
        <v>67</v>
      </c>
      <c r="Q326" s="1" t="s">
        <v>68</v>
      </c>
      <c r="R326" s="2">
        <v>1573923.27</v>
      </c>
      <c r="S326" s="1" t="s">
        <v>69</v>
      </c>
      <c r="T326" s="50">
        <f t="shared" si="20"/>
        <v>1.6559152725218636E-3</v>
      </c>
      <c r="U326" s="16">
        <f t="shared" si="21"/>
        <v>31081.225804782873</v>
      </c>
      <c r="V326" s="17">
        <f t="shared" si="22"/>
        <v>4662.1838707174311</v>
      </c>
      <c r="W326" s="17">
        <f t="shared" si="23"/>
        <v>26419.041934065441</v>
      </c>
      <c r="X326" s="1" t="s">
        <v>13</v>
      </c>
    </row>
    <row r="327" spans="1:24" x14ac:dyDescent="0.25">
      <c r="A327" s="1" t="s">
        <v>53</v>
      </c>
      <c r="B327" s="1" t="s">
        <v>54</v>
      </c>
      <c r="C327" s="1" t="s">
        <v>70</v>
      </c>
      <c r="D327" s="1" t="s">
        <v>71</v>
      </c>
      <c r="E327" s="1" t="s">
        <v>57</v>
      </c>
      <c r="F327" s="1" t="s">
        <v>58</v>
      </c>
      <c r="G327" s="1" t="s">
        <v>59</v>
      </c>
      <c r="H327" s="1" t="s">
        <v>223</v>
      </c>
      <c r="I327" s="1" t="s">
        <v>15</v>
      </c>
      <c r="J327" s="1" t="s">
        <v>61</v>
      </c>
      <c r="K327" s="1" t="s">
        <v>62</v>
      </c>
      <c r="L327" s="1" t="s">
        <v>95</v>
      </c>
      <c r="M327" s="1" t="s">
        <v>96</v>
      </c>
      <c r="N327" s="1" t="s">
        <v>113</v>
      </c>
      <c r="O327" s="1" t="s">
        <v>114</v>
      </c>
      <c r="P327" s="1" t="s">
        <v>67</v>
      </c>
      <c r="Q327" s="1" t="s">
        <v>68</v>
      </c>
      <c r="R327" s="2">
        <v>942941.49</v>
      </c>
      <c r="S327" s="1" t="s">
        <v>69</v>
      </c>
      <c r="T327" s="50">
        <f t="shared" si="20"/>
        <v>9.9206311015753766E-4</v>
      </c>
      <c r="U327" s="16">
        <f t="shared" si="21"/>
        <v>18620.84253407627</v>
      </c>
      <c r="V327" s="17">
        <f t="shared" si="22"/>
        <v>2793.1263801114405</v>
      </c>
      <c r="W327" s="17">
        <f t="shared" si="23"/>
        <v>15827.71615396483</v>
      </c>
      <c r="X327" s="1" t="s">
        <v>13</v>
      </c>
    </row>
    <row r="328" spans="1:24" x14ac:dyDescent="0.25">
      <c r="A328" s="1" t="s">
        <v>53</v>
      </c>
      <c r="B328" s="1" t="s">
        <v>54</v>
      </c>
      <c r="C328" s="1" t="s">
        <v>141</v>
      </c>
      <c r="D328" s="1" t="s">
        <v>142</v>
      </c>
      <c r="E328" s="1" t="s">
        <v>57</v>
      </c>
      <c r="F328" s="1" t="s">
        <v>58</v>
      </c>
      <c r="G328" s="1" t="s">
        <v>59</v>
      </c>
      <c r="H328" s="1" t="s">
        <v>223</v>
      </c>
      <c r="I328" s="1" t="s">
        <v>15</v>
      </c>
      <c r="J328" s="1" t="s">
        <v>226</v>
      </c>
      <c r="K328" s="1" t="s">
        <v>227</v>
      </c>
      <c r="L328" s="1" t="s">
        <v>82</v>
      </c>
      <c r="M328" s="1" t="s">
        <v>83</v>
      </c>
      <c r="N328" s="1" t="s">
        <v>84</v>
      </c>
      <c r="O328" s="1" t="s">
        <v>85</v>
      </c>
      <c r="P328" s="1" t="s">
        <v>67</v>
      </c>
      <c r="Q328" s="1" t="s">
        <v>68</v>
      </c>
      <c r="R328" s="2">
        <v>102.47</v>
      </c>
      <c r="S328" s="1" t="s">
        <v>69</v>
      </c>
      <c r="T328" s="50">
        <f t="shared" si="20"/>
        <v>1.0780807502472173E-7</v>
      </c>
      <c r="U328" s="16">
        <f t="shared" si="21"/>
        <v>2.0235377854322598</v>
      </c>
      <c r="V328" s="17">
        <f t="shared" si="22"/>
        <v>0.30353066781483895</v>
      </c>
      <c r="W328" s="17">
        <f t="shared" si="23"/>
        <v>1.7200071176174208</v>
      </c>
      <c r="X328" s="1" t="s">
        <v>13</v>
      </c>
    </row>
    <row r="329" spans="1:24" x14ac:dyDescent="0.25">
      <c r="A329" s="1" t="s">
        <v>53</v>
      </c>
      <c r="B329" s="1" t="s">
        <v>54</v>
      </c>
      <c r="C329" s="1" t="s">
        <v>99</v>
      </c>
      <c r="D329" s="1" t="s">
        <v>100</v>
      </c>
      <c r="E329" s="1" t="s">
        <v>57</v>
      </c>
      <c r="F329" s="1" t="s">
        <v>58</v>
      </c>
      <c r="G329" s="1" t="s">
        <v>59</v>
      </c>
      <c r="H329" s="1" t="s">
        <v>223</v>
      </c>
      <c r="I329" s="1" t="s">
        <v>15</v>
      </c>
      <c r="J329" s="1" t="s">
        <v>61</v>
      </c>
      <c r="K329" s="1" t="s">
        <v>62</v>
      </c>
      <c r="L329" s="1" t="s">
        <v>127</v>
      </c>
      <c r="M329" s="1" t="s">
        <v>128</v>
      </c>
      <c r="N329" s="1" t="s">
        <v>236</v>
      </c>
      <c r="O329" s="1" t="s">
        <v>237</v>
      </c>
      <c r="P329" s="1" t="s">
        <v>67</v>
      </c>
      <c r="Q329" s="1" t="s">
        <v>68</v>
      </c>
      <c r="R329" s="2">
        <v>227839.32</v>
      </c>
      <c r="S329" s="1" t="s">
        <v>69</v>
      </c>
      <c r="T329" s="50">
        <f t="shared" si="20"/>
        <v>2.3970838786124311E-4</v>
      </c>
      <c r="U329" s="16">
        <f t="shared" si="21"/>
        <v>4499.2824536663611</v>
      </c>
      <c r="V329" s="17">
        <f t="shared" si="22"/>
        <v>674.89236804995414</v>
      </c>
      <c r="W329" s="17">
        <f t="shared" si="23"/>
        <v>3824.3900856164069</v>
      </c>
      <c r="X329" s="1" t="s">
        <v>13</v>
      </c>
    </row>
    <row r="330" spans="1:24" x14ac:dyDescent="0.25">
      <c r="A330" s="1" t="s">
        <v>53</v>
      </c>
      <c r="B330" s="1" t="s">
        <v>54</v>
      </c>
      <c r="C330" s="1" t="s">
        <v>109</v>
      </c>
      <c r="D330" s="1" t="s">
        <v>110</v>
      </c>
      <c r="E330" s="1" t="s">
        <v>57</v>
      </c>
      <c r="F330" s="1" t="s">
        <v>58</v>
      </c>
      <c r="G330" s="1" t="s">
        <v>59</v>
      </c>
      <c r="H330" s="1" t="s">
        <v>223</v>
      </c>
      <c r="I330" s="1" t="s">
        <v>15</v>
      </c>
      <c r="J330" s="1" t="s">
        <v>61</v>
      </c>
      <c r="K330" s="1" t="s">
        <v>62</v>
      </c>
      <c r="L330" s="1" t="s">
        <v>63</v>
      </c>
      <c r="M330" s="1" t="s">
        <v>64</v>
      </c>
      <c r="N330" s="1" t="s">
        <v>65</v>
      </c>
      <c r="O330" s="1" t="s">
        <v>66</v>
      </c>
      <c r="P330" s="1" t="s">
        <v>67</v>
      </c>
      <c r="Q330" s="1" t="s">
        <v>68</v>
      </c>
      <c r="R330" s="2">
        <v>179374.11000000002</v>
      </c>
      <c r="S330" s="1" t="s">
        <v>69</v>
      </c>
      <c r="T330" s="50">
        <f t="shared" si="20"/>
        <v>1.8871842986603582E-4</v>
      </c>
      <c r="U330" s="16">
        <f t="shared" si="21"/>
        <v>3542.2102987536118</v>
      </c>
      <c r="V330" s="17">
        <f t="shared" si="22"/>
        <v>531.33154481304177</v>
      </c>
      <c r="W330" s="17">
        <f t="shared" si="23"/>
        <v>3010.8787539405698</v>
      </c>
      <c r="X330" s="1" t="s">
        <v>13</v>
      </c>
    </row>
    <row r="331" spans="1:24" x14ac:dyDescent="0.25">
      <c r="A331" s="1" t="s">
        <v>53</v>
      </c>
      <c r="B331" s="1" t="s">
        <v>54</v>
      </c>
      <c r="C331" s="1" t="s">
        <v>111</v>
      </c>
      <c r="D331" s="1" t="s">
        <v>112</v>
      </c>
      <c r="E331" s="1" t="s">
        <v>57</v>
      </c>
      <c r="F331" s="1" t="s">
        <v>58</v>
      </c>
      <c r="G331" s="1" t="s">
        <v>59</v>
      </c>
      <c r="H331" s="1" t="s">
        <v>223</v>
      </c>
      <c r="I331" s="1" t="s">
        <v>15</v>
      </c>
      <c r="J331" s="1" t="s">
        <v>61</v>
      </c>
      <c r="K331" s="1" t="s">
        <v>62</v>
      </c>
      <c r="L331" s="1" t="s">
        <v>127</v>
      </c>
      <c r="M331" s="1" t="s">
        <v>128</v>
      </c>
      <c r="N331" s="1" t="s">
        <v>129</v>
      </c>
      <c r="O331" s="1" t="s">
        <v>130</v>
      </c>
      <c r="P331" s="1" t="s">
        <v>67</v>
      </c>
      <c r="Q331" s="1" t="s">
        <v>68</v>
      </c>
      <c r="R331" s="2">
        <v>455330.65</v>
      </c>
      <c r="S331" s="1" t="s">
        <v>69</v>
      </c>
      <c r="T331" s="50">
        <f t="shared" si="20"/>
        <v>4.7905065752176551E-4</v>
      </c>
      <c r="U331" s="16">
        <f t="shared" si="21"/>
        <v>8991.6929358878842</v>
      </c>
      <c r="V331" s="17">
        <f t="shared" si="22"/>
        <v>1348.7539403831827</v>
      </c>
      <c r="W331" s="17">
        <f t="shared" si="23"/>
        <v>7642.9389955047018</v>
      </c>
      <c r="X331" s="1" t="s">
        <v>13</v>
      </c>
    </row>
    <row r="332" spans="1:24" x14ac:dyDescent="0.25">
      <c r="A332" s="1" t="s">
        <v>53</v>
      </c>
      <c r="B332" s="1" t="s">
        <v>54</v>
      </c>
      <c r="C332" s="1" t="s">
        <v>99</v>
      </c>
      <c r="D332" s="1" t="s">
        <v>100</v>
      </c>
      <c r="E332" s="1" t="s">
        <v>57</v>
      </c>
      <c r="F332" s="1" t="s">
        <v>58</v>
      </c>
      <c r="G332" s="1" t="s">
        <v>59</v>
      </c>
      <c r="H332" s="1" t="s">
        <v>223</v>
      </c>
      <c r="I332" s="1" t="s">
        <v>15</v>
      </c>
      <c r="J332" s="1" t="s">
        <v>226</v>
      </c>
      <c r="K332" s="1" t="s">
        <v>227</v>
      </c>
      <c r="L332" s="1" t="s">
        <v>63</v>
      </c>
      <c r="M332" s="1" t="s">
        <v>64</v>
      </c>
      <c r="N332" s="1" t="s">
        <v>107</v>
      </c>
      <c r="O332" s="1" t="s">
        <v>108</v>
      </c>
      <c r="P332" s="1" t="s">
        <v>67</v>
      </c>
      <c r="Q332" s="1" t="s">
        <v>68</v>
      </c>
      <c r="R332" s="2">
        <v>23101.260000000002</v>
      </c>
      <c r="S332" s="1" t="s">
        <v>69</v>
      </c>
      <c r="T332" s="50">
        <f t="shared" si="20"/>
        <v>2.4304697679765817E-5</v>
      </c>
      <c r="U332" s="16">
        <f t="shared" si="21"/>
        <v>456.19471553718017</v>
      </c>
      <c r="V332" s="17">
        <f t="shared" si="22"/>
        <v>68.429207330577029</v>
      </c>
      <c r="W332" s="17">
        <f t="shared" si="23"/>
        <v>387.76550820660316</v>
      </c>
      <c r="X332" s="1" t="s">
        <v>13</v>
      </c>
    </row>
    <row r="333" spans="1:24" x14ac:dyDescent="0.25">
      <c r="A333" s="1" t="s">
        <v>53</v>
      </c>
      <c r="B333" s="1" t="s">
        <v>54</v>
      </c>
      <c r="C333" s="1" t="s">
        <v>99</v>
      </c>
      <c r="D333" s="1" t="s">
        <v>100</v>
      </c>
      <c r="E333" s="1" t="s">
        <v>57</v>
      </c>
      <c r="F333" s="1" t="s">
        <v>58</v>
      </c>
      <c r="G333" s="1" t="s">
        <v>59</v>
      </c>
      <c r="H333" s="1" t="s">
        <v>223</v>
      </c>
      <c r="I333" s="1" t="s">
        <v>15</v>
      </c>
      <c r="J333" s="1" t="s">
        <v>238</v>
      </c>
      <c r="K333" s="1" t="s">
        <v>239</v>
      </c>
      <c r="L333" s="1" t="s">
        <v>177</v>
      </c>
      <c r="M333" s="1" t="s">
        <v>178</v>
      </c>
      <c r="N333" s="1" t="s">
        <v>185</v>
      </c>
      <c r="O333" s="1" t="s">
        <v>186</v>
      </c>
      <c r="P333" s="1" t="s">
        <v>67</v>
      </c>
      <c r="Q333" s="1" t="s">
        <v>68</v>
      </c>
      <c r="R333" s="2">
        <v>1167.28</v>
      </c>
      <c r="S333" s="1" t="s">
        <v>69</v>
      </c>
      <c r="T333" s="50">
        <f t="shared" si="20"/>
        <v>1.2280883167254531E-6</v>
      </c>
      <c r="U333" s="16">
        <f t="shared" si="21"/>
        <v>23.050992350730635</v>
      </c>
      <c r="V333" s="17">
        <f t="shared" si="22"/>
        <v>3.4576488526095952</v>
      </c>
      <c r="W333" s="17">
        <f t="shared" si="23"/>
        <v>19.59334349812104</v>
      </c>
      <c r="X333" s="1" t="s">
        <v>13</v>
      </c>
    </row>
    <row r="334" spans="1:24" x14ac:dyDescent="0.25">
      <c r="A334" s="1" t="s">
        <v>53</v>
      </c>
      <c r="B334" s="1" t="s">
        <v>54</v>
      </c>
      <c r="C334" s="1" t="s">
        <v>55</v>
      </c>
      <c r="D334" s="1" t="s">
        <v>56</v>
      </c>
      <c r="E334" s="1" t="s">
        <v>57</v>
      </c>
      <c r="F334" s="1" t="s">
        <v>58</v>
      </c>
      <c r="G334" s="1" t="s">
        <v>59</v>
      </c>
      <c r="H334" s="1" t="s">
        <v>223</v>
      </c>
      <c r="I334" s="1" t="s">
        <v>15</v>
      </c>
      <c r="J334" s="1" t="s">
        <v>61</v>
      </c>
      <c r="K334" s="1" t="s">
        <v>62</v>
      </c>
      <c r="L334" s="1" t="s">
        <v>127</v>
      </c>
      <c r="M334" s="1" t="s">
        <v>128</v>
      </c>
      <c r="N334" s="1" t="s">
        <v>232</v>
      </c>
      <c r="O334" s="1" t="s">
        <v>233</v>
      </c>
      <c r="P334" s="1" t="s">
        <v>67</v>
      </c>
      <c r="Q334" s="1" t="s">
        <v>68</v>
      </c>
      <c r="R334" s="2">
        <v>194112.28</v>
      </c>
      <c r="S334" s="1" t="s">
        <v>69</v>
      </c>
      <c r="T334" s="50">
        <f t="shared" si="20"/>
        <v>2.0422437050316962E-4</v>
      </c>
      <c r="U334" s="16">
        <f t="shared" si="21"/>
        <v>3833.2539591725067</v>
      </c>
      <c r="V334" s="17">
        <f t="shared" si="22"/>
        <v>574.98809387587596</v>
      </c>
      <c r="W334" s="17">
        <f t="shared" si="23"/>
        <v>3258.2658652966306</v>
      </c>
      <c r="X334" s="1" t="s">
        <v>13</v>
      </c>
    </row>
    <row r="335" spans="1:24" x14ac:dyDescent="0.25">
      <c r="A335" s="1" t="s">
        <v>53</v>
      </c>
      <c r="B335" s="1" t="s">
        <v>54</v>
      </c>
      <c r="C335" s="1" t="s">
        <v>99</v>
      </c>
      <c r="D335" s="1" t="s">
        <v>100</v>
      </c>
      <c r="E335" s="1" t="s">
        <v>57</v>
      </c>
      <c r="F335" s="1" t="s">
        <v>58</v>
      </c>
      <c r="G335" s="1" t="s">
        <v>59</v>
      </c>
      <c r="H335" s="1" t="s">
        <v>223</v>
      </c>
      <c r="I335" s="1" t="s">
        <v>15</v>
      </c>
      <c r="J335" s="1" t="s">
        <v>61</v>
      </c>
      <c r="K335" s="1" t="s">
        <v>62</v>
      </c>
      <c r="L335" s="1" t="s">
        <v>127</v>
      </c>
      <c r="M335" s="1" t="s">
        <v>128</v>
      </c>
      <c r="N335" s="1" t="s">
        <v>129</v>
      </c>
      <c r="O335" s="1" t="s">
        <v>130</v>
      </c>
      <c r="P335" s="1" t="s">
        <v>67</v>
      </c>
      <c r="Q335" s="1" t="s">
        <v>68</v>
      </c>
      <c r="R335" s="2">
        <v>697086.9</v>
      </c>
      <c r="S335" s="1" t="s">
        <v>69</v>
      </c>
      <c r="T335" s="50">
        <f t="shared" si="20"/>
        <v>7.3340096432078364E-4</v>
      </c>
      <c r="U335" s="16">
        <f t="shared" si="21"/>
        <v>13765.801521224155</v>
      </c>
      <c r="V335" s="17">
        <f t="shared" si="22"/>
        <v>2064.8702281836231</v>
      </c>
      <c r="W335" s="17">
        <f t="shared" si="23"/>
        <v>11700.931293040532</v>
      </c>
      <c r="X335" s="1" t="s">
        <v>13</v>
      </c>
    </row>
    <row r="336" spans="1:24" x14ac:dyDescent="0.25">
      <c r="A336" s="1" t="s">
        <v>53</v>
      </c>
      <c r="B336" s="1" t="s">
        <v>54</v>
      </c>
      <c r="C336" s="1" t="s">
        <v>183</v>
      </c>
      <c r="D336" s="1" t="s">
        <v>184</v>
      </c>
      <c r="E336" s="1" t="s">
        <v>57</v>
      </c>
      <c r="F336" s="1" t="s">
        <v>58</v>
      </c>
      <c r="G336" s="1" t="s">
        <v>59</v>
      </c>
      <c r="H336" s="1" t="s">
        <v>223</v>
      </c>
      <c r="I336" s="1" t="s">
        <v>15</v>
      </c>
      <c r="J336" s="1" t="s">
        <v>61</v>
      </c>
      <c r="K336" s="1" t="s">
        <v>62</v>
      </c>
      <c r="L336" s="1" t="s">
        <v>63</v>
      </c>
      <c r="M336" s="1" t="s">
        <v>64</v>
      </c>
      <c r="N336" s="1" t="s">
        <v>157</v>
      </c>
      <c r="O336" s="1" t="s">
        <v>158</v>
      </c>
      <c r="P336" s="1" t="s">
        <v>67</v>
      </c>
      <c r="Q336" s="1" t="s">
        <v>68</v>
      </c>
      <c r="R336" s="2">
        <v>291265.68</v>
      </c>
      <c r="S336" s="1" t="s">
        <v>69</v>
      </c>
      <c r="T336" s="50">
        <f t="shared" si="20"/>
        <v>3.064388824198945E-4</v>
      </c>
      <c r="U336" s="16">
        <f t="shared" si="21"/>
        <v>5751.8015914864955</v>
      </c>
      <c r="V336" s="17">
        <f t="shared" si="22"/>
        <v>862.77023872297434</v>
      </c>
      <c r="W336" s="17">
        <f t="shared" si="23"/>
        <v>4889.0313527635208</v>
      </c>
      <c r="X336" s="1" t="s">
        <v>13</v>
      </c>
    </row>
    <row r="337" spans="1:24" x14ac:dyDescent="0.25">
      <c r="A337" s="1" t="s">
        <v>53</v>
      </c>
      <c r="B337" s="1" t="s">
        <v>54</v>
      </c>
      <c r="C337" s="1" t="s">
        <v>159</v>
      </c>
      <c r="D337" s="1" t="s">
        <v>160</v>
      </c>
      <c r="E337" s="1" t="s">
        <v>57</v>
      </c>
      <c r="F337" s="1" t="s">
        <v>58</v>
      </c>
      <c r="G337" s="1" t="s">
        <v>59</v>
      </c>
      <c r="H337" s="1" t="s">
        <v>223</v>
      </c>
      <c r="I337" s="1" t="s">
        <v>15</v>
      </c>
      <c r="J337" s="1" t="s">
        <v>61</v>
      </c>
      <c r="K337" s="1" t="s">
        <v>62</v>
      </c>
      <c r="L337" s="1" t="s">
        <v>127</v>
      </c>
      <c r="M337" s="1" t="s">
        <v>128</v>
      </c>
      <c r="N337" s="1" t="s">
        <v>129</v>
      </c>
      <c r="O337" s="1" t="s">
        <v>130</v>
      </c>
      <c r="P337" s="1" t="s">
        <v>67</v>
      </c>
      <c r="Q337" s="1" t="s">
        <v>68</v>
      </c>
      <c r="R337" s="2">
        <v>673717.46</v>
      </c>
      <c r="S337" s="1" t="s">
        <v>69</v>
      </c>
      <c r="T337" s="50">
        <f t="shared" si="20"/>
        <v>7.0881411606465267E-4</v>
      </c>
      <c r="U337" s="16">
        <f t="shared" si="21"/>
        <v>13304.310891143234</v>
      </c>
      <c r="V337" s="17">
        <f t="shared" si="22"/>
        <v>1995.646633671485</v>
      </c>
      <c r="W337" s="17">
        <f t="shared" si="23"/>
        <v>11308.664257471748</v>
      </c>
      <c r="X337" s="1" t="s">
        <v>13</v>
      </c>
    </row>
    <row r="338" spans="1:24" x14ac:dyDescent="0.25">
      <c r="A338" s="1" t="s">
        <v>53</v>
      </c>
      <c r="B338" s="1" t="s">
        <v>54</v>
      </c>
      <c r="C338" s="1" t="s">
        <v>55</v>
      </c>
      <c r="D338" s="1" t="s">
        <v>56</v>
      </c>
      <c r="E338" s="1" t="s">
        <v>57</v>
      </c>
      <c r="F338" s="1" t="s">
        <v>58</v>
      </c>
      <c r="G338" s="1" t="s">
        <v>59</v>
      </c>
      <c r="H338" s="1" t="s">
        <v>223</v>
      </c>
      <c r="I338" s="1" t="s">
        <v>15</v>
      </c>
      <c r="J338" s="1" t="s">
        <v>61</v>
      </c>
      <c r="K338" s="1" t="s">
        <v>62</v>
      </c>
      <c r="L338" s="1" t="s">
        <v>127</v>
      </c>
      <c r="M338" s="1" t="s">
        <v>128</v>
      </c>
      <c r="N338" s="1" t="s">
        <v>230</v>
      </c>
      <c r="O338" s="1" t="s">
        <v>231</v>
      </c>
      <c r="P338" s="1" t="s">
        <v>67</v>
      </c>
      <c r="Q338" s="1" t="s">
        <v>68</v>
      </c>
      <c r="R338" s="2">
        <v>619846.23</v>
      </c>
      <c r="S338" s="1" t="s">
        <v>69</v>
      </c>
      <c r="T338" s="50">
        <f t="shared" si="20"/>
        <v>6.5213651671348612E-4</v>
      </c>
      <c r="U338" s="16">
        <f t="shared" si="21"/>
        <v>12240.482751661317</v>
      </c>
      <c r="V338" s="17">
        <f t="shared" si="22"/>
        <v>1836.0724127491974</v>
      </c>
      <c r="W338" s="17">
        <f t="shared" si="23"/>
        <v>10404.410338912119</v>
      </c>
      <c r="X338" s="1" t="s">
        <v>13</v>
      </c>
    </row>
    <row r="339" spans="1:24" x14ac:dyDescent="0.25">
      <c r="A339" s="1" t="s">
        <v>53</v>
      </c>
      <c r="B339" s="1" t="s">
        <v>54</v>
      </c>
      <c r="C339" s="1" t="s">
        <v>137</v>
      </c>
      <c r="D339" s="1" t="s">
        <v>138</v>
      </c>
      <c r="E339" s="1" t="s">
        <v>57</v>
      </c>
      <c r="F339" s="1" t="s">
        <v>58</v>
      </c>
      <c r="G339" s="1" t="s">
        <v>59</v>
      </c>
      <c r="H339" s="1" t="s">
        <v>223</v>
      </c>
      <c r="I339" s="1" t="s">
        <v>15</v>
      </c>
      <c r="J339" s="1" t="s">
        <v>61</v>
      </c>
      <c r="K339" s="1" t="s">
        <v>62</v>
      </c>
      <c r="L339" s="1" t="s">
        <v>63</v>
      </c>
      <c r="M339" s="1" t="s">
        <v>64</v>
      </c>
      <c r="N339" s="1" t="s">
        <v>131</v>
      </c>
      <c r="O339" s="1" t="s">
        <v>132</v>
      </c>
      <c r="P339" s="1" t="s">
        <v>67</v>
      </c>
      <c r="Q339" s="1" t="s">
        <v>68</v>
      </c>
      <c r="R339" s="2">
        <v>373099.46</v>
      </c>
      <c r="S339" s="1" t="s">
        <v>69</v>
      </c>
      <c r="T339" s="50">
        <f t="shared" si="20"/>
        <v>3.925357136270437E-4</v>
      </c>
      <c r="U339" s="16">
        <f t="shared" si="21"/>
        <v>7367.8233144761598</v>
      </c>
      <c r="V339" s="17">
        <f t="shared" si="22"/>
        <v>1105.1734971714238</v>
      </c>
      <c r="W339" s="17">
        <f t="shared" si="23"/>
        <v>6262.6498173047357</v>
      </c>
      <c r="X339" s="1" t="s">
        <v>13</v>
      </c>
    </row>
    <row r="340" spans="1:24" x14ac:dyDescent="0.25">
      <c r="A340" s="1" t="s">
        <v>53</v>
      </c>
      <c r="B340" s="1" t="s">
        <v>54</v>
      </c>
      <c r="C340" s="1" t="s">
        <v>141</v>
      </c>
      <c r="D340" s="1" t="s">
        <v>142</v>
      </c>
      <c r="E340" s="1" t="s">
        <v>57</v>
      </c>
      <c r="F340" s="1" t="s">
        <v>58</v>
      </c>
      <c r="G340" s="1" t="s">
        <v>59</v>
      </c>
      <c r="H340" s="1" t="s">
        <v>223</v>
      </c>
      <c r="I340" s="1" t="s">
        <v>15</v>
      </c>
      <c r="J340" s="1" t="s">
        <v>61</v>
      </c>
      <c r="K340" s="1" t="s">
        <v>62</v>
      </c>
      <c r="L340" s="1" t="s">
        <v>63</v>
      </c>
      <c r="M340" s="1" t="s">
        <v>64</v>
      </c>
      <c r="N340" s="1" t="s">
        <v>107</v>
      </c>
      <c r="O340" s="1" t="s">
        <v>108</v>
      </c>
      <c r="P340" s="1" t="s">
        <v>67</v>
      </c>
      <c r="Q340" s="1" t="s">
        <v>68</v>
      </c>
      <c r="R340" s="2">
        <v>427182.99</v>
      </c>
      <c r="S340" s="1" t="s">
        <v>69</v>
      </c>
      <c r="T340" s="50">
        <f t="shared" si="20"/>
        <v>4.4943667254030399E-4</v>
      </c>
      <c r="U340" s="16">
        <f t="shared" si="21"/>
        <v>8435.8438719520946</v>
      </c>
      <c r="V340" s="17">
        <f t="shared" si="22"/>
        <v>1265.3765807928141</v>
      </c>
      <c r="W340" s="17">
        <f t="shared" si="23"/>
        <v>7170.4672911592797</v>
      </c>
      <c r="X340" s="1" t="s">
        <v>13</v>
      </c>
    </row>
    <row r="341" spans="1:24" x14ac:dyDescent="0.25">
      <c r="A341" s="1" t="s">
        <v>53</v>
      </c>
      <c r="B341" s="1" t="s">
        <v>54</v>
      </c>
      <c r="C341" s="1" t="s">
        <v>70</v>
      </c>
      <c r="D341" s="1" t="s">
        <v>71</v>
      </c>
      <c r="E341" s="1" t="s">
        <v>57</v>
      </c>
      <c r="F341" s="1" t="s">
        <v>58</v>
      </c>
      <c r="G341" s="1" t="s">
        <v>59</v>
      </c>
      <c r="H341" s="1" t="s">
        <v>223</v>
      </c>
      <c r="I341" s="1" t="s">
        <v>15</v>
      </c>
      <c r="J341" s="1" t="s">
        <v>61</v>
      </c>
      <c r="K341" s="1" t="s">
        <v>62</v>
      </c>
      <c r="L341" s="1" t="s">
        <v>82</v>
      </c>
      <c r="M341" s="1" t="s">
        <v>83</v>
      </c>
      <c r="N341" s="1" t="s">
        <v>101</v>
      </c>
      <c r="O341" s="1" t="s">
        <v>102</v>
      </c>
      <c r="P341" s="1" t="s">
        <v>67</v>
      </c>
      <c r="Q341" s="1" t="s">
        <v>68</v>
      </c>
      <c r="R341" s="2">
        <v>29171735.609999999</v>
      </c>
      <c r="S341" s="1" t="s">
        <v>69</v>
      </c>
      <c r="T341" s="50">
        <f t="shared" si="20"/>
        <v>3.0691408814718713E-2</v>
      </c>
      <c r="U341" s="16">
        <f t="shared" si="21"/>
        <v>576072.11157875275</v>
      </c>
      <c r="V341" s="17">
        <f t="shared" si="22"/>
        <v>86410.816736812907</v>
      </c>
      <c r="W341" s="17">
        <f t="shared" si="23"/>
        <v>489661.29484193982</v>
      </c>
      <c r="X341" s="1" t="s">
        <v>13</v>
      </c>
    </row>
    <row r="342" spans="1:24" x14ac:dyDescent="0.25">
      <c r="A342" s="1" t="s">
        <v>53</v>
      </c>
      <c r="B342" s="1" t="s">
        <v>54</v>
      </c>
      <c r="C342" s="1" t="s">
        <v>141</v>
      </c>
      <c r="D342" s="1" t="s">
        <v>142</v>
      </c>
      <c r="E342" s="1" t="s">
        <v>57</v>
      </c>
      <c r="F342" s="1" t="s">
        <v>58</v>
      </c>
      <c r="G342" s="1" t="s">
        <v>59</v>
      </c>
      <c r="H342" s="1" t="s">
        <v>223</v>
      </c>
      <c r="I342" s="1" t="s">
        <v>15</v>
      </c>
      <c r="J342" s="1" t="s">
        <v>61</v>
      </c>
      <c r="K342" s="1" t="s">
        <v>62</v>
      </c>
      <c r="L342" s="1" t="s">
        <v>127</v>
      </c>
      <c r="M342" s="1" t="s">
        <v>128</v>
      </c>
      <c r="N342" s="1" t="s">
        <v>129</v>
      </c>
      <c r="O342" s="1" t="s">
        <v>130</v>
      </c>
      <c r="P342" s="1" t="s">
        <v>67</v>
      </c>
      <c r="Q342" s="1" t="s">
        <v>68</v>
      </c>
      <c r="R342" s="2">
        <v>479741.03</v>
      </c>
      <c r="S342" s="1" t="s">
        <v>69</v>
      </c>
      <c r="T342" s="50">
        <f t="shared" si="20"/>
        <v>5.0473267253515444E-4</v>
      </c>
      <c r="U342" s="16">
        <f t="shared" si="21"/>
        <v>9473.739645039439</v>
      </c>
      <c r="V342" s="17">
        <f t="shared" si="22"/>
        <v>1421.0609467559159</v>
      </c>
      <c r="W342" s="17">
        <f t="shared" si="23"/>
        <v>8052.6786982835229</v>
      </c>
      <c r="X342" s="1" t="s">
        <v>13</v>
      </c>
    </row>
    <row r="343" spans="1:24" x14ac:dyDescent="0.25">
      <c r="A343" s="1" t="s">
        <v>53</v>
      </c>
      <c r="B343" s="1" t="s">
        <v>54</v>
      </c>
      <c r="C343" s="1" t="s">
        <v>169</v>
      </c>
      <c r="D343" s="1" t="s">
        <v>170</v>
      </c>
      <c r="E343" s="1" t="s">
        <v>57</v>
      </c>
      <c r="F343" s="1" t="s">
        <v>58</v>
      </c>
      <c r="G343" s="1" t="s">
        <v>59</v>
      </c>
      <c r="H343" s="1" t="s">
        <v>223</v>
      </c>
      <c r="I343" s="1" t="s">
        <v>15</v>
      </c>
      <c r="J343" s="1" t="s">
        <v>61</v>
      </c>
      <c r="K343" s="1" t="s">
        <v>62</v>
      </c>
      <c r="L343" s="1" t="s">
        <v>82</v>
      </c>
      <c r="M343" s="1" t="s">
        <v>83</v>
      </c>
      <c r="N343" s="1" t="s">
        <v>105</v>
      </c>
      <c r="O343" s="1" t="s">
        <v>106</v>
      </c>
      <c r="P343" s="1" t="s">
        <v>67</v>
      </c>
      <c r="Q343" s="1" t="s">
        <v>68</v>
      </c>
      <c r="R343" s="2">
        <v>279303.88</v>
      </c>
      <c r="S343" s="1" t="s">
        <v>69</v>
      </c>
      <c r="T343" s="50">
        <f t="shared" si="20"/>
        <v>2.9385394407861694E-4</v>
      </c>
      <c r="U343" s="16">
        <f t="shared" si="21"/>
        <v>5515.5846081569016</v>
      </c>
      <c r="V343" s="17">
        <f t="shared" si="22"/>
        <v>827.33769122353522</v>
      </c>
      <c r="W343" s="17">
        <f t="shared" si="23"/>
        <v>4688.2469169333663</v>
      </c>
      <c r="X343" s="1" t="s">
        <v>13</v>
      </c>
    </row>
    <row r="344" spans="1:24" x14ac:dyDescent="0.25">
      <c r="A344" s="1" t="s">
        <v>53</v>
      </c>
      <c r="B344" s="1" t="s">
        <v>54</v>
      </c>
      <c r="C344" s="1" t="s">
        <v>93</v>
      </c>
      <c r="D344" s="1" t="s">
        <v>94</v>
      </c>
      <c r="E344" s="1" t="s">
        <v>57</v>
      </c>
      <c r="F344" s="1" t="s">
        <v>58</v>
      </c>
      <c r="G344" s="1" t="s">
        <v>59</v>
      </c>
      <c r="H344" s="1" t="s">
        <v>223</v>
      </c>
      <c r="I344" s="1" t="s">
        <v>15</v>
      </c>
      <c r="J344" s="1" t="s">
        <v>240</v>
      </c>
      <c r="K344" s="1" t="s">
        <v>241</v>
      </c>
      <c r="L344" s="1" t="s">
        <v>177</v>
      </c>
      <c r="M344" s="1" t="s">
        <v>178</v>
      </c>
      <c r="N344" s="1" t="s">
        <v>185</v>
      </c>
      <c r="O344" s="1" t="s">
        <v>186</v>
      </c>
      <c r="P344" s="1" t="s">
        <v>67</v>
      </c>
      <c r="Q344" s="1" t="s">
        <v>68</v>
      </c>
      <c r="R344" s="2">
        <v>3491.73</v>
      </c>
      <c r="S344" s="1" t="s">
        <v>69</v>
      </c>
      <c r="T344" s="50">
        <f t="shared" si="20"/>
        <v>3.6736282795556905E-6</v>
      </c>
      <c r="U344" s="16">
        <f t="shared" si="21"/>
        <v>68.953328696471019</v>
      </c>
      <c r="V344" s="17">
        <f t="shared" si="22"/>
        <v>10.342999304470652</v>
      </c>
      <c r="W344" s="17">
        <f t="shared" si="23"/>
        <v>58.610329392000367</v>
      </c>
      <c r="X344" s="1" t="s">
        <v>13</v>
      </c>
    </row>
    <row r="345" spans="1:24" x14ac:dyDescent="0.25">
      <c r="A345" s="1" t="s">
        <v>53</v>
      </c>
      <c r="B345" s="1" t="s">
        <v>54</v>
      </c>
      <c r="C345" s="1" t="s">
        <v>183</v>
      </c>
      <c r="D345" s="1" t="s">
        <v>184</v>
      </c>
      <c r="E345" s="1" t="s">
        <v>57</v>
      </c>
      <c r="F345" s="1" t="s">
        <v>58</v>
      </c>
      <c r="G345" s="1" t="s">
        <v>59</v>
      </c>
      <c r="H345" s="1" t="s">
        <v>223</v>
      </c>
      <c r="I345" s="1" t="s">
        <v>15</v>
      </c>
      <c r="J345" s="1" t="s">
        <v>61</v>
      </c>
      <c r="K345" s="1" t="s">
        <v>62</v>
      </c>
      <c r="L345" s="1" t="s">
        <v>95</v>
      </c>
      <c r="M345" s="1" t="s">
        <v>96</v>
      </c>
      <c r="N345" s="1" t="s">
        <v>125</v>
      </c>
      <c r="O345" s="1" t="s">
        <v>126</v>
      </c>
      <c r="P345" s="1" t="s">
        <v>67</v>
      </c>
      <c r="Q345" s="1" t="s">
        <v>68</v>
      </c>
      <c r="R345" s="2">
        <v>455406.55</v>
      </c>
      <c r="S345" s="1" t="s">
        <v>69</v>
      </c>
      <c r="T345" s="50">
        <f t="shared" si="20"/>
        <v>4.7913051145847261E-4</v>
      </c>
      <c r="U345" s="16">
        <f t="shared" si="21"/>
        <v>8993.1917796266789</v>
      </c>
      <c r="V345" s="17">
        <f t="shared" si="22"/>
        <v>1348.9787669440018</v>
      </c>
      <c r="W345" s="17">
        <f t="shared" si="23"/>
        <v>7644.2130126826769</v>
      </c>
      <c r="X345" s="1" t="s">
        <v>13</v>
      </c>
    </row>
    <row r="346" spans="1:24" x14ac:dyDescent="0.25">
      <c r="A346" s="1" t="s">
        <v>53</v>
      </c>
      <c r="B346" s="1" t="s">
        <v>54</v>
      </c>
      <c r="C346" s="1" t="s">
        <v>141</v>
      </c>
      <c r="D346" s="1" t="s">
        <v>142</v>
      </c>
      <c r="E346" s="1" t="s">
        <v>57</v>
      </c>
      <c r="F346" s="1" t="s">
        <v>58</v>
      </c>
      <c r="G346" s="1" t="s">
        <v>59</v>
      </c>
      <c r="H346" s="1" t="s">
        <v>223</v>
      </c>
      <c r="I346" s="1" t="s">
        <v>15</v>
      </c>
      <c r="J346" s="1" t="s">
        <v>61</v>
      </c>
      <c r="K346" s="1" t="s">
        <v>62</v>
      </c>
      <c r="L346" s="1" t="s">
        <v>63</v>
      </c>
      <c r="M346" s="1" t="s">
        <v>64</v>
      </c>
      <c r="N346" s="1" t="s">
        <v>119</v>
      </c>
      <c r="O346" s="1" t="s">
        <v>120</v>
      </c>
      <c r="P346" s="1" t="s">
        <v>67</v>
      </c>
      <c r="Q346" s="1" t="s">
        <v>68</v>
      </c>
      <c r="R346" s="2">
        <v>386921.75</v>
      </c>
      <c r="S346" s="1" t="s">
        <v>69</v>
      </c>
      <c r="T346" s="50">
        <f t="shared" si="20"/>
        <v>4.070780623860313E-4</v>
      </c>
      <c r="U346" s="16">
        <f t="shared" si="21"/>
        <v>7640.7805321613596</v>
      </c>
      <c r="V346" s="17">
        <f t="shared" si="22"/>
        <v>1146.117079824204</v>
      </c>
      <c r="W346" s="17">
        <f t="shared" si="23"/>
        <v>6494.6634523371558</v>
      </c>
      <c r="X346" s="1" t="s">
        <v>13</v>
      </c>
    </row>
    <row r="347" spans="1:24" x14ac:dyDescent="0.25">
      <c r="A347" s="1" t="s">
        <v>53</v>
      </c>
      <c r="B347" s="1" t="s">
        <v>54</v>
      </c>
      <c r="C347" s="1" t="s">
        <v>183</v>
      </c>
      <c r="D347" s="1" t="s">
        <v>184</v>
      </c>
      <c r="E347" s="1" t="s">
        <v>57</v>
      </c>
      <c r="F347" s="1" t="s">
        <v>58</v>
      </c>
      <c r="G347" s="1" t="s">
        <v>59</v>
      </c>
      <c r="H347" s="1" t="s">
        <v>223</v>
      </c>
      <c r="I347" s="1" t="s">
        <v>15</v>
      </c>
      <c r="J347" s="1" t="s">
        <v>61</v>
      </c>
      <c r="K347" s="1" t="s">
        <v>62</v>
      </c>
      <c r="L347" s="1" t="s">
        <v>127</v>
      </c>
      <c r="M347" s="1" t="s">
        <v>128</v>
      </c>
      <c r="N347" s="1" t="s">
        <v>129</v>
      </c>
      <c r="O347" s="1" t="s">
        <v>130</v>
      </c>
      <c r="P347" s="1" t="s">
        <v>67</v>
      </c>
      <c r="Q347" s="1" t="s">
        <v>68</v>
      </c>
      <c r="R347" s="2">
        <v>630489.51</v>
      </c>
      <c r="S347" s="1" t="s">
        <v>69</v>
      </c>
      <c r="T347" s="50">
        <f t="shared" si="20"/>
        <v>6.6333424803727964E-4</v>
      </c>
      <c r="U347" s="16">
        <f t="shared" si="21"/>
        <v>12450.662113825225</v>
      </c>
      <c r="V347" s="17">
        <f t="shared" si="22"/>
        <v>1867.5993170737836</v>
      </c>
      <c r="W347" s="17">
        <f t="shared" si="23"/>
        <v>10583.062796751441</v>
      </c>
      <c r="X347" s="1" t="s">
        <v>13</v>
      </c>
    </row>
    <row r="348" spans="1:24" x14ac:dyDescent="0.25">
      <c r="A348" s="1" t="s">
        <v>53</v>
      </c>
      <c r="B348" s="1" t="s">
        <v>54</v>
      </c>
      <c r="C348" s="1" t="s">
        <v>183</v>
      </c>
      <c r="D348" s="1" t="s">
        <v>184</v>
      </c>
      <c r="E348" s="1" t="s">
        <v>57</v>
      </c>
      <c r="F348" s="1" t="s">
        <v>58</v>
      </c>
      <c r="G348" s="1" t="s">
        <v>59</v>
      </c>
      <c r="H348" s="1" t="s">
        <v>223</v>
      </c>
      <c r="I348" s="1" t="s">
        <v>15</v>
      </c>
      <c r="J348" s="1" t="s">
        <v>226</v>
      </c>
      <c r="K348" s="1" t="s">
        <v>227</v>
      </c>
      <c r="L348" s="1" t="s">
        <v>95</v>
      </c>
      <c r="M348" s="1" t="s">
        <v>96</v>
      </c>
      <c r="N348" s="1" t="s">
        <v>145</v>
      </c>
      <c r="O348" s="1" t="s">
        <v>146</v>
      </c>
      <c r="P348" s="1" t="s">
        <v>67</v>
      </c>
      <c r="Q348" s="1" t="s">
        <v>68</v>
      </c>
      <c r="R348" s="2">
        <v>1306.22</v>
      </c>
      <c r="S348" s="1" t="s">
        <v>69</v>
      </c>
      <c r="T348" s="50">
        <f t="shared" si="20"/>
        <v>1.374266260942637E-6</v>
      </c>
      <c r="U348" s="16">
        <f t="shared" si="21"/>
        <v>25.794725540034413</v>
      </c>
      <c r="V348" s="17">
        <f t="shared" si="22"/>
        <v>3.869208831005162</v>
      </c>
      <c r="W348" s="17">
        <f t="shared" si="23"/>
        <v>21.92551670902925</v>
      </c>
      <c r="X348" s="1" t="s">
        <v>13</v>
      </c>
    </row>
    <row r="349" spans="1:24" x14ac:dyDescent="0.25">
      <c r="A349" s="1" t="s">
        <v>53</v>
      </c>
      <c r="B349" s="1" t="s">
        <v>54</v>
      </c>
      <c r="C349" s="1" t="s">
        <v>87</v>
      </c>
      <c r="D349" s="1" t="s">
        <v>88</v>
      </c>
      <c r="E349" s="1" t="s">
        <v>57</v>
      </c>
      <c r="F349" s="1" t="s">
        <v>58</v>
      </c>
      <c r="G349" s="1" t="s">
        <v>59</v>
      </c>
      <c r="H349" s="1" t="s">
        <v>223</v>
      </c>
      <c r="I349" s="1" t="s">
        <v>15</v>
      </c>
      <c r="J349" s="1" t="s">
        <v>226</v>
      </c>
      <c r="K349" s="1" t="s">
        <v>227</v>
      </c>
      <c r="L349" s="1" t="s">
        <v>95</v>
      </c>
      <c r="M349" s="1" t="s">
        <v>96</v>
      </c>
      <c r="N349" s="1" t="s">
        <v>97</v>
      </c>
      <c r="O349" s="1" t="s">
        <v>98</v>
      </c>
      <c r="P349" s="1" t="s">
        <v>67</v>
      </c>
      <c r="Q349" s="1" t="s">
        <v>68</v>
      </c>
      <c r="R349" s="2">
        <v>7897.63</v>
      </c>
      <c r="S349" s="1" t="s">
        <v>69</v>
      </c>
      <c r="T349" s="50">
        <f t="shared" si="20"/>
        <v>8.3090493564701197E-6</v>
      </c>
      <c r="U349" s="16">
        <f t="shared" si="21"/>
        <v>155.95933171038723</v>
      </c>
      <c r="V349" s="17">
        <f t="shared" si="22"/>
        <v>23.393899756558085</v>
      </c>
      <c r="W349" s="17">
        <f t="shared" si="23"/>
        <v>132.56543195382915</v>
      </c>
      <c r="X349" s="1" t="s">
        <v>13</v>
      </c>
    </row>
    <row r="350" spans="1:24" x14ac:dyDescent="0.25">
      <c r="A350" s="1" t="s">
        <v>53</v>
      </c>
      <c r="B350" s="1" t="s">
        <v>54</v>
      </c>
      <c r="C350" s="1" t="s">
        <v>87</v>
      </c>
      <c r="D350" s="1" t="s">
        <v>88</v>
      </c>
      <c r="E350" s="1" t="s">
        <v>57</v>
      </c>
      <c r="F350" s="1" t="s">
        <v>58</v>
      </c>
      <c r="G350" s="1" t="s">
        <v>59</v>
      </c>
      <c r="H350" s="1" t="s">
        <v>223</v>
      </c>
      <c r="I350" s="1" t="s">
        <v>15</v>
      </c>
      <c r="J350" s="1" t="s">
        <v>61</v>
      </c>
      <c r="K350" s="1" t="s">
        <v>62</v>
      </c>
      <c r="L350" s="1" t="s">
        <v>95</v>
      </c>
      <c r="M350" s="1" t="s">
        <v>96</v>
      </c>
      <c r="N350" s="1" t="s">
        <v>113</v>
      </c>
      <c r="O350" s="1" t="s">
        <v>114</v>
      </c>
      <c r="P350" s="1" t="s">
        <v>67</v>
      </c>
      <c r="Q350" s="1" t="s">
        <v>68</v>
      </c>
      <c r="R350" s="2">
        <v>1286375.29</v>
      </c>
      <c r="S350" s="1" t="s">
        <v>69</v>
      </c>
      <c r="T350" s="50">
        <f t="shared" si="20"/>
        <v>1.353387760068978E-3</v>
      </c>
      <c r="U350" s="16">
        <f t="shared" si="21"/>
        <v>25402.839909840743</v>
      </c>
      <c r="V350" s="17">
        <f t="shared" si="22"/>
        <v>3810.4259864761111</v>
      </c>
      <c r="W350" s="17">
        <f t="shared" si="23"/>
        <v>21592.413923364631</v>
      </c>
      <c r="X350" s="1" t="s">
        <v>13</v>
      </c>
    </row>
    <row r="351" spans="1:24" x14ac:dyDescent="0.25">
      <c r="A351" s="1" t="s">
        <v>53</v>
      </c>
      <c r="B351" s="1" t="s">
        <v>54</v>
      </c>
      <c r="C351" s="1" t="s">
        <v>87</v>
      </c>
      <c r="D351" s="1" t="s">
        <v>88</v>
      </c>
      <c r="E351" s="1" t="s">
        <v>57</v>
      </c>
      <c r="F351" s="1" t="s">
        <v>58</v>
      </c>
      <c r="G351" s="1" t="s">
        <v>59</v>
      </c>
      <c r="H351" s="1" t="s">
        <v>223</v>
      </c>
      <c r="I351" s="1" t="s">
        <v>15</v>
      </c>
      <c r="J351" s="1" t="s">
        <v>61</v>
      </c>
      <c r="K351" s="1" t="s">
        <v>62</v>
      </c>
      <c r="L351" s="1" t="s">
        <v>95</v>
      </c>
      <c r="M351" s="1" t="s">
        <v>96</v>
      </c>
      <c r="N351" s="1" t="s">
        <v>125</v>
      </c>
      <c r="O351" s="1" t="s">
        <v>126</v>
      </c>
      <c r="P351" s="1" t="s">
        <v>67</v>
      </c>
      <c r="Q351" s="1" t="s">
        <v>68</v>
      </c>
      <c r="R351" s="2">
        <v>604241.31000000006</v>
      </c>
      <c r="S351" s="1" t="s">
        <v>69</v>
      </c>
      <c r="T351" s="50">
        <f t="shared" si="20"/>
        <v>6.3571867357779008E-4</v>
      </c>
      <c r="U351" s="16">
        <f t="shared" si="21"/>
        <v>11932.322848678517</v>
      </c>
      <c r="V351" s="17">
        <f t="shared" si="22"/>
        <v>1789.8484273017775</v>
      </c>
      <c r="W351" s="17">
        <f t="shared" si="23"/>
        <v>10142.474421376739</v>
      </c>
      <c r="X351" s="1" t="s">
        <v>13</v>
      </c>
    </row>
    <row r="352" spans="1:24" x14ac:dyDescent="0.25">
      <c r="A352" s="1" t="s">
        <v>53</v>
      </c>
      <c r="B352" s="1" t="s">
        <v>54</v>
      </c>
      <c r="C352" s="1" t="s">
        <v>141</v>
      </c>
      <c r="D352" s="1" t="s">
        <v>142</v>
      </c>
      <c r="E352" s="1" t="s">
        <v>57</v>
      </c>
      <c r="F352" s="1" t="s">
        <v>58</v>
      </c>
      <c r="G352" s="1" t="s">
        <v>59</v>
      </c>
      <c r="H352" s="1" t="s">
        <v>223</v>
      </c>
      <c r="I352" s="1" t="s">
        <v>15</v>
      </c>
      <c r="J352" s="1" t="s">
        <v>61</v>
      </c>
      <c r="K352" s="1" t="s">
        <v>62</v>
      </c>
      <c r="L352" s="1" t="s">
        <v>63</v>
      </c>
      <c r="M352" s="1" t="s">
        <v>64</v>
      </c>
      <c r="N352" s="1" t="s">
        <v>131</v>
      </c>
      <c r="O352" s="1" t="s">
        <v>132</v>
      </c>
      <c r="P352" s="1" t="s">
        <v>67</v>
      </c>
      <c r="Q352" s="1" t="s">
        <v>68</v>
      </c>
      <c r="R352" s="2">
        <v>652891.24</v>
      </c>
      <c r="S352" s="1" t="s">
        <v>69</v>
      </c>
      <c r="T352" s="50">
        <f t="shared" si="20"/>
        <v>6.8690297438180536E-4</v>
      </c>
      <c r="U352" s="16">
        <f t="shared" si="21"/>
        <v>12893.042782450688</v>
      </c>
      <c r="V352" s="17">
        <f t="shared" si="22"/>
        <v>1933.9564173676031</v>
      </c>
      <c r="W352" s="17">
        <f t="shared" si="23"/>
        <v>10959.086365083085</v>
      </c>
      <c r="X352" s="1" t="s">
        <v>13</v>
      </c>
    </row>
    <row r="353" spans="1:24" x14ac:dyDescent="0.25">
      <c r="A353" s="1" t="s">
        <v>53</v>
      </c>
      <c r="B353" s="1" t="s">
        <v>54</v>
      </c>
      <c r="C353" s="1" t="s">
        <v>55</v>
      </c>
      <c r="D353" s="1" t="s">
        <v>56</v>
      </c>
      <c r="E353" s="1" t="s">
        <v>57</v>
      </c>
      <c r="F353" s="1" t="s">
        <v>58</v>
      </c>
      <c r="G353" s="1" t="s">
        <v>59</v>
      </c>
      <c r="H353" s="1" t="s">
        <v>223</v>
      </c>
      <c r="I353" s="1" t="s">
        <v>15</v>
      </c>
      <c r="J353" s="1" t="s">
        <v>61</v>
      </c>
      <c r="K353" s="1" t="s">
        <v>62</v>
      </c>
      <c r="L353" s="1" t="s">
        <v>63</v>
      </c>
      <c r="M353" s="1" t="s">
        <v>64</v>
      </c>
      <c r="N353" s="1" t="s">
        <v>157</v>
      </c>
      <c r="O353" s="1" t="s">
        <v>158</v>
      </c>
      <c r="P353" s="1" t="s">
        <v>67</v>
      </c>
      <c r="Q353" s="1" t="s">
        <v>68</v>
      </c>
      <c r="R353" s="2">
        <v>352498.88</v>
      </c>
      <c r="S353" s="1" t="s">
        <v>69</v>
      </c>
      <c r="T353" s="50">
        <f t="shared" si="20"/>
        <v>3.7086196644062051E-4</v>
      </c>
      <c r="U353" s="16">
        <f t="shared" si="21"/>
        <v>6961.0110569196049</v>
      </c>
      <c r="V353" s="17">
        <f t="shared" si="22"/>
        <v>1044.1516585379406</v>
      </c>
      <c r="W353" s="17">
        <f t="shared" si="23"/>
        <v>5916.8593983816636</v>
      </c>
      <c r="X353" s="1" t="s">
        <v>13</v>
      </c>
    </row>
    <row r="354" spans="1:24" x14ac:dyDescent="0.25">
      <c r="A354" s="1" t="s">
        <v>53</v>
      </c>
      <c r="B354" s="1" t="s">
        <v>54</v>
      </c>
      <c r="C354" s="1" t="s">
        <v>183</v>
      </c>
      <c r="D354" s="1" t="s">
        <v>184</v>
      </c>
      <c r="E354" s="1" t="s">
        <v>57</v>
      </c>
      <c r="F354" s="1" t="s">
        <v>58</v>
      </c>
      <c r="G354" s="1" t="s">
        <v>59</v>
      </c>
      <c r="H354" s="1" t="s">
        <v>223</v>
      </c>
      <c r="I354" s="1" t="s">
        <v>15</v>
      </c>
      <c r="J354" s="1" t="s">
        <v>61</v>
      </c>
      <c r="K354" s="1" t="s">
        <v>62</v>
      </c>
      <c r="L354" s="1" t="s">
        <v>95</v>
      </c>
      <c r="M354" s="1" t="s">
        <v>96</v>
      </c>
      <c r="N354" s="1" t="s">
        <v>145</v>
      </c>
      <c r="O354" s="1" t="s">
        <v>146</v>
      </c>
      <c r="P354" s="1" t="s">
        <v>67</v>
      </c>
      <c r="Q354" s="1" t="s">
        <v>68</v>
      </c>
      <c r="R354" s="2">
        <v>759388.42</v>
      </c>
      <c r="S354" s="1" t="s">
        <v>69</v>
      </c>
      <c r="T354" s="50">
        <f t="shared" si="20"/>
        <v>7.9894802143324782E-4</v>
      </c>
      <c r="U354" s="16">
        <f t="shared" si="21"/>
        <v>14996.107755340128</v>
      </c>
      <c r="V354" s="17">
        <f t="shared" si="22"/>
        <v>2249.416163301019</v>
      </c>
      <c r="W354" s="17">
        <f t="shared" si="23"/>
        <v>12746.691592039109</v>
      </c>
      <c r="X354" s="1" t="s">
        <v>13</v>
      </c>
    </row>
    <row r="355" spans="1:24" x14ac:dyDescent="0.25">
      <c r="A355" s="1" t="s">
        <v>53</v>
      </c>
      <c r="B355" s="1" t="s">
        <v>54</v>
      </c>
      <c r="C355" s="1" t="s">
        <v>76</v>
      </c>
      <c r="D355" s="1" t="s">
        <v>77</v>
      </c>
      <c r="E355" s="1" t="s">
        <v>57</v>
      </c>
      <c r="F355" s="1" t="s">
        <v>58</v>
      </c>
      <c r="G355" s="1" t="s">
        <v>59</v>
      </c>
      <c r="H355" s="1" t="s">
        <v>223</v>
      </c>
      <c r="I355" s="1" t="s">
        <v>15</v>
      </c>
      <c r="J355" s="1" t="s">
        <v>242</v>
      </c>
      <c r="K355" s="1" t="s">
        <v>243</v>
      </c>
      <c r="L355" s="1" t="s">
        <v>89</v>
      </c>
      <c r="M355" s="1" t="s">
        <v>90</v>
      </c>
      <c r="N355" s="1" t="s">
        <v>121</v>
      </c>
      <c r="O355" s="1" t="s">
        <v>122</v>
      </c>
      <c r="P355" s="1" t="s">
        <v>67</v>
      </c>
      <c r="Q355" s="1" t="s">
        <v>68</v>
      </c>
      <c r="R355" s="2">
        <v>33499.83</v>
      </c>
      <c r="S355" s="1" t="s">
        <v>69</v>
      </c>
      <c r="T355" s="50">
        <f t="shared" si="20"/>
        <v>3.52449710740258E-5</v>
      </c>
      <c r="U355" s="16">
        <f t="shared" si="21"/>
        <v>661.54163960727215</v>
      </c>
      <c r="V355" s="17">
        <f t="shared" si="22"/>
        <v>99.231245941090819</v>
      </c>
      <c r="W355" s="17">
        <f t="shared" si="23"/>
        <v>562.31039366618131</v>
      </c>
      <c r="X355" s="1" t="s">
        <v>13</v>
      </c>
    </row>
    <row r="356" spans="1:24" x14ac:dyDescent="0.25">
      <c r="A356" s="1" t="s">
        <v>53</v>
      </c>
      <c r="B356" s="1" t="s">
        <v>54</v>
      </c>
      <c r="C356" s="1" t="s">
        <v>115</v>
      </c>
      <c r="D356" s="1" t="s">
        <v>116</v>
      </c>
      <c r="E356" s="1" t="s">
        <v>57</v>
      </c>
      <c r="F356" s="1" t="s">
        <v>58</v>
      </c>
      <c r="G356" s="1" t="s">
        <v>59</v>
      </c>
      <c r="H356" s="1" t="s">
        <v>223</v>
      </c>
      <c r="I356" s="1" t="s">
        <v>15</v>
      </c>
      <c r="J356" s="1" t="s">
        <v>244</v>
      </c>
      <c r="K356" s="1" t="s">
        <v>245</v>
      </c>
      <c r="L356" s="1" t="s">
        <v>95</v>
      </c>
      <c r="M356" s="1" t="s">
        <v>96</v>
      </c>
      <c r="N356" s="1" t="s">
        <v>175</v>
      </c>
      <c r="O356" s="1" t="s">
        <v>176</v>
      </c>
      <c r="P356" s="1" t="s">
        <v>67</v>
      </c>
      <c r="Q356" s="1" t="s">
        <v>68</v>
      </c>
      <c r="R356" s="2">
        <v>28451.93</v>
      </c>
      <c r="S356" s="1" t="s">
        <v>69</v>
      </c>
      <c r="T356" s="50">
        <f t="shared" si="20"/>
        <v>2.9934105631288484E-5</v>
      </c>
      <c r="U356" s="16">
        <f t="shared" si="21"/>
        <v>561.85766979090147</v>
      </c>
      <c r="V356" s="17">
        <f t="shared" si="22"/>
        <v>84.27865046863522</v>
      </c>
      <c r="W356" s="17">
        <f t="shared" si="23"/>
        <v>477.57901932226622</v>
      </c>
      <c r="X356" s="1" t="s">
        <v>13</v>
      </c>
    </row>
    <row r="357" spans="1:24" x14ac:dyDescent="0.25">
      <c r="A357" s="1" t="s">
        <v>53</v>
      </c>
      <c r="B357" s="1" t="s">
        <v>54</v>
      </c>
      <c r="C357" s="1" t="s">
        <v>111</v>
      </c>
      <c r="D357" s="1" t="s">
        <v>112</v>
      </c>
      <c r="E357" s="1" t="s">
        <v>57</v>
      </c>
      <c r="F357" s="1" t="s">
        <v>58</v>
      </c>
      <c r="G357" s="1" t="s">
        <v>59</v>
      </c>
      <c r="H357" s="1" t="s">
        <v>223</v>
      </c>
      <c r="I357" s="1" t="s">
        <v>15</v>
      </c>
      <c r="J357" s="1" t="s">
        <v>61</v>
      </c>
      <c r="K357" s="1" t="s">
        <v>62</v>
      </c>
      <c r="L357" s="1" t="s">
        <v>89</v>
      </c>
      <c r="M357" s="1" t="s">
        <v>90</v>
      </c>
      <c r="N357" s="1" t="s">
        <v>151</v>
      </c>
      <c r="O357" s="1" t="s">
        <v>152</v>
      </c>
      <c r="P357" s="1" t="s">
        <v>67</v>
      </c>
      <c r="Q357" s="1" t="s">
        <v>68</v>
      </c>
      <c r="R357" s="2">
        <v>161698.76999999999</v>
      </c>
      <c r="S357" s="1" t="s">
        <v>69</v>
      </c>
      <c r="T357" s="50">
        <f t="shared" si="20"/>
        <v>1.7012231021338168E-4</v>
      </c>
      <c r="U357" s="16">
        <f t="shared" si="21"/>
        <v>3193.1645452612502</v>
      </c>
      <c r="V357" s="17">
        <f t="shared" si="22"/>
        <v>478.97468178918751</v>
      </c>
      <c r="W357" s="17">
        <f t="shared" si="23"/>
        <v>2714.1898634720624</v>
      </c>
      <c r="X357" s="1" t="s">
        <v>13</v>
      </c>
    </row>
    <row r="358" spans="1:24" x14ac:dyDescent="0.25">
      <c r="A358" s="1" t="s">
        <v>53</v>
      </c>
      <c r="B358" s="1" t="s">
        <v>54</v>
      </c>
      <c r="C358" s="1" t="s">
        <v>55</v>
      </c>
      <c r="D358" s="1" t="s">
        <v>56</v>
      </c>
      <c r="E358" s="1" t="s">
        <v>57</v>
      </c>
      <c r="F358" s="1" t="s">
        <v>58</v>
      </c>
      <c r="G358" s="1" t="s">
        <v>59</v>
      </c>
      <c r="H358" s="1" t="s">
        <v>223</v>
      </c>
      <c r="I358" s="1" t="s">
        <v>15</v>
      </c>
      <c r="J358" s="1" t="s">
        <v>61</v>
      </c>
      <c r="K358" s="1" t="s">
        <v>62</v>
      </c>
      <c r="L358" s="1" t="s">
        <v>127</v>
      </c>
      <c r="M358" s="1" t="s">
        <v>128</v>
      </c>
      <c r="N358" s="1" t="s">
        <v>165</v>
      </c>
      <c r="O358" s="1" t="s">
        <v>166</v>
      </c>
      <c r="P358" s="1" t="s">
        <v>67</v>
      </c>
      <c r="Q358" s="1" t="s">
        <v>68</v>
      </c>
      <c r="R358" s="2">
        <v>82793.279999999999</v>
      </c>
      <c r="S358" s="1" t="s">
        <v>69</v>
      </c>
      <c r="T358" s="50">
        <f t="shared" si="20"/>
        <v>8.710631542678631E-5</v>
      </c>
      <c r="U358" s="16">
        <f t="shared" si="21"/>
        <v>1634.9695565518982</v>
      </c>
      <c r="V358" s="17">
        <f t="shared" si="22"/>
        <v>245.24543348278473</v>
      </c>
      <c r="W358" s="17">
        <f t="shared" si="23"/>
        <v>1389.7241230691134</v>
      </c>
      <c r="X358" s="1" t="s">
        <v>13</v>
      </c>
    </row>
    <row r="359" spans="1:24" x14ac:dyDescent="0.25">
      <c r="A359" s="1" t="s">
        <v>53</v>
      </c>
      <c r="B359" s="1" t="s">
        <v>54</v>
      </c>
      <c r="C359" s="1" t="s">
        <v>99</v>
      </c>
      <c r="D359" s="1" t="s">
        <v>100</v>
      </c>
      <c r="E359" s="1" t="s">
        <v>57</v>
      </c>
      <c r="F359" s="1" t="s">
        <v>58</v>
      </c>
      <c r="G359" s="1" t="s">
        <v>59</v>
      </c>
      <c r="H359" s="1" t="s">
        <v>223</v>
      </c>
      <c r="I359" s="1" t="s">
        <v>15</v>
      </c>
      <c r="J359" s="1" t="s">
        <v>61</v>
      </c>
      <c r="K359" s="1" t="s">
        <v>62</v>
      </c>
      <c r="L359" s="1" t="s">
        <v>127</v>
      </c>
      <c r="M359" s="1" t="s">
        <v>128</v>
      </c>
      <c r="N359" s="1" t="s">
        <v>246</v>
      </c>
      <c r="O359" s="1" t="s">
        <v>247</v>
      </c>
      <c r="P359" s="1" t="s">
        <v>67</v>
      </c>
      <c r="Q359" s="1" t="s">
        <v>68</v>
      </c>
      <c r="R359" s="2">
        <v>344508.72000000003</v>
      </c>
      <c r="S359" s="1" t="s">
        <v>69</v>
      </c>
      <c r="T359" s="50">
        <f t="shared" si="20"/>
        <v>3.6245556682376162E-4</v>
      </c>
      <c r="U359" s="16">
        <f t="shared" si="21"/>
        <v>6803.2244786854935</v>
      </c>
      <c r="V359" s="17">
        <f t="shared" si="22"/>
        <v>1020.483671802824</v>
      </c>
      <c r="W359" s="17">
        <f t="shared" si="23"/>
        <v>5782.7408068826689</v>
      </c>
      <c r="X359" s="1" t="s">
        <v>13</v>
      </c>
    </row>
    <row r="360" spans="1:24" x14ac:dyDescent="0.25">
      <c r="A360" s="1" t="s">
        <v>53</v>
      </c>
      <c r="B360" s="1" t="s">
        <v>54</v>
      </c>
      <c r="C360" s="1" t="s">
        <v>159</v>
      </c>
      <c r="D360" s="1" t="s">
        <v>160</v>
      </c>
      <c r="E360" s="1" t="s">
        <v>57</v>
      </c>
      <c r="F360" s="1" t="s">
        <v>58</v>
      </c>
      <c r="G360" s="1" t="s">
        <v>59</v>
      </c>
      <c r="H360" s="1" t="s">
        <v>223</v>
      </c>
      <c r="I360" s="1" t="s">
        <v>15</v>
      </c>
      <c r="J360" s="1" t="s">
        <v>61</v>
      </c>
      <c r="K360" s="1" t="s">
        <v>62</v>
      </c>
      <c r="L360" s="1" t="s">
        <v>63</v>
      </c>
      <c r="M360" s="1" t="s">
        <v>64</v>
      </c>
      <c r="N360" s="1" t="s">
        <v>65</v>
      </c>
      <c r="O360" s="1" t="s">
        <v>66</v>
      </c>
      <c r="P360" s="1" t="s">
        <v>67</v>
      </c>
      <c r="Q360" s="1" t="s">
        <v>68</v>
      </c>
      <c r="R360" s="2">
        <v>387850.86</v>
      </c>
      <c r="S360" s="1" t="s">
        <v>69</v>
      </c>
      <c r="T360" s="50">
        <f t="shared" si="20"/>
        <v>4.0805557346816477E-4</v>
      </c>
      <c r="U360" s="16">
        <f t="shared" si="21"/>
        <v>7659.1282357997216</v>
      </c>
      <c r="V360" s="17">
        <f t="shared" si="22"/>
        <v>1148.8692353699582</v>
      </c>
      <c r="W360" s="17">
        <f t="shared" si="23"/>
        <v>6510.2590004297635</v>
      </c>
      <c r="X360" s="1" t="s">
        <v>13</v>
      </c>
    </row>
    <row r="361" spans="1:24" x14ac:dyDescent="0.25">
      <c r="A361" s="1" t="s">
        <v>53</v>
      </c>
      <c r="B361" s="1" t="s">
        <v>54</v>
      </c>
      <c r="C361" s="1" t="s">
        <v>103</v>
      </c>
      <c r="D361" s="1" t="s">
        <v>104</v>
      </c>
      <c r="E361" s="1" t="s">
        <v>57</v>
      </c>
      <c r="F361" s="1" t="s">
        <v>58</v>
      </c>
      <c r="G361" s="1" t="s">
        <v>59</v>
      </c>
      <c r="H361" s="1" t="s">
        <v>223</v>
      </c>
      <c r="I361" s="1" t="s">
        <v>15</v>
      </c>
      <c r="J361" s="1" t="s">
        <v>226</v>
      </c>
      <c r="K361" s="1" t="s">
        <v>227</v>
      </c>
      <c r="L361" s="1" t="s">
        <v>63</v>
      </c>
      <c r="M361" s="1" t="s">
        <v>64</v>
      </c>
      <c r="N361" s="1" t="s">
        <v>147</v>
      </c>
      <c r="O361" s="1" t="s">
        <v>148</v>
      </c>
      <c r="P361" s="1" t="s">
        <v>67</v>
      </c>
      <c r="Q361" s="1" t="s">
        <v>68</v>
      </c>
      <c r="R361" s="2">
        <v>46490.5</v>
      </c>
      <c r="S361" s="1" t="s">
        <v>69</v>
      </c>
      <c r="T361" s="50">
        <f t="shared" si="20"/>
        <v>4.8912377397646393E-5</v>
      </c>
      <c r="U361" s="16">
        <f t="shared" si="21"/>
        <v>918.07634833257032</v>
      </c>
      <c r="V361" s="17">
        <f t="shared" si="22"/>
        <v>137.71145224988555</v>
      </c>
      <c r="W361" s="17">
        <f t="shared" si="23"/>
        <v>780.36489608268471</v>
      </c>
      <c r="X361" s="1" t="s">
        <v>13</v>
      </c>
    </row>
    <row r="362" spans="1:24" x14ac:dyDescent="0.25">
      <c r="A362" s="1" t="s">
        <v>53</v>
      </c>
      <c r="B362" s="1" t="s">
        <v>54</v>
      </c>
      <c r="C362" s="1" t="s">
        <v>173</v>
      </c>
      <c r="D362" s="1" t="s">
        <v>174</v>
      </c>
      <c r="E362" s="1" t="s">
        <v>57</v>
      </c>
      <c r="F362" s="1" t="s">
        <v>58</v>
      </c>
      <c r="G362" s="1" t="s">
        <v>59</v>
      </c>
      <c r="H362" s="1" t="s">
        <v>223</v>
      </c>
      <c r="I362" s="1" t="s">
        <v>15</v>
      </c>
      <c r="J362" s="1" t="s">
        <v>61</v>
      </c>
      <c r="K362" s="1" t="s">
        <v>62</v>
      </c>
      <c r="L362" s="1" t="s">
        <v>89</v>
      </c>
      <c r="M362" s="1" t="s">
        <v>90</v>
      </c>
      <c r="N362" s="1" t="s">
        <v>151</v>
      </c>
      <c r="O362" s="1" t="s">
        <v>152</v>
      </c>
      <c r="P362" s="1" t="s">
        <v>67</v>
      </c>
      <c r="Q362" s="1" t="s">
        <v>68</v>
      </c>
      <c r="R362" s="2">
        <v>43715.56</v>
      </c>
      <c r="S362" s="1" t="s">
        <v>69</v>
      </c>
      <c r="T362" s="50">
        <f t="shared" si="20"/>
        <v>4.599287959624987E-5</v>
      </c>
      <c r="U362" s="16">
        <f t="shared" si="21"/>
        <v>863.27791032820414</v>
      </c>
      <c r="V362" s="17">
        <f t="shared" si="22"/>
        <v>129.49168654923062</v>
      </c>
      <c r="W362" s="17">
        <f t="shared" si="23"/>
        <v>733.78622377897352</v>
      </c>
      <c r="X362" s="1" t="s">
        <v>13</v>
      </c>
    </row>
    <row r="363" spans="1:24" x14ac:dyDescent="0.25">
      <c r="A363" s="1" t="s">
        <v>53</v>
      </c>
      <c r="B363" s="1" t="s">
        <v>54</v>
      </c>
      <c r="C363" s="1" t="s">
        <v>76</v>
      </c>
      <c r="D363" s="1" t="s">
        <v>77</v>
      </c>
      <c r="E363" s="1" t="s">
        <v>57</v>
      </c>
      <c r="F363" s="1" t="s">
        <v>58</v>
      </c>
      <c r="G363" s="1" t="s">
        <v>59</v>
      </c>
      <c r="H363" s="1" t="s">
        <v>223</v>
      </c>
      <c r="I363" s="1" t="s">
        <v>15</v>
      </c>
      <c r="J363" s="1" t="s">
        <v>61</v>
      </c>
      <c r="K363" s="1" t="s">
        <v>62</v>
      </c>
      <c r="L363" s="1" t="s">
        <v>95</v>
      </c>
      <c r="M363" s="1" t="s">
        <v>96</v>
      </c>
      <c r="N363" s="1" t="s">
        <v>145</v>
      </c>
      <c r="O363" s="1" t="s">
        <v>146</v>
      </c>
      <c r="P363" s="1" t="s">
        <v>67</v>
      </c>
      <c r="Q363" s="1" t="s">
        <v>68</v>
      </c>
      <c r="R363" s="2">
        <v>4776836.26</v>
      </c>
      <c r="S363" s="1" t="s">
        <v>69</v>
      </c>
      <c r="T363" s="50">
        <f t="shared" si="20"/>
        <v>5.0256809007406178E-3</v>
      </c>
      <c r="U363" s="16">
        <f t="shared" si="21"/>
        <v>94331.108294456106</v>
      </c>
      <c r="V363" s="17">
        <f t="shared" si="22"/>
        <v>14149.666244168415</v>
      </c>
      <c r="W363" s="17">
        <f t="shared" si="23"/>
        <v>80181.442050287689</v>
      </c>
      <c r="X363" s="1" t="s">
        <v>13</v>
      </c>
    </row>
    <row r="364" spans="1:24" x14ac:dyDescent="0.25">
      <c r="A364" s="1" t="s">
        <v>53</v>
      </c>
      <c r="B364" s="1" t="s">
        <v>54</v>
      </c>
      <c r="C364" s="1" t="s">
        <v>103</v>
      </c>
      <c r="D364" s="1" t="s">
        <v>104</v>
      </c>
      <c r="E364" s="1" t="s">
        <v>57</v>
      </c>
      <c r="F364" s="1" t="s">
        <v>58</v>
      </c>
      <c r="G364" s="1" t="s">
        <v>59</v>
      </c>
      <c r="H364" s="1" t="s">
        <v>223</v>
      </c>
      <c r="I364" s="1" t="s">
        <v>15</v>
      </c>
      <c r="J364" s="1" t="s">
        <v>61</v>
      </c>
      <c r="K364" s="1" t="s">
        <v>62</v>
      </c>
      <c r="L364" s="1" t="s">
        <v>82</v>
      </c>
      <c r="M364" s="1" t="s">
        <v>83</v>
      </c>
      <c r="N364" s="1" t="s">
        <v>161</v>
      </c>
      <c r="O364" s="1" t="s">
        <v>162</v>
      </c>
      <c r="P364" s="1" t="s">
        <v>67</v>
      </c>
      <c r="Q364" s="1" t="s">
        <v>68</v>
      </c>
      <c r="R364" s="2">
        <v>41485.11</v>
      </c>
      <c r="S364" s="1" t="s">
        <v>69</v>
      </c>
      <c r="T364" s="50">
        <f t="shared" si="20"/>
        <v>4.3646236472029216E-5</v>
      </c>
      <c r="U364" s="16">
        <f t="shared" si="21"/>
        <v>819.23184949559572</v>
      </c>
      <c r="V364" s="17">
        <f t="shared" si="22"/>
        <v>122.88477742433935</v>
      </c>
      <c r="W364" s="17">
        <f t="shared" si="23"/>
        <v>696.34707207125632</v>
      </c>
      <c r="X364" s="1" t="s">
        <v>13</v>
      </c>
    </row>
    <row r="365" spans="1:24" x14ac:dyDescent="0.25">
      <c r="A365" s="1" t="s">
        <v>53</v>
      </c>
      <c r="B365" s="1" t="s">
        <v>54</v>
      </c>
      <c r="C365" s="1" t="s">
        <v>155</v>
      </c>
      <c r="D365" s="1" t="s">
        <v>156</v>
      </c>
      <c r="E365" s="1" t="s">
        <v>57</v>
      </c>
      <c r="F365" s="1" t="s">
        <v>58</v>
      </c>
      <c r="G365" s="1" t="s">
        <v>59</v>
      </c>
      <c r="H365" s="1" t="s">
        <v>223</v>
      </c>
      <c r="I365" s="1" t="s">
        <v>15</v>
      </c>
      <c r="J365" s="1" t="s">
        <v>61</v>
      </c>
      <c r="K365" s="1" t="s">
        <v>62</v>
      </c>
      <c r="L365" s="1" t="s">
        <v>63</v>
      </c>
      <c r="M365" s="1" t="s">
        <v>64</v>
      </c>
      <c r="N365" s="1" t="s">
        <v>119</v>
      </c>
      <c r="O365" s="1" t="s">
        <v>120</v>
      </c>
      <c r="P365" s="1" t="s">
        <v>67</v>
      </c>
      <c r="Q365" s="1" t="s">
        <v>68</v>
      </c>
      <c r="R365" s="2">
        <v>411456.03</v>
      </c>
      <c r="S365" s="1" t="s">
        <v>69</v>
      </c>
      <c r="T365" s="50">
        <f t="shared" si="20"/>
        <v>4.328904318494599E-4</v>
      </c>
      <c r="U365" s="16">
        <f t="shared" si="21"/>
        <v>8125.2739704201176</v>
      </c>
      <c r="V365" s="17">
        <f t="shared" si="22"/>
        <v>1218.7910955630175</v>
      </c>
      <c r="W365" s="17">
        <f t="shared" si="23"/>
        <v>6906.4828748570999</v>
      </c>
      <c r="X365" s="1" t="s">
        <v>13</v>
      </c>
    </row>
    <row r="366" spans="1:24" x14ac:dyDescent="0.25">
      <c r="A366" s="1" t="s">
        <v>53</v>
      </c>
      <c r="B366" s="1" t="s">
        <v>54</v>
      </c>
      <c r="C366" s="1" t="s">
        <v>141</v>
      </c>
      <c r="D366" s="1" t="s">
        <v>142</v>
      </c>
      <c r="E366" s="1" t="s">
        <v>57</v>
      </c>
      <c r="F366" s="1" t="s">
        <v>58</v>
      </c>
      <c r="G366" s="1" t="s">
        <v>59</v>
      </c>
      <c r="H366" s="1" t="s">
        <v>223</v>
      </c>
      <c r="I366" s="1" t="s">
        <v>15</v>
      </c>
      <c r="J366" s="1" t="s">
        <v>226</v>
      </c>
      <c r="K366" s="1" t="s">
        <v>227</v>
      </c>
      <c r="L366" s="1" t="s">
        <v>63</v>
      </c>
      <c r="M366" s="1" t="s">
        <v>64</v>
      </c>
      <c r="N366" s="1" t="s">
        <v>107</v>
      </c>
      <c r="O366" s="1" t="s">
        <v>108</v>
      </c>
      <c r="P366" s="1" t="s">
        <v>67</v>
      </c>
      <c r="Q366" s="1" t="s">
        <v>68</v>
      </c>
      <c r="R366" s="2">
        <v>43733.47</v>
      </c>
      <c r="S366" s="1" t="s">
        <v>69</v>
      </c>
      <c r="T366" s="50">
        <f t="shared" si="20"/>
        <v>4.6011722600287078E-5</v>
      </c>
      <c r="U366" s="16">
        <f t="shared" si="21"/>
        <v>863.63159005629132</v>
      </c>
      <c r="V366" s="17">
        <f t="shared" si="22"/>
        <v>129.54473850844369</v>
      </c>
      <c r="W366" s="17">
        <f t="shared" si="23"/>
        <v>734.08685154784757</v>
      </c>
      <c r="X366" s="1" t="s">
        <v>13</v>
      </c>
    </row>
    <row r="367" spans="1:24" x14ac:dyDescent="0.25">
      <c r="A367" s="1" t="s">
        <v>53</v>
      </c>
      <c r="B367" s="1" t="s">
        <v>54</v>
      </c>
      <c r="C367" s="1" t="s">
        <v>103</v>
      </c>
      <c r="D367" s="1" t="s">
        <v>104</v>
      </c>
      <c r="E367" s="1" t="s">
        <v>57</v>
      </c>
      <c r="F367" s="1" t="s">
        <v>58</v>
      </c>
      <c r="G367" s="1" t="s">
        <v>59</v>
      </c>
      <c r="H367" s="1" t="s">
        <v>223</v>
      </c>
      <c r="I367" s="1" t="s">
        <v>15</v>
      </c>
      <c r="J367" s="1" t="s">
        <v>226</v>
      </c>
      <c r="K367" s="1" t="s">
        <v>227</v>
      </c>
      <c r="L367" s="1" t="s">
        <v>63</v>
      </c>
      <c r="M367" s="1" t="s">
        <v>64</v>
      </c>
      <c r="N367" s="1" t="s">
        <v>157</v>
      </c>
      <c r="O367" s="1" t="s">
        <v>158</v>
      </c>
      <c r="P367" s="1" t="s">
        <v>67</v>
      </c>
      <c r="Q367" s="1" t="s">
        <v>68</v>
      </c>
      <c r="R367" s="2">
        <v>14593.92</v>
      </c>
      <c r="S367" s="1" t="s">
        <v>69</v>
      </c>
      <c r="T367" s="50">
        <f t="shared" si="20"/>
        <v>1.5354176073629227E-5</v>
      </c>
      <c r="U367" s="16">
        <f t="shared" si="21"/>
        <v>288.19506741071109</v>
      </c>
      <c r="V367" s="17">
        <f t="shared" si="22"/>
        <v>43.229260111606663</v>
      </c>
      <c r="W367" s="17">
        <f t="shared" si="23"/>
        <v>244.96580729910443</v>
      </c>
      <c r="X367" s="1" t="s">
        <v>13</v>
      </c>
    </row>
    <row r="368" spans="1:24" x14ac:dyDescent="0.25">
      <c r="A368" s="1" t="s">
        <v>53</v>
      </c>
      <c r="B368" s="1" t="s">
        <v>54</v>
      </c>
      <c r="C368" s="1" t="s">
        <v>103</v>
      </c>
      <c r="D368" s="1" t="s">
        <v>104</v>
      </c>
      <c r="E368" s="1" t="s">
        <v>57</v>
      </c>
      <c r="F368" s="1" t="s">
        <v>58</v>
      </c>
      <c r="G368" s="1" t="s">
        <v>59</v>
      </c>
      <c r="H368" s="1" t="s">
        <v>223</v>
      </c>
      <c r="I368" s="1" t="s">
        <v>15</v>
      </c>
      <c r="J368" s="1" t="s">
        <v>248</v>
      </c>
      <c r="K368" s="1" t="s">
        <v>249</v>
      </c>
      <c r="L368" s="1" t="s">
        <v>63</v>
      </c>
      <c r="M368" s="1" t="s">
        <v>64</v>
      </c>
      <c r="N368" s="1" t="s">
        <v>157</v>
      </c>
      <c r="O368" s="1" t="s">
        <v>158</v>
      </c>
      <c r="P368" s="1" t="s">
        <v>67</v>
      </c>
      <c r="Q368" s="1" t="s">
        <v>68</v>
      </c>
      <c r="R368" s="2">
        <v>29442.799999999999</v>
      </c>
      <c r="S368" s="1" t="s">
        <v>69</v>
      </c>
      <c r="T368" s="50">
        <f t="shared" si="20"/>
        <v>3.0976594040576532E-5</v>
      </c>
      <c r="U368" s="16">
        <f t="shared" si="21"/>
        <v>581.42498593661503</v>
      </c>
      <c r="V368" s="17">
        <f t="shared" si="22"/>
        <v>87.213747890492257</v>
      </c>
      <c r="W368" s="17">
        <f t="shared" si="23"/>
        <v>494.21123804612279</v>
      </c>
      <c r="X368" s="1" t="s">
        <v>13</v>
      </c>
    </row>
    <row r="369" spans="1:24" x14ac:dyDescent="0.25">
      <c r="A369" s="1" t="s">
        <v>53</v>
      </c>
      <c r="B369" s="1" t="s">
        <v>54</v>
      </c>
      <c r="C369" s="1" t="s">
        <v>149</v>
      </c>
      <c r="D369" s="1" t="s">
        <v>150</v>
      </c>
      <c r="E369" s="1" t="s">
        <v>57</v>
      </c>
      <c r="F369" s="1" t="s">
        <v>58</v>
      </c>
      <c r="G369" s="1" t="s">
        <v>59</v>
      </c>
      <c r="H369" s="1" t="s">
        <v>223</v>
      </c>
      <c r="I369" s="1" t="s">
        <v>15</v>
      </c>
      <c r="J369" s="1" t="s">
        <v>61</v>
      </c>
      <c r="K369" s="1" t="s">
        <v>62</v>
      </c>
      <c r="L369" s="1" t="s">
        <v>63</v>
      </c>
      <c r="M369" s="1" t="s">
        <v>64</v>
      </c>
      <c r="N369" s="1" t="s">
        <v>196</v>
      </c>
      <c r="O369" s="1" t="s">
        <v>197</v>
      </c>
      <c r="P369" s="1" t="s">
        <v>67</v>
      </c>
      <c r="Q369" s="1" t="s">
        <v>68</v>
      </c>
      <c r="R369" s="2">
        <v>289275.37</v>
      </c>
      <c r="S369" s="1" t="s">
        <v>69</v>
      </c>
      <c r="T369" s="50">
        <f t="shared" si="20"/>
        <v>3.0434488915550049E-4</v>
      </c>
      <c r="U369" s="16">
        <f t="shared" si="21"/>
        <v>5712.4977221615845</v>
      </c>
      <c r="V369" s="17">
        <f t="shared" si="22"/>
        <v>856.87465832423766</v>
      </c>
      <c r="W369" s="17">
        <f t="shared" si="23"/>
        <v>4855.6230638373463</v>
      </c>
      <c r="X369" s="1" t="s">
        <v>13</v>
      </c>
    </row>
    <row r="370" spans="1:24" x14ac:dyDescent="0.25">
      <c r="A370" s="1" t="s">
        <v>53</v>
      </c>
      <c r="B370" s="1" t="s">
        <v>54</v>
      </c>
      <c r="C370" s="1" t="s">
        <v>155</v>
      </c>
      <c r="D370" s="1" t="s">
        <v>156</v>
      </c>
      <c r="E370" s="1" t="s">
        <v>57</v>
      </c>
      <c r="F370" s="1" t="s">
        <v>58</v>
      </c>
      <c r="G370" s="1" t="s">
        <v>59</v>
      </c>
      <c r="H370" s="1" t="s">
        <v>223</v>
      </c>
      <c r="I370" s="1" t="s">
        <v>15</v>
      </c>
      <c r="J370" s="1" t="s">
        <v>226</v>
      </c>
      <c r="K370" s="1" t="s">
        <v>227</v>
      </c>
      <c r="L370" s="1" t="s">
        <v>95</v>
      </c>
      <c r="M370" s="1" t="s">
        <v>96</v>
      </c>
      <c r="N370" s="1" t="s">
        <v>125</v>
      </c>
      <c r="O370" s="1" t="s">
        <v>126</v>
      </c>
      <c r="P370" s="1" t="s">
        <v>67</v>
      </c>
      <c r="Q370" s="1" t="s">
        <v>68</v>
      </c>
      <c r="R370" s="2">
        <v>654.71</v>
      </c>
      <c r="S370" s="1" t="s">
        <v>69</v>
      </c>
      <c r="T370" s="50">
        <f t="shared" si="20"/>
        <v>6.8881648091573699E-7</v>
      </c>
      <c r="U370" s="16">
        <f t="shared" si="21"/>
        <v>12.928958948964135</v>
      </c>
      <c r="V370" s="17">
        <f t="shared" si="22"/>
        <v>1.9393438423446203</v>
      </c>
      <c r="W370" s="17">
        <f t="shared" si="23"/>
        <v>10.989615106619516</v>
      </c>
      <c r="X370" s="1" t="s">
        <v>13</v>
      </c>
    </row>
    <row r="371" spans="1:24" x14ac:dyDescent="0.25">
      <c r="A371" s="1" t="s">
        <v>53</v>
      </c>
      <c r="B371" s="1" t="s">
        <v>54</v>
      </c>
      <c r="C371" s="1" t="s">
        <v>149</v>
      </c>
      <c r="D371" s="1" t="s">
        <v>150</v>
      </c>
      <c r="E371" s="1" t="s">
        <v>57</v>
      </c>
      <c r="F371" s="1" t="s">
        <v>58</v>
      </c>
      <c r="G371" s="1" t="s">
        <v>59</v>
      </c>
      <c r="H371" s="1" t="s">
        <v>223</v>
      </c>
      <c r="I371" s="1" t="s">
        <v>15</v>
      </c>
      <c r="J371" s="1" t="s">
        <v>61</v>
      </c>
      <c r="K371" s="1" t="s">
        <v>62</v>
      </c>
      <c r="L371" s="1" t="s">
        <v>127</v>
      </c>
      <c r="M371" s="1" t="s">
        <v>128</v>
      </c>
      <c r="N371" s="1" t="s">
        <v>129</v>
      </c>
      <c r="O371" s="1" t="s">
        <v>130</v>
      </c>
      <c r="P371" s="1" t="s">
        <v>67</v>
      </c>
      <c r="Q371" s="1" t="s">
        <v>68</v>
      </c>
      <c r="R371" s="2">
        <v>622852.65</v>
      </c>
      <c r="S371" s="1" t="s">
        <v>69</v>
      </c>
      <c r="T371" s="50">
        <f t="shared" si="20"/>
        <v>6.5529955324042887E-4</v>
      </c>
      <c r="U371" s="16">
        <f t="shared" si="21"/>
        <v>12299.85236685483</v>
      </c>
      <c r="V371" s="17">
        <f t="shared" si="22"/>
        <v>1844.9778550282244</v>
      </c>
      <c r="W371" s="17">
        <f t="shared" si="23"/>
        <v>10454.874511826605</v>
      </c>
      <c r="X371" s="1" t="s">
        <v>13</v>
      </c>
    </row>
    <row r="372" spans="1:24" x14ac:dyDescent="0.25">
      <c r="A372" s="1" t="s">
        <v>53</v>
      </c>
      <c r="B372" s="1" t="s">
        <v>54</v>
      </c>
      <c r="C372" s="1" t="s">
        <v>149</v>
      </c>
      <c r="D372" s="1" t="s">
        <v>150</v>
      </c>
      <c r="E372" s="1" t="s">
        <v>57</v>
      </c>
      <c r="F372" s="1" t="s">
        <v>58</v>
      </c>
      <c r="G372" s="1" t="s">
        <v>59</v>
      </c>
      <c r="H372" s="1" t="s">
        <v>223</v>
      </c>
      <c r="I372" s="1" t="s">
        <v>15</v>
      </c>
      <c r="J372" s="1" t="s">
        <v>61</v>
      </c>
      <c r="K372" s="1" t="s">
        <v>62</v>
      </c>
      <c r="L372" s="1" t="s">
        <v>127</v>
      </c>
      <c r="M372" s="1" t="s">
        <v>128</v>
      </c>
      <c r="N372" s="1" t="s">
        <v>230</v>
      </c>
      <c r="O372" s="1" t="s">
        <v>231</v>
      </c>
      <c r="P372" s="1" t="s">
        <v>67</v>
      </c>
      <c r="Q372" s="1" t="s">
        <v>68</v>
      </c>
      <c r="R372" s="2">
        <v>553490.35</v>
      </c>
      <c r="S372" s="1" t="s">
        <v>69</v>
      </c>
      <c r="T372" s="50">
        <f t="shared" si="20"/>
        <v>5.8232389165862675E-4</v>
      </c>
      <c r="U372" s="16">
        <f t="shared" si="21"/>
        <v>10930.112589998305</v>
      </c>
      <c r="V372" s="17">
        <f t="shared" si="22"/>
        <v>1639.5168884997458</v>
      </c>
      <c r="W372" s="17">
        <f t="shared" si="23"/>
        <v>9290.5957014985597</v>
      </c>
      <c r="X372" s="1" t="s">
        <v>13</v>
      </c>
    </row>
    <row r="373" spans="1:24" x14ac:dyDescent="0.25">
      <c r="A373" s="1" t="s">
        <v>53</v>
      </c>
      <c r="B373" s="1" t="s">
        <v>54</v>
      </c>
      <c r="C373" s="1" t="s">
        <v>99</v>
      </c>
      <c r="D373" s="1" t="s">
        <v>100</v>
      </c>
      <c r="E373" s="1" t="s">
        <v>57</v>
      </c>
      <c r="F373" s="1" t="s">
        <v>58</v>
      </c>
      <c r="G373" s="1" t="s">
        <v>59</v>
      </c>
      <c r="H373" s="1" t="s">
        <v>223</v>
      </c>
      <c r="I373" s="1" t="s">
        <v>15</v>
      </c>
      <c r="J373" s="1" t="s">
        <v>61</v>
      </c>
      <c r="K373" s="1" t="s">
        <v>62</v>
      </c>
      <c r="L373" s="1" t="s">
        <v>95</v>
      </c>
      <c r="M373" s="1" t="s">
        <v>96</v>
      </c>
      <c r="N373" s="1" t="s">
        <v>145</v>
      </c>
      <c r="O373" s="1" t="s">
        <v>146</v>
      </c>
      <c r="P373" s="1" t="s">
        <v>67</v>
      </c>
      <c r="Q373" s="1" t="s">
        <v>68</v>
      </c>
      <c r="R373" s="2">
        <v>867971.22</v>
      </c>
      <c r="S373" s="1" t="s">
        <v>69</v>
      </c>
      <c r="T373" s="50">
        <f t="shared" si="20"/>
        <v>9.1318733683087004E-4</v>
      </c>
      <c r="U373" s="16">
        <f t="shared" si="21"/>
        <v>17140.358742439123</v>
      </c>
      <c r="V373" s="17">
        <f t="shared" si="22"/>
        <v>2571.0538113658681</v>
      </c>
      <c r="W373" s="17">
        <f t="shared" si="23"/>
        <v>14569.304931073253</v>
      </c>
      <c r="X373" s="1" t="s">
        <v>13</v>
      </c>
    </row>
    <row r="374" spans="1:24" x14ac:dyDescent="0.25">
      <c r="A374" s="1" t="s">
        <v>53</v>
      </c>
      <c r="B374" s="1" t="s">
        <v>54</v>
      </c>
      <c r="C374" s="1" t="s">
        <v>149</v>
      </c>
      <c r="D374" s="1" t="s">
        <v>150</v>
      </c>
      <c r="E374" s="1" t="s">
        <v>57</v>
      </c>
      <c r="F374" s="1" t="s">
        <v>58</v>
      </c>
      <c r="G374" s="1" t="s">
        <v>59</v>
      </c>
      <c r="H374" s="1" t="s">
        <v>223</v>
      </c>
      <c r="I374" s="1" t="s">
        <v>15</v>
      </c>
      <c r="J374" s="1" t="s">
        <v>61</v>
      </c>
      <c r="K374" s="1" t="s">
        <v>62</v>
      </c>
      <c r="L374" s="1" t="s">
        <v>127</v>
      </c>
      <c r="M374" s="1" t="s">
        <v>128</v>
      </c>
      <c r="N374" s="1" t="s">
        <v>232</v>
      </c>
      <c r="O374" s="1" t="s">
        <v>233</v>
      </c>
      <c r="P374" s="1" t="s">
        <v>67</v>
      </c>
      <c r="Q374" s="1" t="s">
        <v>68</v>
      </c>
      <c r="R374" s="2">
        <v>24571.440000000002</v>
      </c>
      <c r="S374" s="1" t="s">
        <v>69</v>
      </c>
      <c r="T374" s="50">
        <f t="shared" si="20"/>
        <v>2.585146527750023E-5</v>
      </c>
      <c r="U374" s="16">
        <f t="shared" si="21"/>
        <v>485.22725951480089</v>
      </c>
      <c r="V374" s="17">
        <f t="shared" si="22"/>
        <v>72.784088927220125</v>
      </c>
      <c r="W374" s="17">
        <f t="shared" si="23"/>
        <v>412.44317058758077</v>
      </c>
      <c r="X374" s="1" t="s">
        <v>13</v>
      </c>
    </row>
    <row r="375" spans="1:24" x14ac:dyDescent="0.25">
      <c r="A375" s="1" t="s">
        <v>53</v>
      </c>
      <c r="B375" s="1" t="s">
        <v>54</v>
      </c>
      <c r="C375" s="1" t="s">
        <v>103</v>
      </c>
      <c r="D375" s="1" t="s">
        <v>104</v>
      </c>
      <c r="E375" s="1" t="s">
        <v>57</v>
      </c>
      <c r="F375" s="1" t="s">
        <v>58</v>
      </c>
      <c r="G375" s="1" t="s">
        <v>59</v>
      </c>
      <c r="H375" s="1" t="s">
        <v>223</v>
      </c>
      <c r="I375" s="1" t="s">
        <v>15</v>
      </c>
      <c r="J375" s="1" t="s">
        <v>226</v>
      </c>
      <c r="K375" s="1" t="s">
        <v>227</v>
      </c>
      <c r="L375" s="1" t="s">
        <v>63</v>
      </c>
      <c r="M375" s="1" t="s">
        <v>64</v>
      </c>
      <c r="N375" s="1" t="s">
        <v>196</v>
      </c>
      <c r="O375" s="1" t="s">
        <v>197</v>
      </c>
      <c r="P375" s="1" t="s">
        <v>67</v>
      </c>
      <c r="Q375" s="1" t="s">
        <v>68</v>
      </c>
      <c r="R375" s="2">
        <v>11052.75</v>
      </c>
      <c r="S375" s="1" t="s">
        <v>69</v>
      </c>
      <c r="T375" s="50">
        <f t="shared" si="20"/>
        <v>1.1628532265341009E-5</v>
      </c>
      <c r="U375" s="16">
        <f t="shared" si="21"/>
        <v>218.26541678478006</v>
      </c>
      <c r="V375" s="17">
        <f t="shared" si="22"/>
        <v>32.739812517717006</v>
      </c>
      <c r="W375" s="17">
        <f t="shared" si="23"/>
        <v>185.52560426706304</v>
      </c>
      <c r="X375" s="1" t="s">
        <v>13</v>
      </c>
    </row>
    <row r="376" spans="1:24" x14ac:dyDescent="0.25">
      <c r="A376" s="1" t="s">
        <v>53</v>
      </c>
      <c r="B376" s="1" t="s">
        <v>54</v>
      </c>
      <c r="C376" s="1" t="s">
        <v>169</v>
      </c>
      <c r="D376" s="1" t="s">
        <v>170</v>
      </c>
      <c r="E376" s="1" t="s">
        <v>57</v>
      </c>
      <c r="F376" s="1" t="s">
        <v>58</v>
      </c>
      <c r="G376" s="1" t="s">
        <v>59</v>
      </c>
      <c r="H376" s="1" t="s">
        <v>223</v>
      </c>
      <c r="I376" s="1" t="s">
        <v>15</v>
      </c>
      <c r="J376" s="1" t="s">
        <v>250</v>
      </c>
      <c r="K376" s="1" t="s">
        <v>251</v>
      </c>
      <c r="L376" s="1" t="s">
        <v>82</v>
      </c>
      <c r="M376" s="1" t="s">
        <v>83</v>
      </c>
      <c r="N376" s="1" t="s">
        <v>84</v>
      </c>
      <c r="O376" s="1" t="s">
        <v>85</v>
      </c>
      <c r="P376" s="1" t="s">
        <v>67</v>
      </c>
      <c r="Q376" s="1" t="s">
        <v>68</v>
      </c>
      <c r="R376" s="2">
        <v>2871.91</v>
      </c>
      <c r="S376" s="1" t="s">
        <v>69</v>
      </c>
      <c r="T376" s="50">
        <f t="shared" si="20"/>
        <v>3.0215193592685525E-6</v>
      </c>
      <c r="U376" s="16">
        <f t="shared" si="21"/>
        <v>56.7133639246683</v>
      </c>
      <c r="V376" s="17">
        <f t="shared" si="22"/>
        <v>8.5070045887002443</v>
      </c>
      <c r="W376" s="17">
        <f t="shared" si="23"/>
        <v>48.206359335968052</v>
      </c>
      <c r="X376" s="1" t="s">
        <v>13</v>
      </c>
    </row>
    <row r="377" spans="1:24" x14ac:dyDescent="0.25">
      <c r="A377" s="1" t="s">
        <v>53</v>
      </c>
      <c r="B377" s="1" t="s">
        <v>54</v>
      </c>
      <c r="C377" s="1" t="s">
        <v>99</v>
      </c>
      <c r="D377" s="1" t="s">
        <v>100</v>
      </c>
      <c r="E377" s="1" t="s">
        <v>57</v>
      </c>
      <c r="F377" s="1" t="s">
        <v>58</v>
      </c>
      <c r="G377" s="1" t="s">
        <v>59</v>
      </c>
      <c r="H377" s="1" t="s">
        <v>223</v>
      </c>
      <c r="I377" s="1" t="s">
        <v>15</v>
      </c>
      <c r="J377" s="1" t="s">
        <v>61</v>
      </c>
      <c r="K377" s="1" t="s">
        <v>62</v>
      </c>
      <c r="L377" s="1" t="s">
        <v>95</v>
      </c>
      <c r="M377" s="1" t="s">
        <v>96</v>
      </c>
      <c r="N377" s="1" t="s">
        <v>113</v>
      </c>
      <c r="O377" s="1" t="s">
        <v>114</v>
      </c>
      <c r="P377" s="1" t="s">
        <v>67</v>
      </c>
      <c r="Q377" s="1" t="s">
        <v>68</v>
      </c>
      <c r="R377" s="2">
        <v>2082491.49</v>
      </c>
      <c r="S377" s="1" t="s">
        <v>69</v>
      </c>
      <c r="T377" s="50">
        <f t="shared" si="20"/>
        <v>2.1909768594931644E-3</v>
      </c>
      <c r="U377" s="16">
        <f t="shared" si="21"/>
        <v>41124.23360843298</v>
      </c>
      <c r="V377" s="17">
        <f t="shared" si="22"/>
        <v>6168.6350412649472</v>
      </c>
      <c r="W377" s="17">
        <f t="shared" si="23"/>
        <v>34955.598567168032</v>
      </c>
      <c r="X377" s="1" t="s">
        <v>13</v>
      </c>
    </row>
    <row r="378" spans="1:24" x14ac:dyDescent="0.25">
      <c r="A378" s="1" t="s">
        <v>53</v>
      </c>
      <c r="B378" s="1" t="s">
        <v>54</v>
      </c>
      <c r="C378" s="1" t="s">
        <v>115</v>
      </c>
      <c r="D378" s="1" t="s">
        <v>116</v>
      </c>
      <c r="E378" s="1" t="s">
        <v>57</v>
      </c>
      <c r="F378" s="1" t="s">
        <v>58</v>
      </c>
      <c r="G378" s="1" t="s">
        <v>59</v>
      </c>
      <c r="H378" s="1" t="s">
        <v>223</v>
      </c>
      <c r="I378" s="1" t="s">
        <v>15</v>
      </c>
      <c r="J378" s="1" t="s">
        <v>244</v>
      </c>
      <c r="K378" s="1" t="s">
        <v>245</v>
      </c>
      <c r="L378" s="1" t="s">
        <v>95</v>
      </c>
      <c r="M378" s="1" t="s">
        <v>96</v>
      </c>
      <c r="N378" s="1" t="s">
        <v>145</v>
      </c>
      <c r="O378" s="1" t="s">
        <v>146</v>
      </c>
      <c r="P378" s="1" t="s">
        <v>67</v>
      </c>
      <c r="Q378" s="1" t="s">
        <v>68</v>
      </c>
      <c r="R378" s="2">
        <v>46469.440000000002</v>
      </c>
      <c r="S378" s="1" t="s">
        <v>69</v>
      </c>
      <c r="T378" s="50">
        <f t="shared" si="20"/>
        <v>4.8890220297421738E-5</v>
      </c>
      <c r="U378" s="16">
        <f t="shared" si="21"/>
        <v>917.66046362718146</v>
      </c>
      <c r="V378" s="17">
        <f t="shared" si="22"/>
        <v>137.64906954407721</v>
      </c>
      <c r="W378" s="17">
        <f t="shared" si="23"/>
        <v>780.01139408310416</v>
      </c>
      <c r="X378" s="1" t="s">
        <v>13</v>
      </c>
    </row>
    <row r="379" spans="1:24" x14ac:dyDescent="0.25">
      <c r="A379" s="1" t="s">
        <v>53</v>
      </c>
      <c r="B379" s="1" t="s">
        <v>54</v>
      </c>
      <c r="C379" s="1" t="s">
        <v>169</v>
      </c>
      <c r="D379" s="1" t="s">
        <v>170</v>
      </c>
      <c r="E379" s="1" t="s">
        <v>57</v>
      </c>
      <c r="F379" s="1" t="s">
        <v>58</v>
      </c>
      <c r="G379" s="1" t="s">
        <v>59</v>
      </c>
      <c r="H379" s="1" t="s">
        <v>223</v>
      </c>
      <c r="I379" s="1" t="s">
        <v>15</v>
      </c>
      <c r="J379" s="1" t="s">
        <v>61</v>
      </c>
      <c r="K379" s="1" t="s">
        <v>62</v>
      </c>
      <c r="L379" s="1" t="s">
        <v>82</v>
      </c>
      <c r="M379" s="1" t="s">
        <v>83</v>
      </c>
      <c r="N379" s="1" t="s">
        <v>161</v>
      </c>
      <c r="O379" s="1" t="s">
        <v>162</v>
      </c>
      <c r="P379" s="1" t="s">
        <v>67</v>
      </c>
      <c r="Q379" s="1" t="s">
        <v>68</v>
      </c>
      <c r="R379" s="2">
        <v>43771.72</v>
      </c>
      <c r="S379" s="1" t="s">
        <v>69</v>
      </c>
      <c r="T379" s="50">
        <f t="shared" si="20"/>
        <v>4.6051965196848956E-5</v>
      </c>
      <c r="U379" s="16">
        <f t="shared" si="21"/>
        <v>864.3869362092413</v>
      </c>
      <c r="V379" s="17">
        <f t="shared" si="22"/>
        <v>129.65804043138618</v>
      </c>
      <c r="W379" s="17">
        <f t="shared" si="23"/>
        <v>734.72889577785509</v>
      </c>
      <c r="X379" s="1" t="s">
        <v>13</v>
      </c>
    </row>
    <row r="380" spans="1:24" x14ac:dyDescent="0.25">
      <c r="A380" s="1" t="s">
        <v>53</v>
      </c>
      <c r="B380" s="1" t="s">
        <v>54</v>
      </c>
      <c r="C380" s="1" t="s">
        <v>99</v>
      </c>
      <c r="D380" s="1" t="s">
        <v>100</v>
      </c>
      <c r="E380" s="1" t="s">
        <v>57</v>
      </c>
      <c r="F380" s="1" t="s">
        <v>58</v>
      </c>
      <c r="G380" s="1" t="s">
        <v>59</v>
      </c>
      <c r="H380" s="1" t="s">
        <v>223</v>
      </c>
      <c r="I380" s="1" t="s">
        <v>15</v>
      </c>
      <c r="J380" s="1" t="s">
        <v>226</v>
      </c>
      <c r="K380" s="1" t="s">
        <v>227</v>
      </c>
      <c r="L380" s="1" t="s">
        <v>95</v>
      </c>
      <c r="M380" s="1" t="s">
        <v>96</v>
      </c>
      <c r="N380" s="1" t="s">
        <v>97</v>
      </c>
      <c r="O380" s="1" t="s">
        <v>98</v>
      </c>
      <c r="P380" s="1" t="s">
        <v>67</v>
      </c>
      <c r="Q380" s="1" t="s">
        <v>68</v>
      </c>
      <c r="R380" s="2">
        <v>2319.46</v>
      </c>
      <c r="S380" s="1" t="s">
        <v>69</v>
      </c>
      <c r="T380" s="50">
        <f t="shared" si="20"/>
        <v>2.4402900136317077E-6</v>
      </c>
      <c r="U380" s="16">
        <f t="shared" si="21"/>
        <v>45.803795762649649</v>
      </c>
      <c r="V380" s="17">
        <f t="shared" si="22"/>
        <v>6.870569364397447</v>
      </c>
      <c r="W380" s="17">
        <f t="shared" si="23"/>
        <v>38.933226398252202</v>
      </c>
      <c r="X380" s="1" t="s">
        <v>13</v>
      </c>
    </row>
    <row r="381" spans="1:24" x14ac:dyDescent="0.25">
      <c r="A381" s="1" t="s">
        <v>53</v>
      </c>
      <c r="B381" s="1" t="s">
        <v>54</v>
      </c>
      <c r="C381" s="1" t="s">
        <v>141</v>
      </c>
      <c r="D381" s="1" t="s">
        <v>142</v>
      </c>
      <c r="E381" s="1" t="s">
        <v>57</v>
      </c>
      <c r="F381" s="1" t="s">
        <v>58</v>
      </c>
      <c r="G381" s="1" t="s">
        <v>59</v>
      </c>
      <c r="H381" s="1" t="s">
        <v>223</v>
      </c>
      <c r="I381" s="1" t="s">
        <v>15</v>
      </c>
      <c r="J381" s="1" t="s">
        <v>61</v>
      </c>
      <c r="K381" s="1" t="s">
        <v>62</v>
      </c>
      <c r="L381" s="1" t="s">
        <v>89</v>
      </c>
      <c r="M381" s="1" t="s">
        <v>90</v>
      </c>
      <c r="N381" s="1" t="s">
        <v>192</v>
      </c>
      <c r="O381" s="1" t="s">
        <v>193</v>
      </c>
      <c r="P381" s="1" t="s">
        <v>67</v>
      </c>
      <c r="Q381" s="1" t="s">
        <v>68</v>
      </c>
      <c r="R381" s="2">
        <v>123840.27</v>
      </c>
      <c r="S381" s="1" t="s">
        <v>69</v>
      </c>
      <c r="T381" s="50">
        <f t="shared" si="20"/>
        <v>1.3029160846337267E-4</v>
      </c>
      <c r="U381" s="16">
        <f t="shared" si="21"/>
        <v>2445.549582347352</v>
      </c>
      <c r="V381" s="17">
        <f t="shared" si="22"/>
        <v>366.83243735210277</v>
      </c>
      <c r="W381" s="17">
        <f t="shared" si="23"/>
        <v>2078.7171449952493</v>
      </c>
      <c r="X381" s="1" t="s">
        <v>13</v>
      </c>
    </row>
    <row r="382" spans="1:24" x14ac:dyDescent="0.25">
      <c r="A382" s="1" t="s">
        <v>53</v>
      </c>
      <c r="B382" s="1" t="s">
        <v>54</v>
      </c>
      <c r="C382" s="1" t="s">
        <v>183</v>
      </c>
      <c r="D382" s="1" t="s">
        <v>184</v>
      </c>
      <c r="E382" s="1" t="s">
        <v>57</v>
      </c>
      <c r="F382" s="1" t="s">
        <v>58</v>
      </c>
      <c r="G382" s="1" t="s">
        <v>59</v>
      </c>
      <c r="H382" s="1" t="s">
        <v>223</v>
      </c>
      <c r="I382" s="1" t="s">
        <v>15</v>
      </c>
      <c r="J382" s="1" t="s">
        <v>61</v>
      </c>
      <c r="K382" s="1" t="s">
        <v>62</v>
      </c>
      <c r="L382" s="1" t="s">
        <v>95</v>
      </c>
      <c r="M382" s="1" t="s">
        <v>96</v>
      </c>
      <c r="N382" s="1" t="s">
        <v>113</v>
      </c>
      <c r="O382" s="1" t="s">
        <v>114</v>
      </c>
      <c r="P382" s="1" t="s">
        <v>67</v>
      </c>
      <c r="Q382" s="1" t="s">
        <v>68</v>
      </c>
      <c r="R382" s="2">
        <v>900479.66</v>
      </c>
      <c r="S382" s="1" t="s">
        <v>69</v>
      </c>
      <c r="T382" s="50">
        <f t="shared" si="20"/>
        <v>9.4738927240671338E-4</v>
      </c>
      <c r="U382" s="16">
        <f t="shared" si="21"/>
        <v>17782.322797142522</v>
      </c>
      <c r="V382" s="17">
        <f t="shared" si="22"/>
        <v>2667.3484195713781</v>
      </c>
      <c r="W382" s="17">
        <f t="shared" si="23"/>
        <v>15114.974377571143</v>
      </c>
      <c r="X382" s="1" t="s">
        <v>13</v>
      </c>
    </row>
    <row r="383" spans="1:24" x14ac:dyDescent="0.25">
      <c r="A383" s="1" t="s">
        <v>53</v>
      </c>
      <c r="B383" s="1" t="s">
        <v>54</v>
      </c>
      <c r="C383" s="1" t="s">
        <v>159</v>
      </c>
      <c r="D383" s="1" t="s">
        <v>160</v>
      </c>
      <c r="E383" s="1" t="s">
        <v>57</v>
      </c>
      <c r="F383" s="1" t="s">
        <v>58</v>
      </c>
      <c r="G383" s="1" t="s">
        <v>59</v>
      </c>
      <c r="H383" s="1" t="s">
        <v>223</v>
      </c>
      <c r="I383" s="1" t="s">
        <v>15</v>
      </c>
      <c r="J383" s="1" t="s">
        <v>61</v>
      </c>
      <c r="K383" s="1" t="s">
        <v>62</v>
      </c>
      <c r="L383" s="1" t="s">
        <v>95</v>
      </c>
      <c r="M383" s="1" t="s">
        <v>96</v>
      </c>
      <c r="N383" s="1" t="s">
        <v>125</v>
      </c>
      <c r="O383" s="1" t="s">
        <v>126</v>
      </c>
      <c r="P383" s="1" t="s">
        <v>67</v>
      </c>
      <c r="Q383" s="1" t="s">
        <v>68</v>
      </c>
      <c r="R383" s="2">
        <v>1088369.1000000001</v>
      </c>
      <c r="S383" s="1" t="s">
        <v>69</v>
      </c>
      <c r="T383" s="50">
        <f t="shared" si="20"/>
        <v>1.1450666301101677E-3</v>
      </c>
      <c r="U383" s="16">
        <f t="shared" si="21"/>
        <v>21492.690527441224</v>
      </c>
      <c r="V383" s="17">
        <f t="shared" si="22"/>
        <v>3223.9035791161837</v>
      </c>
      <c r="W383" s="17">
        <f t="shared" si="23"/>
        <v>18268.78694832504</v>
      </c>
      <c r="X383" s="1" t="s">
        <v>13</v>
      </c>
    </row>
    <row r="384" spans="1:24" x14ac:dyDescent="0.25">
      <c r="A384" s="1" t="s">
        <v>53</v>
      </c>
      <c r="B384" s="1" t="s">
        <v>54</v>
      </c>
      <c r="C384" s="1" t="s">
        <v>99</v>
      </c>
      <c r="D384" s="1" t="s">
        <v>100</v>
      </c>
      <c r="E384" s="1" t="s">
        <v>57</v>
      </c>
      <c r="F384" s="1" t="s">
        <v>58</v>
      </c>
      <c r="G384" s="1" t="s">
        <v>59</v>
      </c>
      <c r="H384" s="1" t="s">
        <v>223</v>
      </c>
      <c r="I384" s="1" t="s">
        <v>15</v>
      </c>
      <c r="J384" s="1" t="s">
        <v>61</v>
      </c>
      <c r="K384" s="1" t="s">
        <v>62</v>
      </c>
      <c r="L384" s="1" t="s">
        <v>95</v>
      </c>
      <c r="M384" s="1" t="s">
        <v>96</v>
      </c>
      <c r="N384" s="1" t="s">
        <v>97</v>
      </c>
      <c r="O384" s="1" t="s">
        <v>98</v>
      </c>
      <c r="P384" s="1" t="s">
        <v>67</v>
      </c>
      <c r="Q384" s="1" t="s">
        <v>68</v>
      </c>
      <c r="R384" s="2">
        <v>1581301.69</v>
      </c>
      <c r="S384" s="1" t="s">
        <v>69</v>
      </c>
      <c r="T384" s="50">
        <f t="shared" si="20"/>
        <v>1.6636780641381796E-3</v>
      </c>
      <c r="U384" s="16">
        <f t="shared" si="21"/>
        <v>31226.931978948862</v>
      </c>
      <c r="V384" s="17">
        <f t="shared" si="22"/>
        <v>4684.0397968423295</v>
      </c>
      <c r="W384" s="17">
        <f t="shared" si="23"/>
        <v>26542.892182106531</v>
      </c>
      <c r="X384" s="1" t="s">
        <v>13</v>
      </c>
    </row>
    <row r="385" spans="1:24" x14ac:dyDescent="0.25">
      <c r="A385" s="1" t="s">
        <v>53</v>
      </c>
      <c r="B385" s="1" t="s">
        <v>54</v>
      </c>
      <c r="C385" s="1" t="s">
        <v>159</v>
      </c>
      <c r="D385" s="1" t="s">
        <v>160</v>
      </c>
      <c r="E385" s="1" t="s">
        <v>57</v>
      </c>
      <c r="F385" s="1" t="s">
        <v>58</v>
      </c>
      <c r="G385" s="1" t="s">
        <v>59</v>
      </c>
      <c r="H385" s="1" t="s">
        <v>223</v>
      </c>
      <c r="I385" s="1" t="s">
        <v>15</v>
      </c>
      <c r="J385" s="1" t="s">
        <v>61</v>
      </c>
      <c r="K385" s="1" t="s">
        <v>62</v>
      </c>
      <c r="L385" s="1" t="s">
        <v>95</v>
      </c>
      <c r="M385" s="1" t="s">
        <v>96</v>
      </c>
      <c r="N385" s="1" t="s">
        <v>113</v>
      </c>
      <c r="O385" s="1" t="s">
        <v>114</v>
      </c>
      <c r="P385" s="1" t="s">
        <v>67</v>
      </c>
      <c r="Q385" s="1" t="s">
        <v>68</v>
      </c>
      <c r="R385" s="2">
        <v>1199297.18</v>
      </c>
      <c r="S385" s="1" t="s">
        <v>69</v>
      </c>
      <c r="T385" s="50">
        <f t="shared" si="20"/>
        <v>1.2617734005892182E-3</v>
      </c>
      <c r="U385" s="16">
        <f t="shared" si="21"/>
        <v>23683.255193640616</v>
      </c>
      <c r="V385" s="17">
        <f t="shared" si="22"/>
        <v>3552.4882790460924</v>
      </c>
      <c r="W385" s="17">
        <f t="shared" si="23"/>
        <v>20130.766914594522</v>
      </c>
      <c r="X385" s="1" t="s">
        <v>13</v>
      </c>
    </row>
    <row r="386" spans="1:24" x14ac:dyDescent="0.25">
      <c r="A386" s="1" t="s">
        <v>53</v>
      </c>
      <c r="B386" s="1" t="s">
        <v>54</v>
      </c>
      <c r="C386" s="1" t="s">
        <v>87</v>
      </c>
      <c r="D386" s="1" t="s">
        <v>88</v>
      </c>
      <c r="E386" s="1" t="s">
        <v>57</v>
      </c>
      <c r="F386" s="1" t="s">
        <v>58</v>
      </c>
      <c r="G386" s="1" t="s">
        <v>59</v>
      </c>
      <c r="H386" s="1" t="s">
        <v>223</v>
      </c>
      <c r="I386" s="1" t="s">
        <v>15</v>
      </c>
      <c r="J386" s="1" t="s">
        <v>61</v>
      </c>
      <c r="K386" s="1" t="s">
        <v>62</v>
      </c>
      <c r="L386" s="1" t="s">
        <v>63</v>
      </c>
      <c r="M386" s="1" t="s">
        <v>64</v>
      </c>
      <c r="N386" s="1" t="s">
        <v>157</v>
      </c>
      <c r="O386" s="1" t="s">
        <v>158</v>
      </c>
      <c r="P386" s="1" t="s">
        <v>67</v>
      </c>
      <c r="Q386" s="1" t="s">
        <v>68</v>
      </c>
      <c r="R386" s="2">
        <v>706401.11</v>
      </c>
      <c r="S386" s="1" t="s">
        <v>69</v>
      </c>
      <c r="T386" s="50">
        <f t="shared" si="20"/>
        <v>7.432003890351001E-4</v>
      </c>
      <c r="U386" s="16">
        <f t="shared" si="21"/>
        <v>13949.73492491744</v>
      </c>
      <c r="V386" s="17">
        <f t="shared" si="22"/>
        <v>2092.4602387376158</v>
      </c>
      <c r="W386" s="17">
        <f t="shared" si="23"/>
        <v>11857.274686179824</v>
      </c>
      <c r="X386" s="1" t="s">
        <v>13</v>
      </c>
    </row>
    <row r="387" spans="1:24" x14ac:dyDescent="0.25">
      <c r="A387" s="1" t="s">
        <v>53</v>
      </c>
      <c r="B387" s="1" t="s">
        <v>54</v>
      </c>
      <c r="C387" s="1" t="s">
        <v>169</v>
      </c>
      <c r="D387" s="1" t="s">
        <v>170</v>
      </c>
      <c r="E387" s="1" t="s">
        <v>57</v>
      </c>
      <c r="F387" s="1" t="s">
        <v>58</v>
      </c>
      <c r="G387" s="1" t="s">
        <v>59</v>
      </c>
      <c r="H387" s="1" t="s">
        <v>223</v>
      </c>
      <c r="I387" s="1" t="s">
        <v>15</v>
      </c>
      <c r="J387" s="1" t="s">
        <v>61</v>
      </c>
      <c r="K387" s="1" t="s">
        <v>62</v>
      </c>
      <c r="L387" s="1" t="s">
        <v>82</v>
      </c>
      <c r="M387" s="1" t="s">
        <v>83</v>
      </c>
      <c r="N387" s="1" t="s">
        <v>84</v>
      </c>
      <c r="O387" s="1" t="s">
        <v>85</v>
      </c>
      <c r="P387" s="1" t="s">
        <v>67</v>
      </c>
      <c r="Q387" s="1" t="s">
        <v>68</v>
      </c>
      <c r="R387" s="2">
        <v>12757.32</v>
      </c>
      <c r="S387" s="1" t="s">
        <v>69</v>
      </c>
      <c r="T387" s="50">
        <f t="shared" si="20"/>
        <v>1.3421900182242441E-5</v>
      </c>
      <c r="U387" s="16">
        <f t="shared" si="21"/>
        <v>251.9266035020072</v>
      </c>
      <c r="V387" s="17">
        <f t="shared" si="22"/>
        <v>37.788990525301081</v>
      </c>
      <c r="W387" s="17">
        <f t="shared" si="23"/>
        <v>214.13761297670612</v>
      </c>
      <c r="X387" s="1" t="s">
        <v>13</v>
      </c>
    </row>
    <row r="388" spans="1:24" x14ac:dyDescent="0.25">
      <c r="A388" s="1" t="s">
        <v>53</v>
      </c>
      <c r="B388" s="1" t="s">
        <v>54</v>
      </c>
      <c r="C388" s="1" t="s">
        <v>169</v>
      </c>
      <c r="D388" s="1" t="s">
        <v>170</v>
      </c>
      <c r="E388" s="1" t="s">
        <v>57</v>
      </c>
      <c r="F388" s="1" t="s">
        <v>58</v>
      </c>
      <c r="G388" s="1" t="s">
        <v>59</v>
      </c>
      <c r="H388" s="1" t="s">
        <v>223</v>
      </c>
      <c r="I388" s="1" t="s">
        <v>15</v>
      </c>
      <c r="J388" s="1" t="s">
        <v>250</v>
      </c>
      <c r="K388" s="1" t="s">
        <v>251</v>
      </c>
      <c r="L388" s="1" t="s">
        <v>63</v>
      </c>
      <c r="M388" s="1" t="s">
        <v>64</v>
      </c>
      <c r="N388" s="1" t="s">
        <v>72</v>
      </c>
      <c r="O388" s="1" t="s">
        <v>73</v>
      </c>
      <c r="P388" s="1" t="s">
        <v>67</v>
      </c>
      <c r="Q388" s="1" t="s">
        <v>68</v>
      </c>
      <c r="R388" s="2">
        <v>19716.060000000001</v>
      </c>
      <c r="S388" s="1" t="s">
        <v>69</v>
      </c>
      <c r="T388" s="50">
        <f t="shared" ref="T388:T451" si="24">R388/$R$1347</f>
        <v>2.074314897698756E-5</v>
      </c>
      <c r="U388" s="16">
        <f t="shared" si="21"/>
        <v>389.34509993021925</v>
      </c>
      <c r="V388" s="17">
        <f t="shared" si="22"/>
        <v>58.401764989532886</v>
      </c>
      <c r="W388" s="17">
        <f t="shared" si="23"/>
        <v>330.94333494068633</v>
      </c>
      <c r="X388" s="1" t="s">
        <v>13</v>
      </c>
    </row>
    <row r="389" spans="1:24" x14ac:dyDescent="0.25">
      <c r="A389" s="1" t="s">
        <v>53</v>
      </c>
      <c r="B389" s="1" t="s">
        <v>54</v>
      </c>
      <c r="C389" s="1" t="s">
        <v>173</v>
      </c>
      <c r="D389" s="1" t="s">
        <v>174</v>
      </c>
      <c r="E389" s="1" t="s">
        <v>57</v>
      </c>
      <c r="F389" s="1" t="s">
        <v>58</v>
      </c>
      <c r="G389" s="1" t="s">
        <v>59</v>
      </c>
      <c r="H389" s="1" t="s">
        <v>223</v>
      </c>
      <c r="I389" s="1" t="s">
        <v>15</v>
      </c>
      <c r="J389" s="1" t="s">
        <v>234</v>
      </c>
      <c r="K389" s="1" t="s">
        <v>235</v>
      </c>
      <c r="L389" s="1" t="s">
        <v>63</v>
      </c>
      <c r="M389" s="1" t="s">
        <v>64</v>
      </c>
      <c r="N389" s="1" t="s">
        <v>196</v>
      </c>
      <c r="O389" s="1" t="s">
        <v>197</v>
      </c>
      <c r="P389" s="1" t="s">
        <v>67</v>
      </c>
      <c r="Q389" s="1" t="s">
        <v>68</v>
      </c>
      <c r="R389" s="2">
        <v>148847.45000000001</v>
      </c>
      <c r="S389" s="1" t="s">
        <v>69</v>
      </c>
      <c r="T389" s="50">
        <f t="shared" si="24"/>
        <v>1.566015131925297E-4</v>
      </c>
      <c r="U389" s="16">
        <f t="shared" ref="U389:U452" si="25">$U$1*T389</f>
        <v>2939.3816662461118</v>
      </c>
      <c r="V389" s="17">
        <f t="shared" ref="V389:V452" si="26">U389*$V$1</f>
        <v>440.90724993691674</v>
      </c>
      <c r="W389" s="17">
        <f t="shared" ref="W389:W452" si="27">U389*$W$1</f>
        <v>2498.474416309195</v>
      </c>
      <c r="X389" s="1" t="s">
        <v>13</v>
      </c>
    </row>
    <row r="390" spans="1:24" x14ac:dyDescent="0.25">
      <c r="A390" s="1" t="s">
        <v>53</v>
      </c>
      <c r="B390" s="1" t="s">
        <v>54</v>
      </c>
      <c r="C390" s="1" t="s">
        <v>103</v>
      </c>
      <c r="D390" s="1" t="s">
        <v>104</v>
      </c>
      <c r="E390" s="1" t="s">
        <v>57</v>
      </c>
      <c r="F390" s="1" t="s">
        <v>58</v>
      </c>
      <c r="G390" s="1" t="s">
        <v>59</v>
      </c>
      <c r="H390" s="1" t="s">
        <v>223</v>
      </c>
      <c r="I390" s="1" t="s">
        <v>15</v>
      </c>
      <c r="J390" s="1" t="s">
        <v>226</v>
      </c>
      <c r="K390" s="1" t="s">
        <v>227</v>
      </c>
      <c r="L390" s="1" t="s">
        <v>89</v>
      </c>
      <c r="M390" s="1" t="s">
        <v>90</v>
      </c>
      <c r="N390" s="1" t="s">
        <v>121</v>
      </c>
      <c r="O390" s="1" t="s">
        <v>122</v>
      </c>
      <c r="P390" s="1" t="s">
        <v>67</v>
      </c>
      <c r="Q390" s="1" t="s">
        <v>68</v>
      </c>
      <c r="R390" s="2">
        <v>346855.08</v>
      </c>
      <c r="S390" s="1" t="s">
        <v>69</v>
      </c>
      <c r="T390" s="50">
        <f t="shared" si="24"/>
        <v>3.649241581667401E-4</v>
      </c>
      <c r="U390" s="16">
        <f t="shared" si="25"/>
        <v>6849.5594852066879</v>
      </c>
      <c r="V390" s="17">
        <f t="shared" si="26"/>
        <v>1027.433922781003</v>
      </c>
      <c r="W390" s="17">
        <f t="shared" si="27"/>
        <v>5822.1255624256846</v>
      </c>
      <c r="X390" s="1" t="s">
        <v>13</v>
      </c>
    </row>
    <row r="391" spans="1:24" x14ac:dyDescent="0.25">
      <c r="A391" s="1" t="s">
        <v>53</v>
      </c>
      <c r="B391" s="1" t="s">
        <v>54</v>
      </c>
      <c r="C391" s="1" t="s">
        <v>93</v>
      </c>
      <c r="D391" s="1" t="s">
        <v>94</v>
      </c>
      <c r="E391" s="1" t="s">
        <v>57</v>
      </c>
      <c r="F391" s="1" t="s">
        <v>58</v>
      </c>
      <c r="G391" s="1" t="s">
        <v>59</v>
      </c>
      <c r="H391" s="1" t="s">
        <v>223</v>
      </c>
      <c r="I391" s="1" t="s">
        <v>15</v>
      </c>
      <c r="J391" s="1" t="s">
        <v>61</v>
      </c>
      <c r="K391" s="1" t="s">
        <v>62</v>
      </c>
      <c r="L391" s="1" t="s">
        <v>63</v>
      </c>
      <c r="M391" s="1" t="s">
        <v>64</v>
      </c>
      <c r="N391" s="1" t="s">
        <v>147</v>
      </c>
      <c r="O391" s="1" t="s">
        <v>148</v>
      </c>
      <c r="P391" s="1" t="s">
        <v>67</v>
      </c>
      <c r="Q391" s="1" t="s">
        <v>68</v>
      </c>
      <c r="R391" s="2">
        <v>19965.420000000002</v>
      </c>
      <c r="S391" s="1" t="s">
        <v>69</v>
      </c>
      <c r="T391" s="50">
        <f t="shared" si="24"/>
        <v>2.1005499143750169E-5</v>
      </c>
      <c r="U391" s="16">
        <f t="shared" si="25"/>
        <v>394.26936441909783</v>
      </c>
      <c r="V391" s="17">
        <f t="shared" si="26"/>
        <v>59.140404662864668</v>
      </c>
      <c r="W391" s="17">
        <f t="shared" si="27"/>
        <v>335.12895975623314</v>
      </c>
      <c r="X391" s="1" t="s">
        <v>13</v>
      </c>
    </row>
    <row r="392" spans="1:24" x14ac:dyDescent="0.25">
      <c r="A392" s="1" t="s">
        <v>53</v>
      </c>
      <c r="B392" s="1" t="s">
        <v>54</v>
      </c>
      <c r="C392" s="1" t="s">
        <v>169</v>
      </c>
      <c r="D392" s="1" t="s">
        <v>170</v>
      </c>
      <c r="E392" s="1" t="s">
        <v>57</v>
      </c>
      <c r="F392" s="1" t="s">
        <v>58</v>
      </c>
      <c r="G392" s="1" t="s">
        <v>59</v>
      </c>
      <c r="H392" s="1" t="s">
        <v>223</v>
      </c>
      <c r="I392" s="1" t="s">
        <v>15</v>
      </c>
      <c r="J392" s="1" t="s">
        <v>61</v>
      </c>
      <c r="K392" s="1" t="s">
        <v>62</v>
      </c>
      <c r="L392" s="1" t="s">
        <v>127</v>
      </c>
      <c r="M392" s="1" t="s">
        <v>128</v>
      </c>
      <c r="N392" s="1" t="s">
        <v>224</v>
      </c>
      <c r="O392" s="1" t="s">
        <v>225</v>
      </c>
      <c r="P392" s="1" t="s">
        <v>67</v>
      </c>
      <c r="Q392" s="1" t="s">
        <v>68</v>
      </c>
      <c r="R392" s="2">
        <v>984233.04</v>
      </c>
      <c r="S392" s="1" t="s">
        <v>69</v>
      </c>
      <c r="T392" s="50">
        <f t="shared" si="24"/>
        <v>1.0355057033095535E-3</v>
      </c>
      <c r="U392" s="16">
        <f t="shared" si="25"/>
        <v>19436.252035823763</v>
      </c>
      <c r="V392" s="17">
        <f t="shared" si="26"/>
        <v>2915.4378053735645</v>
      </c>
      <c r="W392" s="17">
        <f t="shared" si="27"/>
        <v>16520.8142304502</v>
      </c>
      <c r="X392" s="1" t="s">
        <v>13</v>
      </c>
    </row>
    <row r="393" spans="1:24" x14ac:dyDescent="0.25">
      <c r="A393" s="1" t="s">
        <v>53</v>
      </c>
      <c r="B393" s="1" t="s">
        <v>54</v>
      </c>
      <c r="C393" s="1" t="s">
        <v>93</v>
      </c>
      <c r="D393" s="1" t="s">
        <v>94</v>
      </c>
      <c r="E393" s="1" t="s">
        <v>57</v>
      </c>
      <c r="F393" s="1" t="s">
        <v>58</v>
      </c>
      <c r="G393" s="1" t="s">
        <v>59</v>
      </c>
      <c r="H393" s="1" t="s">
        <v>223</v>
      </c>
      <c r="I393" s="1" t="s">
        <v>15</v>
      </c>
      <c r="J393" s="1" t="s">
        <v>234</v>
      </c>
      <c r="K393" s="1" t="s">
        <v>235</v>
      </c>
      <c r="L393" s="1" t="s">
        <v>63</v>
      </c>
      <c r="M393" s="1" t="s">
        <v>64</v>
      </c>
      <c r="N393" s="1" t="s">
        <v>196</v>
      </c>
      <c r="O393" s="1" t="s">
        <v>197</v>
      </c>
      <c r="P393" s="1" t="s">
        <v>67</v>
      </c>
      <c r="Q393" s="1" t="s">
        <v>68</v>
      </c>
      <c r="R393" s="2">
        <v>609229.31000000006</v>
      </c>
      <c r="S393" s="1" t="s">
        <v>69</v>
      </c>
      <c r="T393" s="50">
        <f t="shared" si="24"/>
        <v>6.4096651858826443E-4</v>
      </c>
      <c r="U393" s="16">
        <f t="shared" si="25"/>
        <v>12030.823936545563</v>
      </c>
      <c r="V393" s="17">
        <f t="shared" si="26"/>
        <v>1804.6235904818343</v>
      </c>
      <c r="W393" s="17">
        <f t="shared" si="27"/>
        <v>10226.200346063728</v>
      </c>
      <c r="X393" s="1" t="s">
        <v>13</v>
      </c>
    </row>
    <row r="394" spans="1:24" x14ac:dyDescent="0.25">
      <c r="A394" s="1" t="s">
        <v>53</v>
      </c>
      <c r="B394" s="1" t="s">
        <v>54</v>
      </c>
      <c r="C394" s="1" t="s">
        <v>137</v>
      </c>
      <c r="D394" s="1" t="s">
        <v>138</v>
      </c>
      <c r="E394" s="1" t="s">
        <v>57</v>
      </c>
      <c r="F394" s="1" t="s">
        <v>58</v>
      </c>
      <c r="G394" s="1" t="s">
        <v>59</v>
      </c>
      <c r="H394" s="1" t="s">
        <v>223</v>
      </c>
      <c r="I394" s="1" t="s">
        <v>15</v>
      </c>
      <c r="J394" s="1" t="s">
        <v>61</v>
      </c>
      <c r="K394" s="1" t="s">
        <v>62</v>
      </c>
      <c r="L394" s="1" t="s">
        <v>63</v>
      </c>
      <c r="M394" s="1" t="s">
        <v>64</v>
      </c>
      <c r="N394" s="1" t="s">
        <v>72</v>
      </c>
      <c r="O394" s="1" t="s">
        <v>73</v>
      </c>
      <c r="P394" s="1" t="s">
        <v>67</v>
      </c>
      <c r="Q394" s="1" t="s">
        <v>68</v>
      </c>
      <c r="R394" s="2">
        <v>92051.19</v>
      </c>
      <c r="S394" s="1" t="s">
        <v>69</v>
      </c>
      <c r="T394" s="50">
        <f t="shared" si="24"/>
        <v>9.6846507247339849E-5</v>
      </c>
      <c r="U394" s="16">
        <f t="shared" si="25"/>
        <v>1817.7911696984891</v>
      </c>
      <c r="V394" s="17">
        <f t="shared" si="26"/>
        <v>272.66867545477334</v>
      </c>
      <c r="W394" s="17">
        <f t="shared" si="27"/>
        <v>1545.1224942437157</v>
      </c>
      <c r="X394" s="1" t="s">
        <v>13</v>
      </c>
    </row>
    <row r="395" spans="1:24" x14ac:dyDescent="0.25">
      <c r="A395" s="1" t="s">
        <v>53</v>
      </c>
      <c r="B395" s="1" t="s">
        <v>54</v>
      </c>
      <c r="C395" s="1" t="s">
        <v>123</v>
      </c>
      <c r="D395" s="1" t="s">
        <v>124</v>
      </c>
      <c r="E395" s="1" t="s">
        <v>57</v>
      </c>
      <c r="F395" s="1" t="s">
        <v>58</v>
      </c>
      <c r="G395" s="1" t="s">
        <v>59</v>
      </c>
      <c r="H395" s="1" t="s">
        <v>223</v>
      </c>
      <c r="I395" s="1" t="s">
        <v>15</v>
      </c>
      <c r="J395" s="1" t="s">
        <v>61</v>
      </c>
      <c r="K395" s="1" t="s">
        <v>62</v>
      </c>
      <c r="L395" s="1" t="s">
        <v>127</v>
      </c>
      <c r="M395" s="1" t="s">
        <v>128</v>
      </c>
      <c r="N395" s="1" t="s">
        <v>224</v>
      </c>
      <c r="O395" s="1" t="s">
        <v>225</v>
      </c>
      <c r="P395" s="1" t="s">
        <v>67</v>
      </c>
      <c r="Q395" s="1" t="s">
        <v>68</v>
      </c>
      <c r="R395" s="2">
        <v>1170825.04</v>
      </c>
      <c r="S395" s="1" t="s">
        <v>69</v>
      </c>
      <c r="T395" s="50">
        <f t="shared" si="24"/>
        <v>1.2318180321376289E-3</v>
      </c>
      <c r="U395" s="16">
        <f t="shared" si="25"/>
        <v>23120.998424614398</v>
      </c>
      <c r="V395" s="17">
        <f t="shared" si="26"/>
        <v>3468.1497636921595</v>
      </c>
      <c r="W395" s="17">
        <f t="shared" si="27"/>
        <v>19652.848660922238</v>
      </c>
      <c r="X395" s="1" t="s">
        <v>13</v>
      </c>
    </row>
    <row r="396" spans="1:24" x14ac:dyDescent="0.25">
      <c r="A396" s="1" t="s">
        <v>53</v>
      </c>
      <c r="B396" s="1" t="s">
        <v>54</v>
      </c>
      <c r="C396" s="1" t="s">
        <v>123</v>
      </c>
      <c r="D396" s="1" t="s">
        <v>124</v>
      </c>
      <c r="E396" s="1" t="s">
        <v>57</v>
      </c>
      <c r="F396" s="1" t="s">
        <v>58</v>
      </c>
      <c r="G396" s="1" t="s">
        <v>59</v>
      </c>
      <c r="H396" s="1" t="s">
        <v>223</v>
      </c>
      <c r="I396" s="1" t="s">
        <v>15</v>
      </c>
      <c r="J396" s="1" t="s">
        <v>61</v>
      </c>
      <c r="K396" s="1" t="s">
        <v>62</v>
      </c>
      <c r="L396" s="1" t="s">
        <v>127</v>
      </c>
      <c r="M396" s="1" t="s">
        <v>128</v>
      </c>
      <c r="N396" s="1" t="s">
        <v>236</v>
      </c>
      <c r="O396" s="1" t="s">
        <v>237</v>
      </c>
      <c r="P396" s="1" t="s">
        <v>67</v>
      </c>
      <c r="Q396" s="1" t="s">
        <v>68</v>
      </c>
      <c r="R396" s="2">
        <v>295553.19</v>
      </c>
      <c r="S396" s="1" t="s">
        <v>69</v>
      </c>
      <c r="T396" s="50">
        <f t="shared" si="24"/>
        <v>3.1094974608486227E-4</v>
      </c>
      <c r="U396" s="16">
        <f t="shared" si="25"/>
        <v>5836.4696747344587</v>
      </c>
      <c r="V396" s="17">
        <f t="shared" si="26"/>
        <v>875.47045121016879</v>
      </c>
      <c r="W396" s="17">
        <f t="shared" si="27"/>
        <v>4960.9992235242898</v>
      </c>
      <c r="X396" s="1" t="s">
        <v>13</v>
      </c>
    </row>
    <row r="397" spans="1:24" x14ac:dyDescent="0.25">
      <c r="A397" s="1" t="s">
        <v>53</v>
      </c>
      <c r="B397" s="1" t="s">
        <v>54</v>
      </c>
      <c r="C397" s="1" t="s">
        <v>103</v>
      </c>
      <c r="D397" s="1" t="s">
        <v>104</v>
      </c>
      <c r="E397" s="1" t="s">
        <v>57</v>
      </c>
      <c r="F397" s="1" t="s">
        <v>58</v>
      </c>
      <c r="G397" s="1" t="s">
        <v>59</v>
      </c>
      <c r="H397" s="1" t="s">
        <v>223</v>
      </c>
      <c r="I397" s="1" t="s">
        <v>15</v>
      </c>
      <c r="J397" s="1" t="s">
        <v>61</v>
      </c>
      <c r="K397" s="1" t="s">
        <v>62</v>
      </c>
      <c r="L397" s="1" t="s">
        <v>82</v>
      </c>
      <c r="M397" s="1" t="s">
        <v>83</v>
      </c>
      <c r="N397" s="1" t="s">
        <v>101</v>
      </c>
      <c r="O397" s="1" t="s">
        <v>102</v>
      </c>
      <c r="P397" s="1" t="s">
        <v>67</v>
      </c>
      <c r="Q397" s="1" t="s">
        <v>68</v>
      </c>
      <c r="R397" s="2">
        <v>37322600.119999997</v>
      </c>
      <c r="S397" s="1" t="s">
        <v>69</v>
      </c>
      <c r="T397" s="50">
        <f t="shared" si="24"/>
        <v>3.9266884686782938E-2</v>
      </c>
      <c r="U397" s="16">
        <f t="shared" si="25"/>
        <v>737032.22009757569</v>
      </c>
      <c r="V397" s="17">
        <f t="shared" si="26"/>
        <v>110554.83301463634</v>
      </c>
      <c r="W397" s="17">
        <f t="shared" si="27"/>
        <v>626477.38708293927</v>
      </c>
      <c r="X397" s="1" t="s">
        <v>13</v>
      </c>
    </row>
    <row r="398" spans="1:24" x14ac:dyDescent="0.25">
      <c r="A398" s="1" t="s">
        <v>53</v>
      </c>
      <c r="B398" s="1" t="s">
        <v>54</v>
      </c>
      <c r="C398" s="1" t="s">
        <v>169</v>
      </c>
      <c r="D398" s="1" t="s">
        <v>170</v>
      </c>
      <c r="E398" s="1" t="s">
        <v>57</v>
      </c>
      <c r="F398" s="1" t="s">
        <v>58</v>
      </c>
      <c r="G398" s="1" t="s">
        <v>59</v>
      </c>
      <c r="H398" s="1" t="s">
        <v>223</v>
      </c>
      <c r="I398" s="1" t="s">
        <v>15</v>
      </c>
      <c r="J398" s="1" t="s">
        <v>61</v>
      </c>
      <c r="K398" s="1" t="s">
        <v>62</v>
      </c>
      <c r="L398" s="1" t="s">
        <v>63</v>
      </c>
      <c r="M398" s="1" t="s">
        <v>64</v>
      </c>
      <c r="N398" s="1" t="s">
        <v>119</v>
      </c>
      <c r="O398" s="1" t="s">
        <v>120</v>
      </c>
      <c r="P398" s="1" t="s">
        <v>67</v>
      </c>
      <c r="Q398" s="1" t="s">
        <v>68</v>
      </c>
      <c r="R398" s="2">
        <v>217509.39</v>
      </c>
      <c r="S398" s="1" t="s">
        <v>69</v>
      </c>
      <c r="T398" s="50">
        <f t="shared" si="24"/>
        <v>2.288403302010487E-4</v>
      </c>
      <c r="U398" s="16">
        <f t="shared" si="25"/>
        <v>4295.2910056730925</v>
      </c>
      <c r="V398" s="17">
        <f t="shared" si="26"/>
        <v>644.2936508509639</v>
      </c>
      <c r="W398" s="17">
        <f t="shared" si="27"/>
        <v>3650.9973548221287</v>
      </c>
      <c r="X398" s="1" t="s">
        <v>13</v>
      </c>
    </row>
    <row r="399" spans="1:24" x14ac:dyDescent="0.25">
      <c r="A399" s="1" t="s">
        <v>53</v>
      </c>
      <c r="B399" s="1" t="s">
        <v>54</v>
      </c>
      <c r="C399" s="1" t="s">
        <v>169</v>
      </c>
      <c r="D399" s="1" t="s">
        <v>170</v>
      </c>
      <c r="E399" s="1" t="s">
        <v>57</v>
      </c>
      <c r="F399" s="1" t="s">
        <v>58</v>
      </c>
      <c r="G399" s="1" t="s">
        <v>59</v>
      </c>
      <c r="H399" s="1" t="s">
        <v>223</v>
      </c>
      <c r="I399" s="1" t="s">
        <v>15</v>
      </c>
      <c r="J399" s="1" t="s">
        <v>61</v>
      </c>
      <c r="K399" s="1" t="s">
        <v>62</v>
      </c>
      <c r="L399" s="1" t="s">
        <v>127</v>
      </c>
      <c r="M399" s="1" t="s">
        <v>128</v>
      </c>
      <c r="N399" s="1" t="s">
        <v>165</v>
      </c>
      <c r="O399" s="1" t="s">
        <v>166</v>
      </c>
      <c r="P399" s="1" t="s">
        <v>67</v>
      </c>
      <c r="Q399" s="1" t="s">
        <v>68</v>
      </c>
      <c r="R399" s="2">
        <v>112941.91</v>
      </c>
      <c r="S399" s="1" t="s">
        <v>69</v>
      </c>
      <c r="T399" s="50">
        <f t="shared" si="24"/>
        <v>1.1882550899497775E-4</v>
      </c>
      <c r="U399" s="16">
        <f t="shared" si="25"/>
        <v>2230.3329993548318</v>
      </c>
      <c r="V399" s="17">
        <f t="shared" si="26"/>
        <v>334.54994990322479</v>
      </c>
      <c r="W399" s="17">
        <f t="shared" si="27"/>
        <v>1895.783049451607</v>
      </c>
      <c r="X399" s="1" t="s">
        <v>13</v>
      </c>
    </row>
    <row r="400" spans="1:24" x14ac:dyDescent="0.25">
      <c r="A400" s="1" t="s">
        <v>53</v>
      </c>
      <c r="B400" s="1" t="s">
        <v>54</v>
      </c>
      <c r="C400" s="1" t="s">
        <v>183</v>
      </c>
      <c r="D400" s="1" t="s">
        <v>184</v>
      </c>
      <c r="E400" s="1" t="s">
        <v>57</v>
      </c>
      <c r="F400" s="1" t="s">
        <v>58</v>
      </c>
      <c r="G400" s="1" t="s">
        <v>59</v>
      </c>
      <c r="H400" s="1" t="s">
        <v>223</v>
      </c>
      <c r="I400" s="1" t="s">
        <v>15</v>
      </c>
      <c r="J400" s="1" t="s">
        <v>234</v>
      </c>
      <c r="K400" s="1" t="s">
        <v>235</v>
      </c>
      <c r="L400" s="1" t="s">
        <v>63</v>
      </c>
      <c r="M400" s="1" t="s">
        <v>64</v>
      </c>
      <c r="N400" s="1" t="s">
        <v>196</v>
      </c>
      <c r="O400" s="1" t="s">
        <v>197</v>
      </c>
      <c r="P400" s="1" t="s">
        <v>67</v>
      </c>
      <c r="Q400" s="1" t="s">
        <v>68</v>
      </c>
      <c r="R400" s="2">
        <v>931897.86</v>
      </c>
      <c r="S400" s="1" t="s">
        <v>69</v>
      </c>
      <c r="T400" s="50">
        <f t="shared" si="24"/>
        <v>9.8044417298972998E-4</v>
      </c>
      <c r="U400" s="16">
        <f t="shared" si="25"/>
        <v>18402.757215511487</v>
      </c>
      <c r="V400" s="17">
        <f t="shared" si="26"/>
        <v>2760.4135823267229</v>
      </c>
      <c r="W400" s="17">
        <f t="shared" si="27"/>
        <v>15642.343633184762</v>
      </c>
      <c r="X400" s="1" t="s">
        <v>13</v>
      </c>
    </row>
    <row r="401" spans="1:24" x14ac:dyDescent="0.25">
      <c r="A401" s="1" t="s">
        <v>53</v>
      </c>
      <c r="B401" s="1" t="s">
        <v>54</v>
      </c>
      <c r="C401" s="1" t="s">
        <v>183</v>
      </c>
      <c r="D401" s="1" t="s">
        <v>184</v>
      </c>
      <c r="E401" s="1" t="s">
        <v>57</v>
      </c>
      <c r="F401" s="1" t="s">
        <v>58</v>
      </c>
      <c r="G401" s="1" t="s">
        <v>59</v>
      </c>
      <c r="H401" s="1" t="s">
        <v>223</v>
      </c>
      <c r="I401" s="1" t="s">
        <v>15</v>
      </c>
      <c r="J401" s="1" t="s">
        <v>226</v>
      </c>
      <c r="K401" s="1" t="s">
        <v>227</v>
      </c>
      <c r="L401" s="1" t="s">
        <v>63</v>
      </c>
      <c r="M401" s="1" t="s">
        <v>64</v>
      </c>
      <c r="N401" s="1" t="s">
        <v>196</v>
      </c>
      <c r="O401" s="1" t="s">
        <v>197</v>
      </c>
      <c r="P401" s="1" t="s">
        <v>67</v>
      </c>
      <c r="Q401" s="1" t="s">
        <v>68</v>
      </c>
      <c r="R401" s="2">
        <v>20334.54</v>
      </c>
      <c r="S401" s="1" t="s">
        <v>69</v>
      </c>
      <c r="T401" s="50">
        <f t="shared" si="24"/>
        <v>2.1393848091277497E-5</v>
      </c>
      <c r="U401" s="16">
        <f t="shared" si="25"/>
        <v>401.55860290215384</v>
      </c>
      <c r="V401" s="17">
        <f t="shared" si="26"/>
        <v>60.233790435323073</v>
      </c>
      <c r="W401" s="17">
        <f t="shared" si="27"/>
        <v>341.32481246683074</v>
      </c>
      <c r="X401" s="1" t="s">
        <v>13</v>
      </c>
    </row>
    <row r="402" spans="1:24" x14ac:dyDescent="0.25">
      <c r="A402" s="1" t="s">
        <v>53</v>
      </c>
      <c r="B402" s="1" t="s">
        <v>54</v>
      </c>
      <c r="C402" s="1" t="s">
        <v>155</v>
      </c>
      <c r="D402" s="1" t="s">
        <v>156</v>
      </c>
      <c r="E402" s="1" t="s">
        <v>57</v>
      </c>
      <c r="F402" s="1" t="s">
        <v>58</v>
      </c>
      <c r="G402" s="1" t="s">
        <v>59</v>
      </c>
      <c r="H402" s="1" t="s">
        <v>223</v>
      </c>
      <c r="I402" s="1" t="s">
        <v>15</v>
      </c>
      <c r="J402" s="1" t="s">
        <v>226</v>
      </c>
      <c r="K402" s="1" t="s">
        <v>227</v>
      </c>
      <c r="L402" s="1" t="s">
        <v>127</v>
      </c>
      <c r="M402" s="1" t="s">
        <v>128</v>
      </c>
      <c r="N402" s="1" t="s">
        <v>228</v>
      </c>
      <c r="O402" s="1" t="s">
        <v>229</v>
      </c>
      <c r="P402" s="1" t="s">
        <v>67</v>
      </c>
      <c r="Q402" s="1" t="s">
        <v>68</v>
      </c>
      <c r="R402" s="2">
        <v>1129.54</v>
      </c>
      <c r="S402" s="1" t="s">
        <v>69</v>
      </c>
      <c r="T402" s="50">
        <f t="shared" si="24"/>
        <v>1.1883822881177338E-6</v>
      </c>
      <c r="U402" s="16">
        <f t="shared" si="25"/>
        <v>22.305717479819993</v>
      </c>
      <c r="V402" s="17">
        <f t="shared" si="26"/>
        <v>3.345857621972999</v>
      </c>
      <c r="W402" s="17">
        <f t="shared" si="27"/>
        <v>18.959859857846993</v>
      </c>
      <c r="X402" s="1" t="s">
        <v>13</v>
      </c>
    </row>
    <row r="403" spans="1:24" x14ac:dyDescent="0.25">
      <c r="A403" s="1" t="s">
        <v>53</v>
      </c>
      <c r="B403" s="1" t="s">
        <v>54</v>
      </c>
      <c r="C403" s="1" t="s">
        <v>137</v>
      </c>
      <c r="D403" s="1" t="s">
        <v>138</v>
      </c>
      <c r="E403" s="1" t="s">
        <v>57</v>
      </c>
      <c r="F403" s="1" t="s">
        <v>58</v>
      </c>
      <c r="G403" s="1" t="s">
        <v>59</v>
      </c>
      <c r="H403" s="1" t="s">
        <v>223</v>
      </c>
      <c r="I403" s="1" t="s">
        <v>15</v>
      </c>
      <c r="J403" s="1" t="s">
        <v>252</v>
      </c>
      <c r="K403" s="1" t="s">
        <v>253</v>
      </c>
      <c r="L403" s="1" t="s">
        <v>177</v>
      </c>
      <c r="M403" s="1" t="s">
        <v>178</v>
      </c>
      <c r="N403" s="1" t="s">
        <v>185</v>
      </c>
      <c r="O403" s="1" t="s">
        <v>186</v>
      </c>
      <c r="P403" s="1" t="s">
        <v>67</v>
      </c>
      <c r="Q403" s="1" t="s">
        <v>68</v>
      </c>
      <c r="R403" s="2">
        <v>1025.9000000000001</v>
      </c>
      <c r="S403" s="1" t="s">
        <v>69</v>
      </c>
      <c r="T403" s="50">
        <f t="shared" si="24"/>
        <v>1.0793432630805311E-6</v>
      </c>
      <c r="U403" s="16">
        <f t="shared" si="25"/>
        <v>20.259074988532795</v>
      </c>
      <c r="V403" s="17">
        <f t="shared" si="26"/>
        <v>3.0388612482799191</v>
      </c>
      <c r="W403" s="17">
        <f t="shared" si="27"/>
        <v>17.220213740252877</v>
      </c>
      <c r="X403" s="1" t="s">
        <v>13</v>
      </c>
    </row>
    <row r="404" spans="1:24" x14ac:dyDescent="0.25">
      <c r="A404" s="1" t="s">
        <v>53</v>
      </c>
      <c r="B404" s="1" t="s">
        <v>54</v>
      </c>
      <c r="C404" s="1" t="s">
        <v>155</v>
      </c>
      <c r="D404" s="1" t="s">
        <v>156</v>
      </c>
      <c r="E404" s="1" t="s">
        <v>57</v>
      </c>
      <c r="F404" s="1" t="s">
        <v>58</v>
      </c>
      <c r="G404" s="1" t="s">
        <v>59</v>
      </c>
      <c r="H404" s="1" t="s">
        <v>223</v>
      </c>
      <c r="I404" s="1" t="s">
        <v>15</v>
      </c>
      <c r="J404" s="1" t="s">
        <v>61</v>
      </c>
      <c r="K404" s="1" t="s">
        <v>62</v>
      </c>
      <c r="L404" s="1" t="s">
        <v>127</v>
      </c>
      <c r="M404" s="1" t="s">
        <v>128</v>
      </c>
      <c r="N404" s="1" t="s">
        <v>228</v>
      </c>
      <c r="O404" s="1" t="s">
        <v>229</v>
      </c>
      <c r="P404" s="1" t="s">
        <v>67</v>
      </c>
      <c r="Q404" s="1" t="s">
        <v>68</v>
      </c>
      <c r="R404" s="2">
        <v>395769.17</v>
      </c>
      <c r="S404" s="1" t="s">
        <v>69</v>
      </c>
      <c r="T404" s="50">
        <f t="shared" si="24"/>
        <v>4.16386380129129E-4</v>
      </c>
      <c r="U404" s="16">
        <f t="shared" si="25"/>
        <v>7815.495948122998</v>
      </c>
      <c r="V404" s="17">
        <f t="shared" si="26"/>
        <v>1172.3243922184497</v>
      </c>
      <c r="W404" s="17">
        <f t="shared" si="27"/>
        <v>6643.1715559045479</v>
      </c>
      <c r="X404" s="1" t="s">
        <v>13</v>
      </c>
    </row>
    <row r="405" spans="1:24" x14ac:dyDescent="0.25">
      <c r="A405" s="1" t="s">
        <v>53</v>
      </c>
      <c r="B405" s="1" t="s">
        <v>54</v>
      </c>
      <c r="C405" s="1" t="s">
        <v>137</v>
      </c>
      <c r="D405" s="1" t="s">
        <v>138</v>
      </c>
      <c r="E405" s="1" t="s">
        <v>57</v>
      </c>
      <c r="F405" s="1" t="s">
        <v>58</v>
      </c>
      <c r="G405" s="1" t="s">
        <v>59</v>
      </c>
      <c r="H405" s="1" t="s">
        <v>223</v>
      </c>
      <c r="I405" s="1" t="s">
        <v>15</v>
      </c>
      <c r="J405" s="1" t="s">
        <v>61</v>
      </c>
      <c r="K405" s="1" t="s">
        <v>62</v>
      </c>
      <c r="L405" s="1" t="s">
        <v>63</v>
      </c>
      <c r="M405" s="1" t="s">
        <v>64</v>
      </c>
      <c r="N405" s="1" t="s">
        <v>196</v>
      </c>
      <c r="O405" s="1" t="s">
        <v>197</v>
      </c>
      <c r="P405" s="1" t="s">
        <v>67</v>
      </c>
      <c r="Q405" s="1" t="s">
        <v>68</v>
      </c>
      <c r="R405" s="2">
        <v>195805.30000000002</v>
      </c>
      <c r="S405" s="1" t="s">
        <v>69</v>
      </c>
      <c r="T405" s="50">
        <f t="shared" si="24"/>
        <v>2.0600558673405044E-4</v>
      </c>
      <c r="U405" s="16">
        <f t="shared" si="25"/>
        <v>3866.6870609729613</v>
      </c>
      <c r="V405" s="17">
        <f t="shared" si="26"/>
        <v>580.00305914594412</v>
      </c>
      <c r="W405" s="17">
        <f t="shared" si="27"/>
        <v>3286.6840018270168</v>
      </c>
      <c r="X405" s="1" t="s">
        <v>13</v>
      </c>
    </row>
    <row r="406" spans="1:24" x14ac:dyDescent="0.25">
      <c r="A406" s="1" t="s">
        <v>53</v>
      </c>
      <c r="B406" s="1" t="s">
        <v>54</v>
      </c>
      <c r="C406" s="1" t="s">
        <v>169</v>
      </c>
      <c r="D406" s="1" t="s">
        <v>170</v>
      </c>
      <c r="E406" s="1" t="s">
        <v>57</v>
      </c>
      <c r="F406" s="1" t="s">
        <v>58</v>
      </c>
      <c r="G406" s="1" t="s">
        <v>59</v>
      </c>
      <c r="H406" s="1" t="s">
        <v>223</v>
      </c>
      <c r="I406" s="1" t="s">
        <v>15</v>
      </c>
      <c r="J406" s="1" t="s">
        <v>61</v>
      </c>
      <c r="K406" s="1" t="s">
        <v>62</v>
      </c>
      <c r="L406" s="1" t="s">
        <v>95</v>
      </c>
      <c r="M406" s="1" t="s">
        <v>96</v>
      </c>
      <c r="N406" s="1" t="s">
        <v>145</v>
      </c>
      <c r="O406" s="1" t="s">
        <v>146</v>
      </c>
      <c r="P406" s="1" t="s">
        <v>67</v>
      </c>
      <c r="Q406" s="1" t="s">
        <v>68</v>
      </c>
      <c r="R406" s="2">
        <v>687662.72</v>
      </c>
      <c r="S406" s="1" t="s">
        <v>69</v>
      </c>
      <c r="T406" s="50">
        <f t="shared" si="24"/>
        <v>7.2348584082623411E-4</v>
      </c>
      <c r="U406" s="16">
        <f t="shared" si="25"/>
        <v>13579.696472656622</v>
      </c>
      <c r="V406" s="17">
        <f t="shared" si="26"/>
        <v>2036.9544708984931</v>
      </c>
      <c r="W406" s="17">
        <f t="shared" si="27"/>
        <v>11542.742001758128</v>
      </c>
      <c r="X406" s="1" t="s">
        <v>13</v>
      </c>
    </row>
    <row r="407" spans="1:24" x14ac:dyDescent="0.25">
      <c r="A407" s="1" t="s">
        <v>53</v>
      </c>
      <c r="B407" s="1" t="s">
        <v>54</v>
      </c>
      <c r="C407" s="1" t="s">
        <v>137</v>
      </c>
      <c r="D407" s="1" t="s">
        <v>138</v>
      </c>
      <c r="E407" s="1" t="s">
        <v>57</v>
      </c>
      <c r="F407" s="1" t="s">
        <v>58</v>
      </c>
      <c r="G407" s="1" t="s">
        <v>59</v>
      </c>
      <c r="H407" s="1" t="s">
        <v>223</v>
      </c>
      <c r="I407" s="1" t="s">
        <v>15</v>
      </c>
      <c r="J407" s="1" t="s">
        <v>238</v>
      </c>
      <c r="K407" s="1" t="s">
        <v>239</v>
      </c>
      <c r="L407" s="1" t="s">
        <v>177</v>
      </c>
      <c r="M407" s="1" t="s">
        <v>178</v>
      </c>
      <c r="N407" s="1" t="s">
        <v>185</v>
      </c>
      <c r="O407" s="1" t="s">
        <v>186</v>
      </c>
      <c r="P407" s="1" t="s">
        <v>67</v>
      </c>
      <c r="Q407" s="1" t="s">
        <v>68</v>
      </c>
      <c r="R407" s="2">
        <v>2051.79</v>
      </c>
      <c r="S407" s="1" t="s">
        <v>69</v>
      </c>
      <c r="T407" s="50">
        <f t="shared" si="24"/>
        <v>2.1586760052207845E-6</v>
      </c>
      <c r="U407" s="16">
        <f t="shared" si="25"/>
        <v>40.517952500947167</v>
      </c>
      <c r="V407" s="17">
        <f t="shared" si="26"/>
        <v>6.0776928751420751</v>
      </c>
      <c r="W407" s="17">
        <f t="shared" si="27"/>
        <v>34.440259625805091</v>
      </c>
      <c r="X407" s="1" t="s">
        <v>13</v>
      </c>
    </row>
    <row r="408" spans="1:24" x14ac:dyDescent="0.25">
      <c r="A408" s="1" t="s">
        <v>53</v>
      </c>
      <c r="B408" s="1" t="s">
        <v>54</v>
      </c>
      <c r="C408" s="1" t="s">
        <v>137</v>
      </c>
      <c r="D408" s="1" t="s">
        <v>138</v>
      </c>
      <c r="E408" s="1" t="s">
        <v>57</v>
      </c>
      <c r="F408" s="1" t="s">
        <v>58</v>
      </c>
      <c r="G408" s="1" t="s">
        <v>59</v>
      </c>
      <c r="H408" s="1" t="s">
        <v>223</v>
      </c>
      <c r="I408" s="1" t="s">
        <v>15</v>
      </c>
      <c r="J408" s="1" t="s">
        <v>61</v>
      </c>
      <c r="K408" s="1" t="s">
        <v>62</v>
      </c>
      <c r="L408" s="1" t="s">
        <v>89</v>
      </c>
      <c r="M408" s="1" t="s">
        <v>90</v>
      </c>
      <c r="N408" s="1" t="s">
        <v>167</v>
      </c>
      <c r="O408" s="1" t="s">
        <v>168</v>
      </c>
      <c r="P408" s="1" t="s">
        <v>67</v>
      </c>
      <c r="Q408" s="1" t="s">
        <v>68</v>
      </c>
      <c r="R408" s="2">
        <v>147030.74</v>
      </c>
      <c r="S408" s="1" t="s">
        <v>69</v>
      </c>
      <c r="T408" s="50">
        <f t="shared" si="24"/>
        <v>1.5469016345135507E-4</v>
      </c>
      <c r="U408" s="16">
        <f t="shared" si="25"/>
        <v>2903.5059823369415</v>
      </c>
      <c r="V408" s="17">
        <f t="shared" si="26"/>
        <v>435.52589735054124</v>
      </c>
      <c r="W408" s="17">
        <f t="shared" si="27"/>
        <v>2467.9800849864005</v>
      </c>
      <c r="X408" s="1" t="s">
        <v>13</v>
      </c>
    </row>
    <row r="409" spans="1:24" x14ac:dyDescent="0.25">
      <c r="A409" s="1" t="s">
        <v>53</v>
      </c>
      <c r="B409" s="1" t="s">
        <v>54</v>
      </c>
      <c r="C409" s="1" t="s">
        <v>99</v>
      </c>
      <c r="D409" s="1" t="s">
        <v>100</v>
      </c>
      <c r="E409" s="1" t="s">
        <v>57</v>
      </c>
      <c r="F409" s="1" t="s">
        <v>58</v>
      </c>
      <c r="G409" s="1" t="s">
        <v>59</v>
      </c>
      <c r="H409" s="1" t="s">
        <v>223</v>
      </c>
      <c r="I409" s="1" t="s">
        <v>15</v>
      </c>
      <c r="J409" s="1" t="s">
        <v>61</v>
      </c>
      <c r="K409" s="1" t="s">
        <v>62</v>
      </c>
      <c r="L409" s="1" t="s">
        <v>127</v>
      </c>
      <c r="M409" s="1" t="s">
        <v>128</v>
      </c>
      <c r="N409" s="1" t="s">
        <v>230</v>
      </c>
      <c r="O409" s="1" t="s">
        <v>231</v>
      </c>
      <c r="P409" s="1" t="s">
        <v>67</v>
      </c>
      <c r="Q409" s="1" t="s">
        <v>68</v>
      </c>
      <c r="R409" s="2">
        <v>972623.70000000007</v>
      </c>
      <c r="S409" s="1" t="s">
        <v>69</v>
      </c>
      <c r="T409" s="50">
        <f t="shared" si="24"/>
        <v>1.0232915860293008E-3</v>
      </c>
      <c r="U409" s="16">
        <f t="shared" si="25"/>
        <v>19206.99529576394</v>
      </c>
      <c r="V409" s="17">
        <f t="shared" si="26"/>
        <v>2881.0492943645909</v>
      </c>
      <c r="W409" s="17">
        <f t="shared" si="27"/>
        <v>16325.946001399348</v>
      </c>
      <c r="X409" s="1" t="s">
        <v>13</v>
      </c>
    </row>
    <row r="410" spans="1:24" x14ac:dyDescent="0.25">
      <c r="A410" s="1" t="s">
        <v>53</v>
      </c>
      <c r="B410" s="1" t="s">
        <v>54</v>
      </c>
      <c r="C410" s="1" t="s">
        <v>183</v>
      </c>
      <c r="D410" s="1" t="s">
        <v>184</v>
      </c>
      <c r="E410" s="1" t="s">
        <v>57</v>
      </c>
      <c r="F410" s="1" t="s">
        <v>58</v>
      </c>
      <c r="G410" s="1" t="s">
        <v>59</v>
      </c>
      <c r="H410" s="1" t="s">
        <v>223</v>
      </c>
      <c r="I410" s="1" t="s">
        <v>15</v>
      </c>
      <c r="J410" s="1" t="s">
        <v>61</v>
      </c>
      <c r="K410" s="1" t="s">
        <v>62</v>
      </c>
      <c r="L410" s="1" t="s">
        <v>63</v>
      </c>
      <c r="M410" s="1" t="s">
        <v>64</v>
      </c>
      <c r="N410" s="1" t="s">
        <v>196</v>
      </c>
      <c r="O410" s="1" t="s">
        <v>197</v>
      </c>
      <c r="P410" s="1" t="s">
        <v>67</v>
      </c>
      <c r="Q410" s="1" t="s">
        <v>68</v>
      </c>
      <c r="R410" s="2">
        <v>13795.45</v>
      </c>
      <c r="S410" s="1" t="s">
        <v>69</v>
      </c>
      <c r="T410" s="50">
        <f t="shared" si="24"/>
        <v>1.4514110555282497E-5</v>
      </c>
      <c r="U410" s="16">
        <f t="shared" si="25"/>
        <v>272.42719178336557</v>
      </c>
      <c r="V410" s="17">
        <f t="shared" si="26"/>
        <v>40.864078767504836</v>
      </c>
      <c r="W410" s="17">
        <f t="shared" si="27"/>
        <v>231.56311301586072</v>
      </c>
      <c r="X410" s="1" t="s">
        <v>13</v>
      </c>
    </row>
    <row r="411" spans="1:24" x14ac:dyDescent="0.25">
      <c r="A411" s="1" t="s">
        <v>53</v>
      </c>
      <c r="B411" s="1" t="s">
        <v>54</v>
      </c>
      <c r="C411" s="1" t="s">
        <v>169</v>
      </c>
      <c r="D411" s="1" t="s">
        <v>170</v>
      </c>
      <c r="E411" s="1" t="s">
        <v>57</v>
      </c>
      <c r="F411" s="1" t="s">
        <v>58</v>
      </c>
      <c r="G411" s="1" t="s">
        <v>59</v>
      </c>
      <c r="H411" s="1" t="s">
        <v>223</v>
      </c>
      <c r="I411" s="1" t="s">
        <v>15</v>
      </c>
      <c r="J411" s="1" t="s">
        <v>61</v>
      </c>
      <c r="K411" s="1" t="s">
        <v>62</v>
      </c>
      <c r="L411" s="1" t="s">
        <v>89</v>
      </c>
      <c r="M411" s="1" t="s">
        <v>90</v>
      </c>
      <c r="N411" s="1" t="s">
        <v>167</v>
      </c>
      <c r="O411" s="1" t="s">
        <v>168</v>
      </c>
      <c r="P411" s="1" t="s">
        <v>67</v>
      </c>
      <c r="Q411" s="1" t="s">
        <v>68</v>
      </c>
      <c r="R411" s="2">
        <v>1045047.5</v>
      </c>
      <c r="S411" s="1" t="s">
        <v>69</v>
      </c>
      <c r="T411" s="50">
        <f t="shared" si="24"/>
        <v>1.0994882334770947E-3</v>
      </c>
      <c r="U411" s="16">
        <f t="shared" si="25"/>
        <v>20637.192386274222</v>
      </c>
      <c r="V411" s="17">
        <f t="shared" si="26"/>
        <v>3095.5788579411333</v>
      </c>
      <c r="W411" s="17">
        <f t="shared" si="27"/>
        <v>17541.613528333088</v>
      </c>
      <c r="X411" s="1" t="s">
        <v>13</v>
      </c>
    </row>
    <row r="412" spans="1:24" x14ac:dyDescent="0.25">
      <c r="A412" s="1" t="s">
        <v>53</v>
      </c>
      <c r="B412" s="1" t="s">
        <v>54</v>
      </c>
      <c r="C412" s="1" t="s">
        <v>79</v>
      </c>
      <c r="D412" s="1" t="s">
        <v>80</v>
      </c>
      <c r="E412" s="1" t="s">
        <v>57</v>
      </c>
      <c r="F412" s="1" t="s">
        <v>58</v>
      </c>
      <c r="G412" s="1" t="s">
        <v>59</v>
      </c>
      <c r="H412" s="1" t="s">
        <v>223</v>
      </c>
      <c r="I412" s="1" t="s">
        <v>15</v>
      </c>
      <c r="J412" s="1" t="s">
        <v>226</v>
      </c>
      <c r="K412" s="1" t="s">
        <v>227</v>
      </c>
      <c r="L412" s="1" t="s">
        <v>63</v>
      </c>
      <c r="M412" s="1" t="s">
        <v>64</v>
      </c>
      <c r="N412" s="1" t="s">
        <v>196</v>
      </c>
      <c r="O412" s="1" t="s">
        <v>197</v>
      </c>
      <c r="P412" s="1" t="s">
        <v>67</v>
      </c>
      <c r="Q412" s="1" t="s">
        <v>68</v>
      </c>
      <c r="R412" s="2">
        <v>14106.24</v>
      </c>
      <c r="S412" s="1" t="s">
        <v>69</v>
      </c>
      <c r="T412" s="50">
        <f t="shared" si="24"/>
        <v>1.4841090858170496E-5</v>
      </c>
      <c r="U412" s="16">
        <f t="shared" si="25"/>
        <v>278.56455206768771</v>
      </c>
      <c r="V412" s="17">
        <f t="shared" si="26"/>
        <v>41.784682810153157</v>
      </c>
      <c r="W412" s="17">
        <f t="shared" si="27"/>
        <v>236.77986925753456</v>
      </c>
      <c r="X412" s="1" t="s">
        <v>13</v>
      </c>
    </row>
    <row r="413" spans="1:24" x14ac:dyDescent="0.25">
      <c r="A413" s="1" t="s">
        <v>53</v>
      </c>
      <c r="B413" s="1" t="s">
        <v>54</v>
      </c>
      <c r="C413" s="1" t="s">
        <v>123</v>
      </c>
      <c r="D413" s="1" t="s">
        <v>124</v>
      </c>
      <c r="E413" s="1" t="s">
        <v>57</v>
      </c>
      <c r="F413" s="1" t="s">
        <v>58</v>
      </c>
      <c r="G413" s="1" t="s">
        <v>59</v>
      </c>
      <c r="H413" s="1" t="s">
        <v>223</v>
      </c>
      <c r="I413" s="1" t="s">
        <v>15</v>
      </c>
      <c r="J413" s="1" t="s">
        <v>61</v>
      </c>
      <c r="K413" s="1" t="s">
        <v>62</v>
      </c>
      <c r="L413" s="1" t="s">
        <v>89</v>
      </c>
      <c r="M413" s="1" t="s">
        <v>90</v>
      </c>
      <c r="N413" s="1" t="s">
        <v>192</v>
      </c>
      <c r="O413" s="1" t="s">
        <v>193</v>
      </c>
      <c r="P413" s="1" t="s">
        <v>67</v>
      </c>
      <c r="Q413" s="1" t="s">
        <v>68</v>
      </c>
      <c r="R413" s="2">
        <v>38680.42</v>
      </c>
      <c r="S413" s="1" t="s">
        <v>69</v>
      </c>
      <c r="T413" s="50">
        <f t="shared" si="24"/>
        <v>4.0695438873306792E-5</v>
      </c>
      <c r="U413" s="16">
        <f t="shared" si="25"/>
        <v>763.84592003893522</v>
      </c>
      <c r="V413" s="17">
        <f t="shared" si="26"/>
        <v>114.57688800584027</v>
      </c>
      <c r="W413" s="17">
        <f t="shared" si="27"/>
        <v>649.26903203309496</v>
      </c>
      <c r="X413" s="1" t="s">
        <v>13</v>
      </c>
    </row>
    <row r="414" spans="1:24" x14ac:dyDescent="0.25">
      <c r="A414" s="1" t="s">
        <v>53</v>
      </c>
      <c r="B414" s="1" t="s">
        <v>54</v>
      </c>
      <c r="C414" s="1" t="s">
        <v>109</v>
      </c>
      <c r="D414" s="1" t="s">
        <v>110</v>
      </c>
      <c r="E414" s="1" t="s">
        <v>57</v>
      </c>
      <c r="F414" s="1" t="s">
        <v>58</v>
      </c>
      <c r="G414" s="1" t="s">
        <v>59</v>
      </c>
      <c r="H414" s="1" t="s">
        <v>223</v>
      </c>
      <c r="I414" s="1" t="s">
        <v>15</v>
      </c>
      <c r="J414" s="1" t="s">
        <v>61</v>
      </c>
      <c r="K414" s="1" t="s">
        <v>62</v>
      </c>
      <c r="L414" s="1" t="s">
        <v>63</v>
      </c>
      <c r="M414" s="1" t="s">
        <v>64</v>
      </c>
      <c r="N414" s="1" t="s">
        <v>196</v>
      </c>
      <c r="O414" s="1" t="s">
        <v>197</v>
      </c>
      <c r="P414" s="1" t="s">
        <v>67</v>
      </c>
      <c r="Q414" s="1" t="s">
        <v>68</v>
      </c>
      <c r="R414" s="2">
        <v>55226.96</v>
      </c>
      <c r="S414" s="1" t="s">
        <v>69</v>
      </c>
      <c r="T414" s="50">
        <f t="shared" si="24"/>
        <v>5.8103954787423694E-5</v>
      </c>
      <c r="U414" s="16">
        <f t="shared" si="25"/>
        <v>1090.6005692842393</v>
      </c>
      <c r="V414" s="17">
        <f t="shared" si="26"/>
        <v>163.5900853926359</v>
      </c>
      <c r="W414" s="17">
        <f t="shared" si="27"/>
        <v>927.01048389160337</v>
      </c>
      <c r="X414" s="1" t="s">
        <v>13</v>
      </c>
    </row>
    <row r="415" spans="1:24" x14ac:dyDescent="0.25">
      <c r="A415" s="1" t="s">
        <v>53</v>
      </c>
      <c r="B415" s="1" t="s">
        <v>54</v>
      </c>
      <c r="C415" s="1" t="s">
        <v>169</v>
      </c>
      <c r="D415" s="1" t="s">
        <v>170</v>
      </c>
      <c r="E415" s="1" t="s">
        <v>57</v>
      </c>
      <c r="F415" s="1" t="s">
        <v>58</v>
      </c>
      <c r="G415" s="1" t="s">
        <v>59</v>
      </c>
      <c r="H415" s="1" t="s">
        <v>223</v>
      </c>
      <c r="I415" s="1" t="s">
        <v>15</v>
      </c>
      <c r="J415" s="1" t="s">
        <v>61</v>
      </c>
      <c r="K415" s="1" t="s">
        <v>62</v>
      </c>
      <c r="L415" s="1" t="s">
        <v>127</v>
      </c>
      <c r="M415" s="1" t="s">
        <v>128</v>
      </c>
      <c r="N415" s="1" t="s">
        <v>129</v>
      </c>
      <c r="O415" s="1" t="s">
        <v>130</v>
      </c>
      <c r="P415" s="1" t="s">
        <v>67</v>
      </c>
      <c r="Q415" s="1" t="s">
        <v>68</v>
      </c>
      <c r="R415" s="2">
        <v>565320.99</v>
      </c>
      <c r="S415" s="1" t="s">
        <v>69</v>
      </c>
      <c r="T415" s="50">
        <f t="shared" si="24"/>
        <v>5.9477083734722324E-4</v>
      </c>
      <c r="U415" s="16">
        <f t="shared" si="25"/>
        <v>11163.739476558727</v>
      </c>
      <c r="V415" s="17">
        <f t="shared" si="26"/>
        <v>1674.5609214838089</v>
      </c>
      <c r="W415" s="17">
        <f t="shared" si="27"/>
        <v>9489.1785550749173</v>
      </c>
      <c r="X415" s="1" t="s">
        <v>13</v>
      </c>
    </row>
    <row r="416" spans="1:24" x14ac:dyDescent="0.25">
      <c r="A416" s="1" t="s">
        <v>53</v>
      </c>
      <c r="B416" s="1" t="s">
        <v>54</v>
      </c>
      <c r="C416" s="1" t="s">
        <v>79</v>
      </c>
      <c r="D416" s="1" t="s">
        <v>80</v>
      </c>
      <c r="E416" s="1" t="s">
        <v>57</v>
      </c>
      <c r="F416" s="1" t="s">
        <v>58</v>
      </c>
      <c r="G416" s="1" t="s">
        <v>59</v>
      </c>
      <c r="H416" s="1" t="s">
        <v>223</v>
      </c>
      <c r="I416" s="1" t="s">
        <v>15</v>
      </c>
      <c r="J416" s="1" t="s">
        <v>234</v>
      </c>
      <c r="K416" s="1" t="s">
        <v>235</v>
      </c>
      <c r="L416" s="1" t="s">
        <v>63</v>
      </c>
      <c r="M416" s="1" t="s">
        <v>64</v>
      </c>
      <c r="N416" s="1" t="s">
        <v>196</v>
      </c>
      <c r="O416" s="1" t="s">
        <v>197</v>
      </c>
      <c r="P416" s="1" t="s">
        <v>67</v>
      </c>
      <c r="Q416" s="1" t="s">
        <v>68</v>
      </c>
      <c r="R416" s="2">
        <v>1249733.93</v>
      </c>
      <c r="S416" s="1" t="s">
        <v>69</v>
      </c>
      <c r="T416" s="50">
        <f t="shared" si="24"/>
        <v>1.3148376040439185E-3</v>
      </c>
      <c r="U416" s="16">
        <f t="shared" si="25"/>
        <v>24679.260555204008</v>
      </c>
      <c r="V416" s="17">
        <f t="shared" si="26"/>
        <v>3701.889083280601</v>
      </c>
      <c r="W416" s="17">
        <f t="shared" si="27"/>
        <v>20977.371471923405</v>
      </c>
      <c r="X416" s="1" t="s">
        <v>13</v>
      </c>
    </row>
    <row r="417" spans="1:24" x14ac:dyDescent="0.25">
      <c r="A417" s="1" t="s">
        <v>53</v>
      </c>
      <c r="B417" s="1" t="s">
        <v>54</v>
      </c>
      <c r="C417" s="1" t="s">
        <v>123</v>
      </c>
      <c r="D417" s="1" t="s">
        <v>124</v>
      </c>
      <c r="E417" s="1" t="s">
        <v>57</v>
      </c>
      <c r="F417" s="1" t="s">
        <v>58</v>
      </c>
      <c r="G417" s="1" t="s">
        <v>59</v>
      </c>
      <c r="H417" s="1" t="s">
        <v>223</v>
      </c>
      <c r="I417" s="1" t="s">
        <v>15</v>
      </c>
      <c r="J417" s="1" t="s">
        <v>61</v>
      </c>
      <c r="K417" s="1" t="s">
        <v>62</v>
      </c>
      <c r="L417" s="1" t="s">
        <v>63</v>
      </c>
      <c r="M417" s="1" t="s">
        <v>64</v>
      </c>
      <c r="N417" s="1" t="s">
        <v>147</v>
      </c>
      <c r="O417" s="1" t="s">
        <v>148</v>
      </c>
      <c r="P417" s="1" t="s">
        <v>67</v>
      </c>
      <c r="Q417" s="1" t="s">
        <v>68</v>
      </c>
      <c r="R417" s="2">
        <v>154595.88</v>
      </c>
      <c r="S417" s="1" t="s">
        <v>69</v>
      </c>
      <c r="T417" s="50">
        <f t="shared" si="24"/>
        <v>1.6264940206453478E-4</v>
      </c>
      <c r="U417" s="16">
        <f t="shared" si="25"/>
        <v>3052.8994305860388</v>
      </c>
      <c r="V417" s="17">
        <f t="shared" si="26"/>
        <v>457.93491458790578</v>
      </c>
      <c r="W417" s="17">
        <f t="shared" si="27"/>
        <v>2594.9645159981328</v>
      </c>
      <c r="X417" s="1" t="s">
        <v>13</v>
      </c>
    </row>
    <row r="418" spans="1:24" x14ac:dyDescent="0.25">
      <c r="A418" s="1" t="s">
        <v>53</v>
      </c>
      <c r="B418" s="1" t="s">
        <v>54</v>
      </c>
      <c r="C418" s="1" t="s">
        <v>173</v>
      </c>
      <c r="D418" s="1" t="s">
        <v>174</v>
      </c>
      <c r="E418" s="1" t="s">
        <v>57</v>
      </c>
      <c r="F418" s="1" t="s">
        <v>58</v>
      </c>
      <c r="G418" s="1" t="s">
        <v>59</v>
      </c>
      <c r="H418" s="1" t="s">
        <v>223</v>
      </c>
      <c r="I418" s="1" t="s">
        <v>15</v>
      </c>
      <c r="J418" s="1" t="s">
        <v>61</v>
      </c>
      <c r="K418" s="1" t="s">
        <v>62</v>
      </c>
      <c r="L418" s="1" t="s">
        <v>177</v>
      </c>
      <c r="M418" s="1" t="s">
        <v>178</v>
      </c>
      <c r="N418" s="1" t="s">
        <v>179</v>
      </c>
      <c r="O418" s="1" t="s">
        <v>180</v>
      </c>
      <c r="P418" s="1" t="s">
        <v>67</v>
      </c>
      <c r="Q418" s="1" t="s">
        <v>68</v>
      </c>
      <c r="R418" s="2">
        <v>118248.96000000001</v>
      </c>
      <c r="S418" s="1" t="s">
        <v>69</v>
      </c>
      <c r="T418" s="50">
        <f t="shared" si="24"/>
        <v>1.2440902460500946E-4</v>
      </c>
      <c r="U418" s="16">
        <f t="shared" si="25"/>
        <v>2335.1345627800124</v>
      </c>
      <c r="V418" s="17">
        <f t="shared" si="26"/>
        <v>350.27018441700187</v>
      </c>
      <c r="W418" s="17">
        <f t="shared" si="27"/>
        <v>1984.8643783630105</v>
      </c>
      <c r="X418" s="1" t="s">
        <v>13</v>
      </c>
    </row>
    <row r="419" spans="1:24" x14ac:dyDescent="0.25">
      <c r="A419" s="1" t="s">
        <v>53</v>
      </c>
      <c r="B419" s="1" t="s">
        <v>54</v>
      </c>
      <c r="C419" s="1" t="s">
        <v>123</v>
      </c>
      <c r="D419" s="1" t="s">
        <v>124</v>
      </c>
      <c r="E419" s="1" t="s">
        <v>57</v>
      </c>
      <c r="F419" s="1" t="s">
        <v>58</v>
      </c>
      <c r="G419" s="1" t="s">
        <v>59</v>
      </c>
      <c r="H419" s="1" t="s">
        <v>223</v>
      </c>
      <c r="I419" s="1" t="s">
        <v>15</v>
      </c>
      <c r="J419" s="1" t="s">
        <v>61</v>
      </c>
      <c r="K419" s="1" t="s">
        <v>62</v>
      </c>
      <c r="L419" s="1" t="s">
        <v>63</v>
      </c>
      <c r="M419" s="1" t="s">
        <v>64</v>
      </c>
      <c r="N419" s="1" t="s">
        <v>196</v>
      </c>
      <c r="O419" s="1" t="s">
        <v>197</v>
      </c>
      <c r="P419" s="1" t="s">
        <v>67</v>
      </c>
      <c r="Q419" s="1" t="s">
        <v>68</v>
      </c>
      <c r="R419" s="2">
        <v>1570115.38</v>
      </c>
      <c r="S419" s="1" t="s">
        <v>69</v>
      </c>
      <c r="T419" s="50">
        <f t="shared" si="24"/>
        <v>1.6519090141944907E-3</v>
      </c>
      <c r="U419" s="16">
        <f t="shared" si="25"/>
        <v>31006.029071126486</v>
      </c>
      <c r="V419" s="17">
        <f t="shared" si="26"/>
        <v>4650.9043606689729</v>
      </c>
      <c r="W419" s="17">
        <f t="shared" si="27"/>
        <v>26355.124710457512</v>
      </c>
      <c r="X419" s="1" t="s">
        <v>13</v>
      </c>
    </row>
    <row r="420" spans="1:24" x14ac:dyDescent="0.25">
      <c r="A420" s="1" t="s">
        <v>53</v>
      </c>
      <c r="B420" s="1" t="s">
        <v>54</v>
      </c>
      <c r="C420" s="1" t="s">
        <v>137</v>
      </c>
      <c r="D420" s="1" t="s">
        <v>138</v>
      </c>
      <c r="E420" s="1" t="s">
        <v>57</v>
      </c>
      <c r="F420" s="1" t="s">
        <v>58</v>
      </c>
      <c r="G420" s="1" t="s">
        <v>59</v>
      </c>
      <c r="H420" s="1" t="s">
        <v>223</v>
      </c>
      <c r="I420" s="1" t="s">
        <v>15</v>
      </c>
      <c r="J420" s="1" t="s">
        <v>61</v>
      </c>
      <c r="K420" s="1" t="s">
        <v>62</v>
      </c>
      <c r="L420" s="1" t="s">
        <v>63</v>
      </c>
      <c r="M420" s="1" t="s">
        <v>64</v>
      </c>
      <c r="N420" s="1" t="s">
        <v>119</v>
      </c>
      <c r="O420" s="1" t="s">
        <v>120</v>
      </c>
      <c r="P420" s="1" t="s">
        <v>67</v>
      </c>
      <c r="Q420" s="1" t="s">
        <v>68</v>
      </c>
      <c r="R420" s="2">
        <v>104361.52</v>
      </c>
      <c r="S420" s="1" t="s">
        <v>69</v>
      </c>
      <c r="T420" s="50">
        <f t="shared" si="24"/>
        <v>1.0979813192011319E-4</v>
      </c>
      <c r="U420" s="16">
        <f t="shared" si="25"/>
        <v>2060.890788183317</v>
      </c>
      <c r="V420" s="17">
        <f t="shared" si="26"/>
        <v>309.13361822749755</v>
      </c>
      <c r="W420" s="17">
        <f t="shared" si="27"/>
        <v>1751.7571699558193</v>
      </c>
      <c r="X420" s="1" t="s">
        <v>13</v>
      </c>
    </row>
    <row r="421" spans="1:24" x14ac:dyDescent="0.25">
      <c r="A421" s="1" t="s">
        <v>53</v>
      </c>
      <c r="B421" s="1" t="s">
        <v>54</v>
      </c>
      <c r="C421" s="1" t="s">
        <v>149</v>
      </c>
      <c r="D421" s="1" t="s">
        <v>150</v>
      </c>
      <c r="E421" s="1" t="s">
        <v>57</v>
      </c>
      <c r="F421" s="1" t="s">
        <v>58</v>
      </c>
      <c r="G421" s="1" t="s">
        <v>59</v>
      </c>
      <c r="H421" s="1" t="s">
        <v>223</v>
      </c>
      <c r="I421" s="1" t="s">
        <v>15</v>
      </c>
      <c r="J421" s="1" t="s">
        <v>61</v>
      </c>
      <c r="K421" s="1" t="s">
        <v>62</v>
      </c>
      <c r="L421" s="1" t="s">
        <v>82</v>
      </c>
      <c r="M421" s="1" t="s">
        <v>83</v>
      </c>
      <c r="N421" s="1" t="s">
        <v>101</v>
      </c>
      <c r="O421" s="1" t="s">
        <v>102</v>
      </c>
      <c r="P421" s="1" t="s">
        <v>67</v>
      </c>
      <c r="Q421" s="1" t="s">
        <v>68</v>
      </c>
      <c r="R421" s="2">
        <v>13225310.890000001</v>
      </c>
      <c r="S421" s="1" t="s">
        <v>69</v>
      </c>
      <c r="T421" s="50">
        <f t="shared" si="24"/>
        <v>1.3914270602658235E-2</v>
      </c>
      <c r="U421" s="16">
        <f t="shared" si="25"/>
        <v>261168.30594323948</v>
      </c>
      <c r="V421" s="17">
        <f t="shared" si="26"/>
        <v>39175.245891485923</v>
      </c>
      <c r="W421" s="17">
        <f t="shared" si="27"/>
        <v>221993.06005175356</v>
      </c>
      <c r="X421" s="1" t="s">
        <v>13</v>
      </c>
    </row>
    <row r="422" spans="1:24" x14ac:dyDescent="0.25">
      <c r="A422" s="1" t="s">
        <v>53</v>
      </c>
      <c r="B422" s="1" t="s">
        <v>54</v>
      </c>
      <c r="C422" s="1" t="s">
        <v>149</v>
      </c>
      <c r="D422" s="1" t="s">
        <v>150</v>
      </c>
      <c r="E422" s="1" t="s">
        <v>57</v>
      </c>
      <c r="F422" s="1" t="s">
        <v>58</v>
      </c>
      <c r="G422" s="1" t="s">
        <v>59</v>
      </c>
      <c r="H422" s="1" t="s">
        <v>223</v>
      </c>
      <c r="I422" s="1" t="s">
        <v>15</v>
      </c>
      <c r="J422" s="1" t="s">
        <v>61</v>
      </c>
      <c r="K422" s="1" t="s">
        <v>62</v>
      </c>
      <c r="L422" s="1" t="s">
        <v>82</v>
      </c>
      <c r="M422" s="1" t="s">
        <v>83</v>
      </c>
      <c r="N422" s="1" t="s">
        <v>161</v>
      </c>
      <c r="O422" s="1" t="s">
        <v>162</v>
      </c>
      <c r="P422" s="1" t="s">
        <v>67</v>
      </c>
      <c r="Q422" s="1" t="s">
        <v>68</v>
      </c>
      <c r="R422" s="2">
        <v>130532.42</v>
      </c>
      <c r="S422" s="1" t="s">
        <v>69</v>
      </c>
      <c r="T422" s="50">
        <f t="shared" si="24"/>
        <v>1.3733237951125683E-4</v>
      </c>
      <c r="U422" s="16">
        <f t="shared" si="25"/>
        <v>2577.7035629346506</v>
      </c>
      <c r="V422" s="17">
        <f t="shared" si="26"/>
        <v>386.65553444019758</v>
      </c>
      <c r="W422" s="17">
        <f t="shared" si="27"/>
        <v>2191.0480284944529</v>
      </c>
      <c r="X422" s="1" t="s">
        <v>13</v>
      </c>
    </row>
    <row r="423" spans="1:24" x14ac:dyDescent="0.25">
      <c r="A423" s="1" t="s">
        <v>53</v>
      </c>
      <c r="B423" s="1" t="s">
        <v>54</v>
      </c>
      <c r="C423" s="1" t="s">
        <v>111</v>
      </c>
      <c r="D423" s="1" t="s">
        <v>112</v>
      </c>
      <c r="E423" s="1" t="s">
        <v>57</v>
      </c>
      <c r="F423" s="1" t="s">
        <v>58</v>
      </c>
      <c r="G423" s="1" t="s">
        <v>59</v>
      </c>
      <c r="H423" s="1" t="s">
        <v>223</v>
      </c>
      <c r="I423" s="1" t="s">
        <v>15</v>
      </c>
      <c r="J423" s="1" t="s">
        <v>61</v>
      </c>
      <c r="K423" s="1" t="s">
        <v>62</v>
      </c>
      <c r="L423" s="1" t="s">
        <v>95</v>
      </c>
      <c r="M423" s="1" t="s">
        <v>96</v>
      </c>
      <c r="N423" s="1" t="s">
        <v>175</v>
      </c>
      <c r="O423" s="1" t="s">
        <v>176</v>
      </c>
      <c r="P423" s="1" t="s">
        <v>67</v>
      </c>
      <c r="Q423" s="1" t="s">
        <v>68</v>
      </c>
      <c r="R423" s="2">
        <v>1031885.25</v>
      </c>
      <c r="S423" s="1" t="s">
        <v>69</v>
      </c>
      <c r="T423" s="50">
        <f t="shared" si="24"/>
        <v>1.0856403088601906E-3</v>
      </c>
      <c r="U423" s="16">
        <f t="shared" si="25"/>
        <v>20377.269382309103</v>
      </c>
      <c r="V423" s="17">
        <f t="shared" si="26"/>
        <v>3056.5904073463653</v>
      </c>
      <c r="W423" s="17">
        <f t="shared" si="27"/>
        <v>17320.678974962739</v>
      </c>
      <c r="X423" s="1" t="s">
        <v>13</v>
      </c>
    </row>
    <row r="424" spans="1:24" x14ac:dyDescent="0.25">
      <c r="A424" s="1" t="s">
        <v>53</v>
      </c>
      <c r="B424" s="1" t="s">
        <v>54</v>
      </c>
      <c r="C424" s="1" t="s">
        <v>111</v>
      </c>
      <c r="D424" s="1" t="s">
        <v>112</v>
      </c>
      <c r="E424" s="1" t="s">
        <v>57</v>
      </c>
      <c r="F424" s="1" t="s">
        <v>58</v>
      </c>
      <c r="G424" s="1" t="s">
        <v>59</v>
      </c>
      <c r="H424" s="1" t="s">
        <v>223</v>
      </c>
      <c r="I424" s="1" t="s">
        <v>15</v>
      </c>
      <c r="J424" s="1" t="s">
        <v>61</v>
      </c>
      <c r="K424" s="1" t="s">
        <v>62</v>
      </c>
      <c r="L424" s="1" t="s">
        <v>95</v>
      </c>
      <c r="M424" s="1" t="s">
        <v>96</v>
      </c>
      <c r="N424" s="1" t="s">
        <v>97</v>
      </c>
      <c r="O424" s="1" t="s">
        <v>98</v>
      </c>
      <c r="P424" s="1" t="s">
        <v>67</v>
      </c>
      <c r="Q424" s="1" t="s">
        <v>68</v>
      </c>
      <c r="R424" s="2">
        <v>588464.73</v>
      </c>
      <c r="S424" s="1" t="s">
        <v>69</v>
      </c>
      <c r="T424" s="50">
        <f t="shared" si="24"/>
        <v>6.1912022798128827E-4</v>
      </c>
      <c r="U424" s="16">
        <f t="shared" si="25"/>
        <v>11620.773070646947</v>
      </c>
      <c r="V424" s="17">
        <f t="shared" si="26"/>
        <v>1743.115960597042</v>
      </c>
      <c r="W424" s="17">
        <f t="shared" si="27"/>
        <v>9877.6571100499041</v>
      </c>
      <c r="X424" s="1" t="s">
        <v>13</v>
      </c>
    </row>
    <row r="425" spans="1:24" x14ac:dyDescent="0.25">
      <c r="A425" s="1" t="s">
        <v>53</v>
      </c>
      <c r="B425" s="1" t="s">
        <v>54</v>
      </c>
      <c r="C425" s="1" t="s">
        <v>159</v>
      </c>
      <c r="D425" s="1" t="s">
        <v>160</v>
      </c>
      <c r="E425" s="1" t="s">
        <v>57</v>
      </c>
      <c r="F425" s="1" t="s">
        <v>58</v>
      </c>
      <c r="G425" s="1" t="s">
        <v>59</v>
      </c>
      <c r="H425" s="1" t="s">
        <v>223</v>
      </c>
      <c r="I425" s="1" t="s">
        <v>15</v>
      </c>
      <c r="J425" s="1" t="s">
        <v>61</v>
      </c>
      <c r="K425" s="1" t="s">
        <v>62</v>
      </c>
      <c r="L425" s="1" t="s">
        <v>82</v>
      </c>
      <c r="M425" s="1" t="s">
        <v>83</v>
      </c>
      <c r="N425" s="1" t="s">
        <v>101</v>
      </c>
      <c r="O425" s="1" t="s">
        <v>102</v>
      </c>
      <c r="P425" s="1" t="s">
        <v>67</v>
      </c>
      <c r="Q425" s="1" t="s">
        <v>68</v>
      </c>
      <c r="R425" s="2">
        <v>23238995.989999998</v>
      </c>
      <c r="S425" s="1" t="s">
        <v>69</v>
      </c>
      <c r="T425" s="50">
        <f t="shared" si="24"/>
        <v>2.4449608892252634E-2</v>
      </c>
      <c r="U425" s="16">
        <f t="shared" si="25"/>
        <v>458914.67240435019</v>
      </c>
      <c r="V425" s="17">
        <f t="shared" si="26"/>
        <v>68837.20086065252</v>
      </c>
      <c r="W425" s="17">
        <f t="shared" si="27"/>
        <v>390077.47154369764</v>
      </c>
      <c r="X425" s="1" t="s">
        <v>13</v>
      </c>
    </row>
    <row r="426" spans="1:24" x14ac:dyDescent="0.25">
      <c r="A426" s="1" t="s">
        <v>53</v>
      </c>
      <c r="B426" s="1" t="s">
        <v>54</v>
      </c>
      <c r="C426" s="1" t="s">
        <v>87</v>
      </c>
      <c r="D426" s="1" t="s">
        <v>88</v>
      </c>
      <c r="E426" s="1" t="s">
        <v>57</v>
      </c>
      <c r="F426" s="1" t="s">
        <v>58</v>
      </c>
      <c r="G426" s="1" t="s">
        <v>59</v>
      </c>
      <c r="H426" s="1" t="s">
        <v>223</v>
      </c>
      <c r="I426" s="1" t="s">
        <v>15</v>
      </c>
      <c r="J426" s="1" t="s">
        <v>61</v>
      </c>
      <c r="K426" s="1" t="s">
        <v>62</v>
      </c>
      <c r="L426" s="1" t="s">
        <v>127</v>
      </c>
      <c r="M426" s="1" t="s">
        <v>128</v>
      </c>
      <c r="N426" s="1" t="s">
        <v>228</v>
      </c>
      <c r="O426" s="1" t="s">
        <v>229</v>
      </c>
      <c r="P426" s="1" t="s">
        <v>67</v>
      </c>
      <c r="Q426" s="1" t="s">
        <v>68</v>
      </c>
      <c r="R426" s="2">
        <v>455583.94</v>
      </c>
      <c r="S426" s="1" t="s">
        <v>69</v>
      </c>
      <c r="T426" s="50">
        <f t="shared" si="24"/>
        <v>4.7931714241805721E-4</v>
      </c>
      <c r="U426" s="16">
        <f t="shared" si="25"/>
        <v>8996.6948084913001</v>
      </c>
      <c r="V426" s="17">
        <f t="shared" si="26"/>
        <v>1349.5042212736951</v>
      </c>
      <c r="W426" s="17">
        <f t="shared" si="27"/>
        <v>7647.1905872176048</v>
      </c>
      <c r="X426" s="1" t="s">
        <v>13</v>
      </c>
    </row>
    <row r="427" spans="1:24" x14ac:dyDescent="0.25">
      <c r="A427" s="1" t="s">
        <v>53</v>
      </c>
      <c r="B427" s="1" t="s">
        <v>54</v>
      </c>
      <c r="C427" s="1" t="s">
        <v>87</v>
      </c>
      <c r="D427" s="1" t="s">
        <v>88</v>
      </c>
      <c r="E427" s="1" t="s">
        <v>57</v>
      </c>
      <c r="F427" s="1" t="s">
        <v>58</v>
      </c>
      <c r="G427" s="1" t="s">
        <v>59</v>
      </c>
      <c r="H427" s="1" t="s">
        <v>223</v>
      </c>
      <c r="I427" s="1" t="s">
        <v>15</v>
      </c>
      <c r="J427" s="1" t="s">
        <v>61</v>
      </c>
      <c r="K427" s="1" t="s">
        <v>62</v>
      </c>
      <c r="L427" s="1" t="s">
        <v>63</v>
      </c>
      <c r="M427" s="1" t="s">
        <v>64</v>
      </c>
      <c r="N427" s="1" t="s">
        <v>131</v>
      </c>
      <c r="O427" s="1" t="s">
        <v>132</v>
      </c>
      <c r="P427" s="1" t="s">
        <v>67</v>
      </c>
      <c r="Q427" s="1" t="s">
        <v>68</v>
      </c>
      <c r="R427" s="2">
        <v>3955074.01</v>
      </c>
      <c r="S427" s="1" t="s">
        <v>69</v>
      </c>
      <c r="T427" s="50">
        <f t="shared" si="24"/>
        <v>4.1611097452757592E-3</v>
      </c>
      <c r="U427" s="16">
        <f t="shared" si="25"/>
        <v>78103.266355187734</v>
      </c>
      <c r="V427" s="17">
        <f t="shared" si="26"/>
        <v>11715.48995327816</v>
      </c>
      <c r="W427" s="17">
        <f t="shared" si="27"/>
        <v>66387.776401909578</v>
      </c>
      <c r="X427" s="1" t="s">
        <v>13</v>
      </c>
    </row>
    <row r="428" spans="1:24" x14ac:dyDescent="0.25">
      <c r="A428" s="1" t="s">
        <v>53</v>
      </c>
      <c r="B428" s="1" t="s">
        <v>54</v>
      </c>
      <c r="C428" s="1" t="s">
        <v>79</v>
      </c>
      <c r="D428" s="1" t="s">
        <v>80</v>
      </c>
      <c r="E428" s="1" t="s">
        <v>57</v>
      </c>
      <c r="F428" s="1" t="s">
        <v>58</v>
      </c>
      <c r="G428" s="1" t="s">
        <v>59</v>
      </c>
      <c r="H428" s="1" t="s">
        <v>223</v>
      </c>
      <c r="I428" s="1" t="s">
        <v>15</v>
      </c>
      <c r="J428" s="1" t="s">
        <v>61</v>
      </c>
      <c r="K428" s="1" t="s">
        <v>62</v>
      </c>
      <c r="L428" s="1" t="s">
        <v>127</v>
      </c>
      <c r="M428" s="1" t="s">
        <v>128</v>
      </c>
      <c r="N428" s="1" t="s">
        <v>254</v>
      </c>
      <c r="O428" s="1" t="s">
        <v>255</v>
      </c>
      <c r="P428" s="1" t="s">
        <v>67</v>
      </c>
      <c r="Q428" s="1" t="s">
        <v>68</v>
      </c>
      <c r="R428" s="2">
        <v>109186.06</v>
      </c>
      <c r="S428" s="1" t="s">
        <v>69</v>
      </c>
      <c r="T428" s="50">
        <f t="shared" si="24"/>
        <v>1.1487400164080968E-4</v>
      </c>
      <c r="U428" s="16">
        <f t="shared" si="25"/>
        <v>2156.1639314186964</v>
      </c>
      <c r="V428" s="17">
        <f t="shared" si="26"/>
        <v>323.42458971280445</v>
      </c>
      <c r="W428" s="17">
        <f t="shared" si="27"/>
        <v>1832.7393417058918</v>
      </c>
      <c r="X428" s="1" t="s">
        <v>13</v>
      </c>
    </row>
    <row r="429" spans="1:24" x14ac:dyDescent="0.25">
      <c r="A429" s="1" t="s">
        <v>53</v>
      </c>
      <c r="B429" s="1" t="s">
        <v>54</v>
      </c>
      <c r="C429" s="1" t="s">
        <v>111</v>
      </c>
      <c r="D429" s="1" t="s">
        <v>112</v>
      </c>
      <c r="E429" s="1" t="s">
        <v>57</v>
      </c>
      <c r="F429" s="1" t="s">
        <v>58</v>
      </c>
      <c r="G429" s="1" t="s">
        <v>59</v>
      </c>
      <c r="H429" s="1" t="s">
        <v>223</v>
      </c>
      <c r="I429" s="1" t="s">
        <v>15</v>
      </c>
      <c r="J429" s="1" t="s">
        <v>226</v>
      </c>
      <c r="K429" s="1" t="s">
        <v>227</v>
      </c>
      <c r="L429" s="1" t="s">
        <v>95</v>
      </c>
      <c r="M429" s="1" t="s">
        <v>96</v>
      </c>
      <c r="N429" s="1" t="s">
        <v>113</v>
      </c>
      <c r="O429" s="1" t="s">
        <v>114</v>
      </c>
      <c r="P429" s="1" t="s">
        <v>67</v>
      </c>
      <c r="Q429" s="1" t="s">
        <v>68</v>
      </c>
      <c r="R429" s="2">
        <v>7378.28</v>
      </c>
      <c r="S429" s="1" t="s">
        <v>69</v>
      </c>
      <c r="T429" s="50">
        <f t="shared" si="24"/>
        <v>7.7626443231521796E-6</v>
      </c>
      <c r="U429" s="16">
        <f t="shared" si="25"/>
        <v>145.70340950033312</v>
      </c>
      <c r="V429" s="17">
        <f t="shared" si="26"/>
        <v>21.855511425049968</v>
      </c>
      <c r="W429" s="17">
        <f t="shared" si="27"/>
        <v>123.84789807528315</v>
      </c>
      <c r="X429" s="1" t="s">
        <v>13</v>
      </c>
    </row>
    <row r="430" spans="1:24" x14ac:dyDescent="0.25">
      <c r="A430" s="1" t="s">
        <v>53</v>
      </c>
      <c r="B430" s="1" t="s">
        <v>54</v>
      </c>
      <c r="C430" s="1" t="s">
        <v>103</v>
      </c>
      <c r="D430" s="1" t="s">
        <v>104</v>
      </c>
      <c r="E430" s="1" t="s">
        <v>57</v>
      </c>
      <c r="F430" s="1" t="s">
        <v>58</v>
      </c>
      <c r="G430" s="1" t="s">
        <v>59</v>
      </c>
      <c r="H430" s="1" t="s">
        <v>223</v>
      </c>
      <c r="I430" s="1" t="s">
        <v>15</v>
      </c>
      <c r="J430" s="1" t="s">
        <v>256</v>
      </c>
      <c r="K430" s="1" t="s">
        <v>257</v>
      </c>
      <c r="L430" s="1" t="s">
        <v>177</v>
      </c>
      <c r="M430" s="1" t="s">
        <v>178</v>
      </c>
      <c r="N430" s="1" t="s">
        <v>185</v>
      </c>
      <c r="O430" s="1" t="s">
        <v>186</v>
      </c>
      <c r="P430" s="1" t="s">
        <v>67</v>
      </c>
      <c r="Q430" s="1" t="s">
        <v>68</v>
      </c>
      <c r="R430" s="2">
        <v>9376.65</v>
      </c>
      <c r="S430" s="1" t="s">
        <v>69</v>
      </c>
      <c r="T430" s="50">
        <f t="shared" si="24"/>
        <v>9.8651174654099436E-6</v>
      </c>
      <c r="U430" s="16">
        <f t="shared" si="25"/>
        <v>185.16644457668974</v>
      </c>
      <c r="V430" s="17">
        <f t="shared" si="26"/>
        <v>27.774966686503461</v>
      </c>
      <c r="W430" s="17">
        <f t="shared" si="27"/>
        <v>157.39147789018628</v>
      </c>
      <c r="X430" s="1" t="s">
        <v>13</v>
      </c>
    </row>
    <row r="431" spans="1:24" x14ac:dyDescent="0.25">
      <c r="A431" s="1" t="s">
        <v>53</v>
      </c>
      <c r="B431" s="1" t="s">
        <v>54</v>
      </c>
      <c r="C431" s="1" t="s">
        <v>87</v>
      </c>
      <c r="D431" s="1" t="s">
        <v>88</v>
      </c>
      <c r="E431" s="1" t="s">
        <v>57</v>
      </c>
      <c r="F431" s="1" t="s">
        <v>58</v>
      </c>
      <c r="G431" s="1" t="s">
        <v>59</v>
      </c>
      <c r="H431" s="1" t="s">
        <v>223</v>
      </c>
      <c r="I431" s="1" t="s">
        <v>15</v>
      </c>
      <c r="J431" s="1" t="s">
        <v>61</v>
      </c>
      <c r="K431" s="1" t="s">
        <v>62</v>
      </c>
      <c r="L431" s="1" t="s">
        <v>63</v>
      </c>
      <c r="M431" s="1" t="s">
        <v>64</v>
      </c>
      <c r="N431" s="1" t="s">
        <v>119</v>
      </c>
      <c r="O431" s="1" t="s">
        <v>120</v>
      </c>
      <c r="P431" s="1" t="s">
        <v>67</v>
      </c>
      <c r="Q431" s="1" t="s">
        <v>68</v>
      </c>
      <c r="R431" s="2">
        <v>599438.48</v>
      </c>
      <c r="S431" s="1" t="s">
        <v>69</v>
      </c>
      <c r="T431" s="50">
        <f t="shared" si="24"/>
        <v>6.3066564481843615E-4</v>
      </c>
      <c r="U431" s="16">
        <f t="shared" si="25"/>
        <v>11837.478426096222</v>
      </c>
      <c r="V431" s="17">
        <f t="shared" si="26"/>
        <v>1775.6217639144334</v>
      </c>
      <c r="W431" s="17">
        <f t="shared" si="27"/>
        <v>10061.856662181788</v>
      </c>
      <c r="X431" s="1" t="s">
        <v>13</v>
      </c>
    </row>
    <row r="432" spans="1:24" x14ac:dyDescent="0.25">
      <c r="A432" s="1" t="s">
        <v>53</v>
      </c>
      <c r="B432" s="1" t="s">
        <v>54</v>
      </c>
      <c r="C432" s="1" t="s">
        <v>111</v>
      </c>
      <c r="D432" s="1" t="s">
        <v>112</v>
      </c>
      <c r="E432" s="1" t="s">
        <v>57</v>
      </c>
      <c r="F432" s="1" t="s">
        <v>58</v>
      </c>
      <c r="G432" s="1" t="s">
        <v>59</v>
      </c>
      <c r="H432" s="1" t="s">
        <v>223</v>
      </c>
      <c r="I432" s="1" t="s">
        <v>15</v>
      </c>
      <c r="J432" s="1" t="s">
        <v>61</v>
      </c>
      <c r="K432" s="1" t="s">
        <v>62</v>
      </c>
      <c r="L432" s="1" t="s">
        <v>95</v>
      </c>
      <c r="M432" s="1" t="s">
        <v>96</v>
      </c>
      <c r="N432" s="1" t="s">
        <v>125</v>
      </c>
      <c r="O432" s="1" t="s">
        <v>126</v>
      </c>
      <c r="P432" s="1" t="s">
        <v>67</v>
      </c>
      <c r="Q432" s="1" t="s">
        <v>68</v>
      </c>
      <c r="R432" s="2">
        <v>778518.3</v>
      </c>
      <c r="S432" s="1" t="s">
        <v>69</v>
      </c>
      <c r="T432" s="50">
        <f t="shared" si="24"/>
        <v>8.1907445393304213E-4</v>
      </c>
      <c r="U432" s="16">
        <f t="shared" si="25"/>
        <v>15373.877200160903</v>
      </c>
      <c r="V432" s="17">
        <f t="shared" si="26"/>
        <v>2306.0815800241353</v>
      </c>
      <c r="W432" s="17">
        <f t="shared" si="27"/>
        <v>13067.795620136767</v>
      </c>
      <c r="X432" s="1" t="s">
        <v>13</v>
      </c>
    </row>
    <row r="433" spans="1:24" x14ac:dyDescent="0.25">
      <c r="A433" s="1" t="s">
        <v>53</v>
      </c>
      <c r="B433" s="1" t="s">
        <v>54</v>
      </c>
      <c r="C433" s="1" t="s">
        <v>103</v>
      </c>
      <c r="D433" s="1" t="s">
        <v>104</v>
      </c>
      <c r="E433" s="1" t="s">
        <v>57</v>
      </c>
      <c r="F433" s="1" t="s">
        <v>58</v>
      </c>
      <c r="G433" s="1" t="s">
        <v>59</v>
      </c>
      <c r="H433" s="1" t="s">
        <v>223</v>
      </c>
      <c r="I433" s="1" t="s">
        <v>15</v>
      </c>
      <c r="J433" s="1" t="s">
        <v>226</v>
      </c>
      <c r="K433" s="1" t="s">
        <v>227</v>
      </c>
      <c r="L433" s="1" t="s">
        <v>63</v>
      </c>
      <c r="M433" s="1" t="s">
        <v>64</v>
      </c>
      <c r="N433" s="1" t="s">
        <v>65</v>
      </c>
      <c r="O433" s="1" t="s">
        <v>66</v>
      </c>
      <c r="P433" s="1" t="s">
        <v>67</v>
      </c>
      <c r="Q433" s="1" t="s">
        <v>68</v>
      </c>
      <c r="R433" s="2">
        <v>496.95</v>
      </c>
      <c r="S433" s="1" t="s">
        <v>69</v>
      </c>
      <c r="T433" s="50">
        <f t="shared" si="24"/>
        <v>5.2283812709608141E-7</v>
      </c>
      <c r="U433" s="16">
        <f t="shared" si="25"/>
        <v>9.8135757047971257</v>
      </c>
      <c r="V433" s="17">
        <f t="shared" si="26"/>
        <v>1.4720363557195688</v>
      </c>
      <c r="W433" s="17">
        <f t="shared" si="27"/>
        <v>8.3415393490775571</v>
      </c>
      <c r="X433" s="1" t="s">
        <v>13</v>
      </c>
    </row>
    <row r="434" spans="1:24" x14ac:dyDescent="0.25">
      <c r="A434" s="1" t="s">
        <v>53</v>
      </c>
      <c r="B434" s="1" t="s">
        <v>54</v>
      </c>
      <c r="C434" s="1" t="s">
        <v>123</v>
      </c>
      <c r="D434" s="1" t="s">
        <v>124</v>
      </c>
      <c r="E434" s="1" t="s">
        <v>57</v>
      </c>
      <c r="F434" s="1" t="s">
        <v>58</v>
      </c>
      <c r="G434" s="1" t="s">
        <v>59</v>
      </c>
      <c r="H434" s="1" t="s">
        <v>223</v>
      </c>
      <c r="I434" s="1" t="s">
        <v>15</v>
      </c>
      <c r="J434" s="1" t="s">
        <v>61</v>
      </c>
      <c r="K434" s="1" t="s">
        <v>62</v>
      </c>
      <c r="L434" s="1" t="s">
        <v>127</v>
      </c>
      <c r="M434" s="1" t="s">
        <v>128</v>
      </c>
      <c r="N434" s="1" t="s">
        <v>232</v>
      </c>
      <c r="O434" s="1" t="s">
        <v>233</v>
      </c>
      <c r="P434" s="1" t="s">
        <v>67</v>
      </c>
      <c r="Q434" s="1" t="s">
        <v>68</v>
      </c>
      <c r="R434" s="2">
        <v>245449.34</v>
      </c>
      <c r="S434" s="1" t="s">
        <v>69</v>
      </c>
      <c r="T434" s="50">
        <f t="shared" si="24"/>
        <v>2.5823578473200382E-4</v>
      </c>
      <c r="U434" s="16">
        <f t="shared" si="25"/>
        <v>4847.0382931532131</v>
      </c>
      <c r="V434" s="17">
        <f t="shared" si="26"/>
        <v>727.05574397298199</v>
      </c>
      <c r="W434" s="17">
        <f t="shared" si="27"/>
        <v>4119.9825491802312</v>
      </c>
      <c r="X434" s="1" t="s">
        <v>13</v>
      </c>
    </row>
    <row r="435" spans="1:24" x14ac:dyDescent="0.25">
      <c r="A435" s="1" t="s">
        <v>53</v>
      </c>
      <c r="B435" s="1" t="s">
        <v>54</v>
      </c>
      <c r="C435" s="1" t="s">
        <v>137</v>
      </c>
      <c r="D435" s="1" t="s">
        <v>138</v>
      </c>
      <c r="E435" s="1" t="s">
        <v>57</v>
      </c>
      <c r="F435" s="1" t="s">
        <v>58</v>
      </c>
      <c r="G435" s="1" t="s">
        <v>59</v>
      </c>
      <c r="H435" s="1" t="s">
        <v>223</v>
      </c>
      <c r="I435" s="1" t="s">
        <v>15</v>
      </c>
      <c r="J435" s="1" t="s">
        <v>61</v>
      </c>
      <c r="K435" s="1" t="s">
        <v>62</v>
      </c>
      <c r="L435" s="1" t="s">
        <v>95</v>
      </c>
      <c r="M435" s="1" t="s">
        <v>96</v>
      </c>
      <c r="N435" s="1" t="s">
        <v>97</v>
      </c>
      <c r="O435" s="1" t="s">
        <v>98</v>
      </c>
      <c r="P435" s="1" t="s">
        <v>67</v>
      </c>
      <c r="Q435" s="1" t="s">
        <v>68</v>
      </c>
      <c r="R435" s="2">
        <v>247814.73</v>
      </c>
      <c r="S435" s="1" t="s">
        <v>69</v>
      </c>
      <c r="T435" s="50">
        <f t="shared" si="24"/>
        <v>2.6072439742433063E-4</v>
      </c>
      <c r="U435" s="16">
        <f t="shared" si="25"/>
        <v>4893.749096727759</v>
      </c>
      <c r="V435" s="17">
        <f t="shared" si="26"/>
        <v>734.06236450916379</v>
      </c>
      <c r="W435" s="17">
        <f t="shared" si="27"/>
        <v>4159.6867322185954</v>
      </c>
      <c r="X435" s="1" t="s">
        <v>13</v>
      </c>
    </row>
    <row r="436" spans="1:24" x14ac:dyDescent="0.25">
      <c r="A436" s="1" t="s">
        <v>53</v>
      </c>
      <c r="B436" s="1" t="s">
        <v>54</v>
      </c>
      <c r="C436" s="1" t="s">
        <v>149</v>
      </c>
      <c r="D436" s="1" t="s">
        <v>150</v>
      </c>
      <c r="E436" s="1" t="s">
        <v>57</v>
      </c>
      <c r="F436" s="1" t="s">
        <v>58</v>
      </c>
      <c r="G436" s="1" t="s">
        <v>59</v>
      </c>
      <c r="H436" s="1" t="s">
        <v>223</v>
      </c>
      <c r="I436" s="1" t="s">
        <v>15</v>
      </c>
      <c r="J436" s="1" t="s">
        <v>61</v>
      </c>
      <c r="K436" s="1" t="s">
        <v>62</v>
      </c>
      <c r="L436" s="1" t="s">
        <v>95</v>
      </c>
      <c r="M436" s="1" t="s">
        <v>96</v>
      </c>
      <c r="N436" s="1" t="s">
        <v>145</v>
      </c>
      <c r="O436" s="1" t="s">
        <v>146</v>
      </c>
      <c r="P436" s="1" t="s">
        <v>67</v>
      </c>
      <c r="Q436" s="1" t="s">
        <v>68</v>
      </c>
      <c r="R436" s="2">
        <v>800909</v>
      </c>
      <c r="S436" s="1" t="s">
        <v>69</v>
      </c>
      <c r="T436" s="50">
        <f t="shared" si="24"/>
        <v>8.4263157568044162E-4</v>
      </c>
      <c r="U436" s="16">
        <f t="shared" si="25"/>
        <v>15816.040052627752</v>
      </c>
      <c r="V436" s="17">
        <f t="shared" si="26"/>
        <v>2372.4060078941625</v>
      </c>
      <c r="W436" s="17">
        <f t="shared" si="27"/>
        <v>13443.634044733588</v>
      </c>
      <c r="X436" s="1" t="s">
        <v>13</v>
      </c>
    </row>
    <row r="437" spans="1:24" x14ac:dyDescent="0.25">
      <c r="A437" s="1" t="s">
        <v>53</v>
      </c>
      <c r="B437" s="1" t="s">
        <v>54</v>
      </c>
      <c r="C437" s="1" t="s">
        <v>137</v>
      </c>
      <c r="D437" s="1" t="s">
        <v>138</v>
      </c>
      <c r="E437" s="1" t="s">
        <v>57</v>
      </c>
      <c r="F437" s="1" t="s">
        <v>58</v>
      </c>
      <c r="G437" s="1" t="s">
        <v>59</v>
      </c>
      <c r="H437" s="1" t="s">
        <v>223</v>
      </c>
      <c r="I437" s="1" t="s">
        <v>15</v>
      </c>
      <c r="J437" s="1" t="s">
        <v>61</v>
      </c>
      <c r="K437" s="1" t="s">
        <v>62</v>
      </c>
      <c r="L437" s="1" t="s">
        <v>95</v>
      </c>
      <c r="M437" s="1" t="s">
        <v>96</v>
      </c>
      <c r="N437" s="1" t="s">
        <v>125</v>
      </c>
      <c r="O437" s="1" t="s">
        <v>126</v>
      </c>
      <c r="P437" s="1" t="s">
        <v>67</v>
      </c>
      <c r="Q437" s="1" t="s">
        <v>68</v>
      </c>
      <c r="R437" s="2">
        <v>300839.35000000003</v>
      </c>
      <c r="S437" s="1" t="s">
        <v>69</v>
      </c>
      <c r="T437" s="50">
        <f t="shared" si="24"/>
        <v>3.1651128345065407E-4</v>
      </c>
      <c r="U437" s="16">
        <f t="shared" si="25"/>
        <v>5940.8587105482638</v>
      </c>
      <c r="V437" s="17">
        <f t="shared" si="26"/>
        <v>891.12880658223958</v>
      </c>
      <c r="W437" s="17">
        <f t="shared" si="27"/>
        <v>5049.7299039660238</v>
      </c>
      <c r="X437" s="1" t="s">
        <v>13</v>
      </c>
    </row>
    <row r="438" spans="1:24" x14ac:dyDescent="0.25">
      <c r="A438" s="1" t="s">
        <v>53</v>
      </c>
      <c r="B438" s="1" t="s">
        <v>54</v>
      </c>
      <c r="C438" s="1" t="s">
        <v>123</v>
      </c>
      <c r="D438" s="1" t="s">
        <v>124</v>
      </c>
      <c r="E438" s="1" t="s">
        <v>57</v>
      </c>
      <c r="F438" s="1" t="s">
        <v>58</v>
      </c>
      <c r="G438" s="1" t="s">
        <v>59</v>
      </c>
      <c r="H438" s="1" t="s">
        <v>223</v>
      </c>
      <c r="I438" s="1" t="s">
        <v>15</v>
      </c>
      <c r="J438" s="1" t="s">
        <v>61</v>
      </c>
      <c r="K438" s="1" t="s">
        <v>62</v>
      </c>
      <c r="L438" s="1" t="s">
        <v>127</v>
      </c>
      <c r="M438" s="1" t="s">
        <v>128</v>
      </c>
      <c r="N438" s="1" t="s">
        <v>129</v>
      </c>
      <c r="O438" s="1" t="s">
        <v>130</v>
      </c>
      <c r="P438" s="1" t="s">
        <v>67</v>
      </c>
      <c r="Q438" s="1" t="s">
        <v>68</v>
      </c>
      <c r="R438" s="2">
        <v>920856.79</v>
      </c>
      <c r="S438" s="1" t="s">
        <v>69</v>
      </c>
      <c r="T438" s="50">
        <f t="shared" si="24"/>
        <v>9.6882792918263319E-4</v>
      </c>
      <c r="U438" s="16">
        <f t="shared" si="25"/>
        <v>18184.722450833018</v>
      </c>
      <c r="V438" s="17">
        <f t="shared" si="26"/>
        <v>2727.7083676249526</v>
      </c>
      <c r="W438" s="17">
        <f t="shared" si="27"/>
        <v>15457.014083208065</v>
      </c>
      <c r="X438" s="1" t="s">
        <v>13</v>
      </c>
    </row>
    <row r="439" spans="1:24" x14ac:dyDescent="0.25">
      <c r="A439" s="1" t="s">
        <v>53</v>
      </c>
      <c r="B439" s="1" t="s">
        <v>54</v>
      </c>
      <c r="C439" s="1" t="s">
        <v>123</v>
      </c>
      <c r="D439" s="1" t="s">
        <v>124</v>
      </c>
      <c r="E439" s="1" t="s">
        <v>57</v>
      </c>
      <c r="F439" s="1" t="s">
        <v>58</v>
      </c>
      <c r="G439" s="1" t="s">
        <v>59</v>
      </c>
      <c r="H439" s="1" t="s">
        <v>223</v>
      </c>
      <c r="I439" s="1" t="s">
        <v>15</v>
      </c>
      <c r="J439" s="1" t="s">
        <v>61</v>
      </c>
      <c r="K439" s="1" t="s">
        <v>62</v>
      </c>
      <c r="L439" s="1" t="s">
        <v>127</v>
      </c>
      <c r="M439" s="1" t="s">
        <v>128</v>
      </c>
      <c r="N439" s="1" t="s">
        <v>230</v>
      </c>
      <c r="O439" s="1" t="s">
        <v>231</v>
      </c>
      <c r="P439" s="1" t="s">
        <v>67</v>
      </c>
      <c r="Q439" s="1" t="s">
        <v>68</v>
      </c>
      <c r="R439" s="2">
        <v>737723.78</v>
      </c>
      <c r="S439" s="1" t="s">
        <v>69</v>
      </c>
      <c r="T439" s="50">
        <f t="shared" si="24"/>
        <v>7.7615478307564473E-4</v>
      </c>
      <c r="U439" s="16">
        <f t="shared" si="25"/>
        <v>14568.282853927158</v>
      </c>
      <c r="V439" s="17">
        <f t="shared" si="26"/>
        <v>2185.2424280890737</v>
      </c>
      <c r="W439" s="17">
        <f t="shared" si="27"/>
        <v>12383.040425838084</v>
      </c>
      <c r="X439" s="1" t="s">
        <v>13</v>
      </c>
    </row>
    <row r="440" spans="1:24" x14ac:dyDescent="0.25">
      <c r="A440" s="1" t="s">
        <v>53</v>
      </c>
      <c r="B440" s="1" t="s">
        <v>54</v>
      </c>
      <c r="C440" s="1" t="s">
        <v>123</v>
      </c>
      <c r="D440" s="1" t="s">
        <v>124</v>
      </c>
      <c r="E440" s="1" t="s">
        <v>57</v>
      </c>
      <c r="F440" s="1" t="s">
        <v>58</v>
      </c>
      <c r="G440" s="1" t="s">
        <v>59</v>
      </c>
      <c r="H440" s="1" t="s">
        <v>223</v>
      </c>
      <c r="I440" s="1" t="s">
        <v>15</v>
      </c>
      <c r="J440" s="1" t="s">
        <v>61</v>
      </c>
      <c r="K440" s="1" t="s">
        <v>62</v>
      </c>
      <c r="L440" s="1" t="s">
        <v>63</v>
      </c>
      <c r="M440" s="1" t="s">
        <v>64</v>
      </c>
      <c r="N440" s="1" t="s">
        <v>157</v>
      </c>
      <c r="O440" s="1" t="s">
        <v>158</v>
      </c>
      <c r="P440" s="1" t="s">
        <v>67</v>
      </c>
      <c r="Q440" s="1" t="s">
        <v>68</v>
      </c>
      <c r="R440" s="2">
        <v>548572.46</v>
      </c>
      <c r="S440" s="1" t="s">
        <v>69</v>
      </c>
      <c r="T440" s="50">
        <f t="shared" si="24"/>
        <v>5.7714980896043868E-4</v>
      </c>
      <c r="U440" s="16">
        <f t="shared" si="25"/>
        <v>10832.996007197489</v>
      </c>
      <c r="V440" s="17">
        <f t="shared" si="26"/>
        <v>1624.9494010796234</v>
      </c>
      <c r="W440" s="17">
        <f t="shared" si="27"/>
        <v>9208.0466061178649</v>
      </c>
      <c r="X440" s="1" t="s">
        <v>13</v>
      </c>
    </row>
    <row r="441" spans="1:24" x14ac:dyDescent="0.25">
      <c r="A441" s="1" t="s">
        <v>53</v>
      </c>
      <c r="B441" s="1" t="s">
        <v>54</v>
      </c>
      <c r="C441" s="1" t="s">
        <v>137</v>
      </c>
      <c r="D441" s="1" t="s">
        <v>138</v>
      </c>
      <c r="E441" s="1" t="s">
        <v>57</v>
      </c>
      <c r="F441" s="1" t="s">
        <v>58</v>
      </c>
      <c r="G441" s="1" t="s">
        <v>59</v>
      </c>
      <c r="H441" s="1" t="s">
        <v>223</v>
      </c>
      <c r="I441" s="1" t="s">
        <v>15</v>
      </c>
      <c r="J441" s="1" t="s">
        <v>61</v>
      </c>
      <c r="K441" s="1" t="s">
        <v>62</v>
      </c>
      <c r="L441" s="1" t="s">
        <v>95</v>
      </c>
      <c r="M441" s="1" t="s">
        <v>96</v>
      </c>
      <c r="N441" s="1" t="s">
        <v>145</v>
      </c>
      <c r="O441" s="1" t="s">
        <v>146</v>
      </c>
      <c r="P441" s="1" t="s">
        <v>67</v>
      </c>
      <c r="Q441" s="1" t="s">
        <v>68</v>
      </c>
      <c r="R441" s="2">
        <v>398811.17</v>
      </c>
      <c r="S441" s="1" t="s">
        <v>69</v>
      </c>
      <c r="T441" s="50">
        <f t="shared" si="24"/>
        <v>4.1958685016157949E-4</v>
      </c>
      <c r="U441" s="16">
        <f t="shared" si="25"/>
        <v>7875.568183345842</v>
      </c>
      <c r="V441" s="17">
        <f t="shared" si="26"/>
        <v>1181.3352275018763</v>
      </c>
      <c r="W441" s="17">
        <f t="shared" si="27"/>
        <v>6694.232955843966</v>
      </c>
      <c r="X441" s="1" t="s">
        <v>13</v>
      </c>
    </row>
    <row r="442" spans="1:24" x14ac:dyDescent="0.25">
      <c r="A442" s="1" t="s">
        <v>53</v>
      </c>
      <c r="B442" s="1" t="s">
        <v>54</v>
      </c>
      <c r="C442" s="1" t="s">
        <v>169</v>
      </c>
      <c r="D442" s="1" t="s">
        <v>170</v>
      </c>
      <c r="E442" s="1" t="s">
        <v>57</v>
      </c>
      <c r="F442" s="1" t="s">
        <v>58</v>
      </c>
      <c r="G442" s="1" t="s">
        <v>59</v>
      </c>
      <c r="H442" s="1" t="s">
        <v>223</v>
      </c>
      <c r="I442" s="1" t="s">
        <v>15</v>
      </c>
      <c r="J442" s="1" t="s">
        <v>61</v>
      </c>
      <c r="K442" s="1" t="s">
        <v>62</v>
      </c>
      <c r="L442" s="1" t="s">
        <v>127</v>
      </c>
      <c r="M442" s="1" t="s">
        <v>128</v>
      </c>
      <c r="N442" s="1" t="s">
        <v>228</v>
      </c>
      <c r="O442" s="1" t="s">
        <v>229</v>
      </c>
      <c r="P442" s="1" t="s">
        <v>67</v>
      </c>
      <c r="Q442" s="1" t="s">
        <v>68</v>
      </c>
      <c r="R442" s="2">
        <v>358308.23</v>
      </c>
      <c r="S442" s="1" t="s">
        <v>69</v>
      </c>
      <c r="T442" s="50">
        <f t="shared" si="24"/>
        <v>3.7697394888079681E-4</v>
      </c>
      <c r="U442" s="16">
        <f t="shared" si="25"/>
        <v>7075.7318457729361</v>
      </c>
      <c r="V442" s="17">
        <f t="shared" si="26"/>
        <v>1061.3597768659404</v>
      </c>
      <c r="W442" s="17">
        <f t="shared" si="27"/>
        <v>6014.372068906996</v>
      </c>
      <c r="X442" s="1" t="s">
        <v>13</v>
      </c>
    </row>
    <row r="443" spans="1:24" x14ac:dyDescent="0.25">
      <c r="A443" s="1" t="s">
        <v>53</v>
      </c>
      <c r="B443" s="1" t="s">
        <v>54</v>
      </c>
      <c r="C443" s="1" t="s">
        <v>183</v>
      </c>
      <c r="D443" s="1" t="s">
        <v>184</v>
      </c>
      <c r="E443" s="1" t="s">
        <v>57</v>
      </c>
      <c r="F443" s="1" t="s">
        <v>58</v>
      </c>
      <c r="G443" s="1" t="s">
        <v>59</v>
      </c>
      <c r="H443" s="1" t="s">
        <v>223</v>
      </c>
      <c r="I443" s="1" t="s">
        <v>15</v>
      </c>
      <c r="J443" s="1" t="s">
        <v>61</v>
      </c>
      <c r="K443" s="1" t="s">
        <v>62</v>
      </c>
      <c r="L443" s="1" t="s">
        <v>63</v>
      </c>
      <c r="M443" s="1" t="s">
        <v>64</v>
      </c>
      <c r="N443" s="1" t="s">
        <v>119</v>
      </c>
      <c r="O443" s="1" t="s">
        <v>120</v>
      </c>
      <c r="P443" s="1" t="s">
        <v>67</v>
      </c>
      <c r="Q443" s="1" t="s">
        <v>68</v>
      </c>
      <c r="R443" s="2">
        <v>200652.08000000002</v>
      </c>
      <c r="S443" s="1" t="s">
        <v>69</v>
      </c>
      <c r="T443" s="50">
        <f t="shared" si="24"/>
        <v>2.1110485502592435E-4</v>
      </c>
      <c r="U443" s="16">
        <f t="shared" si="25"/>
        <v>3962.3993910957029</v>
      </c>
      <c r="V443" s="17">
        <f t="shared" si="26"/>
        <v>594.35990866435543</v>
      </c>
      <c r="W443" s="17">
        <f t="shared" si="27"/>
        <v>3368.0394824313476</v>
      </c>
      <c r="X443" s="1" t="s">
        <v>13</v>
      </c>
    </row>
    <row r="444" spans="1:24" x14ac:dyDescent="0.25">
      <c r="A444" s="1" t="s">
        <v>53</v>
      </c>
      <c r="B444" s="1" t="s">
        <v>54</v>
      </c>
      <c r="C444" s="1" t="s">
        <v>93</v>
      </c>
      <c r="D444" s="1" t="s">
        <v>94</v>
      </c>
      <c r="E444" s="1" t="s">
        <v>57</v>
      </c>
      <c r="F444" s="1" t="s">
        <v>58</v>
      </c>
      <c r="G444" s="1" t="s">
        <v>59</v>
      </c>
      <c r="H444" s="1" t="s">
        <v>223</v>
      </c>
      <c r="I444" s="1" t="s">
        <v>15</v>
      </c>
      <c r="J444" s="1" t="s">
        <v>61</v>
      </c>
      <c r="K444" s="1" t="s">
        <v>62</v>
      </c>
      <c r="L444" s="1" t="s">
        <v>89</v>
      </c>
      <c r="M444" s="1" t="s">
        <v>90</v>
      </c>
      <c r="N444" s="1" t="s">
        <v>151</v>
      </c>
      <c r="O444" s="1" t="s">
        <v>152</v>
      </c>
      <c r="P444" s="1" t="s">
        <v>67</v>
      </c>
      <c r="Q444" s="1" t="s">
        <v>68</v>
      </c>
      <c r="R444" s="2">
        <v>219198.95</v>
      </c>
      <c r="S444" s="1" t="s">
        <v>69</v>
      </c>
      <c r="T444" s="50">
        <f t="shared" si="24"/>
        <v>2.3061790618659342E-4</v>
      </c>
      <c r="U444" s="16">
        <f t="shared" si="25"/>
        <v>4328.6557807365734</v>
      </c>
      <c r="V444" s="17">
        <f t="shared" si="26"/>
        <v>649.29836711048597</v>
      </c>
      <c r="W444" s="17">
        <f t="shared" si="27"/>
        <v>3679.3574136260872</v>
      </c>
      <c r="X444" s="1" t="s">
        <v>13</v>
      </c>
    </row>
    <row r="445" spans="1:24" x14ac:dyDescent="0.25">
      <c r="A445" s="1" t="s">
        <v>53</v>
      </c>
      <c r="B445" s="1" t="s">
        <v>54</v>
      </c>
      <c r="C445" s="1" t="s">
        <v>93</v>
      </c>
      <c r="D445" s="1" t="s">
        <v>94</v>
      </c>
      <c r="E445" s="1" t="s">
        <v>57</v>
      </c>
      <c r="F445" s="1" t="s">
        <v>58</v>
      </c>
      <c r="G445" s="1" t="s">
        <v>59</v>
      </c>
      <c r="H445" s="1" t="s">
        <v>223</v>
      </c>
      <c r="I445" s="1" t="s">
        <v>15</v>
      </c>
      <c r="J445" s="1" t="s">
        <v>61</v>
      </c>
      <c r="K445" s="1" t="s">
        <v>62</v>
      </c>
      <c r="L445" s="1" t="s">
        <v>63</v>
      </c>
      <c r="M445" s="1" t="s">
        <v>64</v>
      </c>
      <c r="N445" s="1" t="s">
        <v>157</v>
      </c>
      <c r="O445" s="1" t="s">
        <v>158</v>
      </c>
      <c r="P445" s="1" t="s">
        <v>67</v>
      </c>
      <c r="Q445" s="1" t="s">
        <v>68</v>
      </c>
      <c r="R445" s="2">
        <v>281520.48</v>
      </c>
      <c r="S445" s="1" t="s">
        <v>69</v>
      </c>
      <c r="T445" s="50">
        <f t="shared" si="24"/>
        <v>2.9618601570055304E-4</v>
      </c>
      <c r="U445" s="16">
        <f t="shared" si="25"/>
        <v>5559.3571645654993</v>
      </c>
      <c r="V445" s="17">
        <f t="shared" si="26"/>
        <v>833.90357468482489</v>
      </c>
      <c r="W445" s="17">
        <f t="shared" si="27"/>
        <v>4725.4535898806744</v>
      </c>
      <c r="X445" s="1" t="s">
        <v>13</v>
      </c>
    </row>
    <row r="446" spans="1:24" x14ac:dyDescent="0.25">
      <c r="A446" s="1" t="s">
        <v>53</v>
      </c>
      <c r="B446" s="1" t="s">
        <v>54</v>
      </c>
      <c r="C446" s="1" t="s">
        <v>137</v>
      </c>
      <c r="D446" s="1" t="s">
        <v>138</v>
      </c>
      <c r="E446" s="1" t="s">
        <v>57</v>
      </c>
      <c r="F446" s="1" t="s">
        <v>58</v>
      </c>
      <c r="G446" s="1" t="s">
        <v>59</v>
      </c>
      <c r="H446" s="1" t="s">
        <v>223</v>
      </c>
      <c r="I446" s="1" t="s">
        <v>15</v>
      </c>
      <c r="J446" s="1" t="s">
        <v>61</v>
      </c>
      <c r="K446" s="1" t="s">
        <v>62</v>
      </c>
      <c r="L446" s="1" t="s">
        <v>127</v>
      </c>
      <c r="M446" s="1" t="s">
        <v>128</v>
      </c>
      <c r="N446" s="1" t="s">
        <v>224</v>
      </c>
      <c r="O446" s="1" t="s">
        <v>225</v>
      </c>
      <c r="P446" s="1" t="s">
        <v>67</v>
      </c>
      <c r="Q446" s="1" t="s">
        <v>68</v>
      </c>
      <c r="R446" s="2">
        <v>308051.10000000003</v>
      </c>
      <c r="S446" s="1" t="s">
        <v>69</v>
      </c>
      <c r="T446" s="50">
        <f t="shared" si="24"/>
        <v>3.2409872255536313E-4</v>
      </c>
      <c r="U446" s="16">
        <f t="shared" si="25"/>
        <v>6083.2735502485766</v>
      </c>
      <c r="V446" s="17">
        <f t="shared" si="26"/>
        <v>912.49103253728651</v>
      </c>
      <c r="W446" s="17">
        <f t="shared" si="27"/>
        <v>5170.78251771129</v>
      </c>
      <c r="X446" s="1" t="s">
        <v>13</v>
      </c>
    </row>
    <row r="447" spans="1:24" x14ac:dyDescent="0.25">
      <c r="A447" s="1" t="s">
        <v>53</v>
      </c>
      <c r="B447" s="1" t="s">
        <v>54</v>
      </c>
      <c r="C447" s="1" t="s">
        <v>169</v>
      </c>
      <c r="D447" s="1" t="s">
        <v>170</v>
      </c>
      <c r="E447" s="1" t="s">
        <v>57</v>
      </c>
      <c r="F447" s="1" t="s">
        <v>58</v>
      </c>
      <c r="G447" s="1" t="s">
        <v>59</v>
      </c>
      <c r="H447" s="1" t="s">
        <v>223</v>
      </c>
      <c r="I447" s="1" t="s">
        <v>15</v>
      </c>
      <c r="J447" s="1" t="s">
        <v>250</v>
      </c>
      <c r="K447" s="1" t="s">
        <v>251</v>
      </c>
      <c r="L447" s="1" t="s">
        <v>95</v>
      </c>
      <c r="M447" s="1" t="s">
        <v>96</v>
      </c>
      <c r="N447" s="1" t="s">
        <v>125</v>
      </c>
      <c r="O447" s="1" t="s">
        <v>126</v>
      </c>
      <c r="P447" s="1" t="s">
        <v>67</v>
      </c>
      <c r="Q447" s="1" t="s">
        <v>68</v>
      </c>
      <c r="R447" s="2">
        <v>114614.58</v>
      </c>
      <c r="S447" s="1" t="s">
        <v>69</v>
      </c>
      <c r="T447" s="50">
        <f t="shared" si="24"/>
        <v>1.2058531511239359E-4</v>
      </c>
      <c r="U447" s="16">
        <f t="shared" si="25"/>
        <v>2263.3642372543045</v>
      </c>
      <c r="V447" s="17">
        <f t="shared" si="26"/>
        <v>339.50463558814567</v>
      </c>
      <c r="W447" s="17">
        <f t="shared" si="27"/>
        <v>1923.8596016661588</v>
      </c>
      <c r="X447" s="1" t="s">
        <v>13</v>
      </c>
    </row>
    <row r="448" spans="1:24" x14ac:dyDescent="0.25">
      <c r="A448" s="1" t="s">
        <v>53</v>
      </c>
      <c r="B448" s="1" t="s">
        <v>54</v>
      </c>
      <c r="C448" s="1" t="s">
        <v>137</v>
      </c>
      <c r="D448" s="1" t="s">
        <v>138</v>
      </c>
      <c r="E448" s="1" t="s">
        <v>57</v>
      </c>
      <c r="F448" s="1" t="s">
        <v>58</v>
      </c>
      <c r="G448" s="1" t="s">
        <v>59</v>
      </c>
      <c r="H448" s="1" t="s">
        <v>223</v>
      </c>
      <c r="I448" s="1" t="s">
        <v>15</v>
      </c>
      <c r="J448" s="1" t="s">
        <v>61</v>
      </c>
      <c r="K448" s="1" t="s">
        <v>62</v>
      </c>
      <c r="L448" s="1" t="s">
        <v>82</v>
      </c>
      <c r="M448" s="1" t="s">
        <v>83</v>
      </c>
      <c r="N448" s="1" t="s">
        <v>101</v>
      </c>
      <c r="O448" s="1" t="s">
        <v>102</v>
      </c>
      <c r="P448" s="1" t="s">
        <v>67</v>
      </c>
      <c r="Q448" s="1" t="s">
        <v>68</v>
      </c>
      <c r="R448" s="2">
        <v>2337255.35</v>
      </c>
      <c r="S448" s="1" t="s">
        <v>69</v>
      </c>
      <c r="T448" s="50">
        <f t="shared" si="24"/>
        <v>2.4590123950886333E-3</v>
      </c>
      <c r="U448" s="16">
        <f t="shared" si="25"/>
        <v>46155.211427039147</v>
      </c>
      <c r="V448" s="17">
        <f t="shared" si="26"/>
        <v>6923.2817140558718</v>
      </c>
      <c r="W448" s="17">
        <f t="shared" si="27"/>
        <v>39231.92971298327</v>
      </c>
      <c r="X448" s="1" t="s">
        <v>13</v>
      </c>
    </row>
    <row r="449" spans="1:24" x14ac:dyDescent="0.25">
      <c r="A449" s="1" t="s">
        <v>53</v>
      </c>
      <c r="B449" s="1" t="s">
        <v>54</v>
      </c>
      <c r="C449" s="1" t="s">
        <v>93</v>
      </c>
      <c r="D449" s="1" t="s">
        <v>94</v>
      </c>
      <c r="E449" s="1" t="s">
        <v>57</v>
      </c>
      <c r="F449" s="1" t="s">
        <v>58</v>
      </c>
      <c r="G449" s="1" t="s">
        <v>59</v>
      </c>
      <c r="H449" s="1" t="s">
        <v>223</v>
      </c>
      <c r="I449" s="1" t="s">
        <v>15</v>
      </c>
      <c r="J449" s="1" t="s">
        <v>61</v>
      </c>
      <c r="K449" s="1" t="s">
        <v>62</v>
      </c>
      <c r="L449" s="1" t="s">
        <v>198</v>
      </c>
      <c r="M449" s="1" t="s">
        <v>199</v>
      </c>
      <c r="N449" s="1" t="s">
        <v>258</v>
      </c>
      <c r="O449" s="1" t="s">
        <v>259</v>
      </c>
      <c r="P449" s="1" t="s">
        <v>67</v>
      </c>
      <c r="Q449" s="1" t="s">
        <v>68</v>
      </c>
      <c r="R449" s="2">
        <v>75436.540000000008</v>
      </c>
      <c r="S449" s="1" t="s">
        <v>69</v>
      </c>
      <c r="T449" s="50">
        <f t="shared" si="24"/>
        <v>7.9366333208992122E-5</v>
      </c>
      <c r="U449" s="16">
        <f t="shared" si="25"/>
        <v>1489.6915106106383</v>
      </c>
      <c r="V449" s="17">
        <f t="shared" si="26"/>
        <v>223.45372659159574</v>
      </c>
      <c r="W449" s="17">
        <f t="shared" si="27"/>
        <v>1266.2377840190425</v>
      </c>
      <c r="X449" s="1" t="s">
        <v>13</v>
      </c>
    </row>
    <row r="450" spans="1:24" x14ac:dyDescent="0.25">
      <c r="A450" s="1" t="s">
        <v>53</v>
      </c>
      <c r="B450" s="1" t="s">
        <v>54</v>
      </c>
      <c r="C450" s="1" t="s">
        <v>123</v>
      </c>
      <c r="D450" s="1" t="s">
        <v>124</v>
      </c>
      <c r="E450" s="1" t="s">
        <v>57</v>
      </c>
      <c r="F450" s="1" t="s">
        <v>58</v>
      </c>
      <c r="G450" s="1" t="s">
        <v>59</v>
      </c>
      <c r="H450" s="1" t="s">
        <v>223</v>
      </c>
      <c r="I450" s="1" t="s">
        <v>15</v>
      </c>
      <c r="J450" s="1" t="s">
        <v>226</v>
      </c>
      <c r="K450" s="1" t="s">
        <v>227</v>
      </c>
      <c r="L450" s="1" t="s">
        <v>95</v>
      </c>
      <c r="M450" s="1" t="s">
        <v>96</v>
      </c>
      <c r="N450" s="1" t="s">
        <v>175</v>
      </c>
      <c r="O450" s="1" t="s">
        <v>176</v>
      </c>
      <c r="P450" s="1" t="s">
        <v>67</v>
      </c>
      <c r="Q450" s="1" t="s">
        <v>68</v>
      </c>
      <c r="R450" s="2">
        <v>6864.4400000000005</v>
      </c>
      <c r="S450" s="1" t="s">
        <v>69</v>
      </c>
      <c r="T450" s="50">
        <f t="shared" si="24"/>
        <v>7.222036327927207E-6</v>
      </c>
      <c r="U450" s="16">
        <f t="shared" si="25"/>
        <v>135.55629663152749</v>
      </c>
      <c r="V450" s="17">
        <f t="shared" si="26"/>
        <v>20.333444494729122</v>
      </c>
      <c r="W450" s="17">
        <f t="shared" si="27"/>
        <v>115.22285213679837</v>
      </c>
      <c r="X450" s="1" t="s">
        <v>13</v>
      </c>
    </row>
    <row r="451" spans="1:24" x14ac:dyDescent="0.25">
      <c r="A451" s="1" t="s">
        <v>53</v>
      </c>
      <c r="B451" s="1" t="s">
        <v>54</v>
      </c>
      <c r="C451" s="1" t="s">
        <v>143</v>
      </c>
      <c r="D451" s="1" t="s">
        <v>144</v>
      </c>
      <c r="E451" s="1" t="s">
        <v>57</v>
      </c>
      <c r="F451" s="1" t="s">
        <v>58</v>
      </c>
      <c r="G451" s="1" t="s">
        <v>59</v>
      </c>
      <c r="H451" s="1" t="s">
        <v>223</v>
      </c>
      <c r="I451" s="1" t="s">
        <v>15</v>
      </c>
      <c r="J451" s="1" t="s">
        <v>61</v>
      </c>
      <c r="K451" s="1" t="s">
        <v>62</v>
      </c>
      <c r="L451" s="1" t="s">
        <v>63</v>
      </c>
      <c r="M451" s="1" t="s">
        <v>64</v>
      </c>
      <c r="N451" s="1" t="s">
        <v>107</v>
      </c>
      <c r="O451" s="1" t="s">
        <v>108</v>
      </c>
      <c r="P451" s="1" t="s">
        <v>67</v>
      </c>
      <c r="Q451" s="1" t="s">
        <v>68</v>
      </c>
      <c r="R451" s="2">
        <v>513770.25</v>
      </c>
      <c r="S451" s="1" t="s">
        <v>69</v>
      </c>
      <c r="T451" s="50">
        <f t="shared" si="24"/>
        <v>5.4053461166653693E-4</v>
      </c>
      <c r="U451" s="16">
        <f t="shared" si="25"/>
        <v>10145.735472879658</v>
      </c>
      <c r="V451" s="17">
        <f t="shared" si="26"/>
        <v>1521.8603209319488</v>
      </c>
      <c r="W451" s="17">
        <f t="shared" si="27"/>
        <v>8623.87515194771</v>
      </c>
      <c r="X451" s="1" t="s">
        <v>13</v>
      </c>
    </row>
    <row r="452" spans="1:24" x14ac:dyDescent="0.25">
      <c r="A452" s="1" t="s">
        <v>53</v>
      </c>
      <c r="B452" s="1" t="s">
        <v>54</v>
      </c>
      <c r="C452" s="1" t="s">
        <v>169</v>
      </c>
      <c r="D452" s="1" t="s">
        <v>170</v>
      </c>
      <c r="E452" s="1" t="s">
        <v>57</v>
      </c>
      <c r="F452" s="1" t="s">
        <v>58</v>
      </c>
      <c r="G452" s="1" t="s">
        <v>59</v>
      </c>
      <c r="H452" s="1" t="s">
        <v>223</v>
      </c>
      <c r="I452" s="1" t="s">
        <v>15</v>
      </c>
      <c r="J452" s="1" t="s">
        <v>61</v>
      </c>
      <c r="K452" s="1" t="s">
        <v>62</v>
      </c>
      <c r="L452" s="1" t="s">
        <v>89</v>
      </c>
      <c r="M452" s="1" t="s">
        <v>90</v>
      </c>
      <c r="N452" s="1" t="s">
        <v>192</v>
      </c>
      <c r="O452" s="1" t="s">
        <v>193</v>
      </c>
      <c r="P452" s="1" t="s">
        <v>67</v>
      </c>
      <c r="Q452" s="1" t="s">
        <v>68</v>
      </c>
      <c r="R452" s="2">
        <v>460869.8</v>
      </c>
      <c r="S452" s="1" t="s">
        <v>69</v>
      </c>
      <c r="T452" s="50">
        <f t="shared" ref="T452:T515" si="28">R452/$R$1347</f>
        <v>4.8487836415564065E-4</v>
      </c>
      <c r="U452" s="16">
        <f t="shared" si="25"/>
        <v>9101.0779200215529</v>
      </c>
      <c r="V452" s="17">
        <f t="shared" si="26"/>
        <v>1365.1616880032329</v>
      </c>
      <c r="W452" s="17">
        <f t="shared" si="27"/>
        <v>7735.9162320183195</v>
      </c>
      <c r="X452" s="1" t="s">
        <v>13</v>
      </c>
    </row>
    <row r="453" spans="1:24" x14ac:dyDescent="0.25">
      <c r="A453" s="1" t="s">
        <v>53</v>
      </c>
      <c r="B453" s="1" t="s">
        <v>54</v>
      </c>
      <c r="C453" s="1" t="s">
        <v>169</v>
      </c>
      <c r="D453" s="1" t="s">
        <v>170</v>
      </c>
      <c r="E453" s="1" t="s">
        <v>57</v>
      </c>
      <c r="F453" s="1" t="s">
        <v>58</v>
      </c>
      <c r="G453" s="1" t="s">
        <v>59</v>
      </c>
      <c r="H453" s="1" t="s">
        <v>223</v>
      </c>
      <c r="I453" s="1" t="s">
        <v>15</v>
      </c>
      <c r="J453" s="1" t="s">
        <v>61</v>
      </c>
      <c r="K453" s="1" t="s">
        <v>62</v>
      </c>
      <c r="L453" s="1" t="s">
        <v>89</v>
      </c>
      <c r="M453" s="1" t="s">
        <v>90</v>
      </c>
      <c r="N453" s="1" t="s">
        <v>181</v>
      </c>
      <c r="O453" s="1" t="s">
        <v>182</v>
      </c>
      <c r="P453" s="1" t="s">
        <v>67</v>
      </c>
      <c r="Q453" s="1" t="s">
        <v>68</v>
      </c>
      <c r="R453" s="2">
        <v>120073.32</v>
      </c>
      <c r="S453" s="1" t="s">
        <v>69</v>
      </c>
      <c r="T453" s="50">
        <f t="shared" si="28"/>
        <v>1.2632842286549646E-4</v>
      </c>
      <c r="U453" s="16">
        <f t="shared" ref="U453:U516" si="29">$U$1*T453</f>
        <v>2371.1613159197727</v>
      </c>
      <c r="V453" s="17">
        <f t="shared" ref="V453:V516" si="30">U453*$V$1</f>
        <v>355.67419738796588</v>
      </c>
      <c r="W453" s="17">
        <f t="shared" ref="W453:W516" si="31">U453*$W$1</f>
        <v>2015.4871185318068</v>
      </c>
      <c r="X453" s="1" t="s">
        <v>13</v>
      </c>
    </row>
    <row r="454" spans="1:24" x14ac:dyDescent="0.25">
      <c r="A454" s="1" t="s">
        <v>53</v>
      </c>
      <c r="B454" s="1" t="s">
        <v>54</v>
      </c>
      <c r="C454" s="1" t="s">
        <v>149</v>
      </c>
      <c r="D454" s="1" t="s">
        <v>150</v>
      </c>
      <c r="E454" s="1" t="s">
        <v>57</v>
      </c>
      <c r="F454" s="1" t="s">
        <v>58</v>
      </c>
      <c r="G454" s="1" t="s">
        <v>59</v>
      </c>
      <c r="H454" s="1" t="s">
        <v>223</v>
      </c>
      <c r="I454" s="1" t="s">
        <v>15</v>
      </c>
      <c r="J454" s="1" t="s">
        <v>61</v>
      </c>
      <c r="K454" s="1" t="s">
        <v>62</v>
      </c>
      <c r="L454" s="1" t="s">
        <v>63</v>
      </c>
      <c r="M454" s="1" t="s">
        <v>64</v>
      </c>
      <c r="N454" s="1" t="s">
        <v>119</v>
      </c>
      <c r="O454" s="1" t="s">
        <v>120</v>
      </c>
      <c r="P454" s="1" t="s">
        <v>67</v>
      </c>
      <c r="Q454" s="1" t="s">
        <v>68</v>
      </c>
      <c r="R454" s="2">
        <v>525122.29</v>
      </c>
      <c r="S454" s="1" t="s">
        <v>69</v>
      </c>
      <c r="T454" s="50">
        <f t="shared" si="28"/>
        <v>5.5247802515344673E-4</v>
      </c>
      <c r="U454" s="16">
        <f t="shared" si="29"/>
        <v>10369.91115241258</v>
      </c>
      <c r="V454" s="17">
        <f t="shared" si="30"/>
        <v>1555.486672861887</v>
      </c>
      <c r="W454" s="17">
        <f t="shared" si="31"/>
        <v>8814.4244795506929</v>
      </c>
      <c r="X454" s="1" t="s">
        <v>13</v>
      </c>
    </row>
    <row r="455" spans="1:24" x14ac:dyDescent="0.25">
      <c r="A455" s="1" t="s">
        <v>53</v>
      </c>
      <c r="B455" s="1" t="s">
        <v>54</v>
      </c>
      <c r="C455" s="1" t="s">
        <v>169</v>
      </c>
      <c r="D455" s="1" t="s">
        <v>170</v>
      </c>
      <c r="E455" s="1" t="s">
        <v>57</v>
      </c>
      <c r="F455" s="1" t="s">
        <v>58</v>
      </c>
      <c r="G455" s="1" t="s">
        <v>59</v>
      </c>
      <c r="H455" s="1" t="s">
        <v>223</v>
      </c>
      <c r="I455" s="1" t="s">
        <v>15</v>
      </c>
      <c r="J455" s="1" t="s">
        <v>61</v>
      </c>
      <c r="K455" s="1" t="s">
        <v>62</v>
      </c>
      <c r="L455" s="1" t="s">
        <v>95</v>
      </c>
      <c r="M455" s="1" t="s">
        <v>96</v>
      </c>
      <c r="N455" s="1" t="s">
        <v>125</v>
      </c>
      <c r="O455" s="1" t="s">
        <v>126</v>
      </c>
      <c r="P455" s="1" t="s">
        <v>67</v>
      </c>
      <c r="Q455" s="1" t="s">
        <v>68</v>
      </c>
      <c r="R455" s="2">
        <v>553123.87</v>
      </c>
      <c r="S455" s="1" t="s">
        <v>69</v>
      </c>
      <c r="T455" s="50">
        <f t="shared" si="28"/>
        <v>5.8193832023933272E-4</v>
      </c>
      <c r="U455" s="16">
        <f t="shared" si="29"/>
        <v>10922.87548521051</v>
      </c>
      <c r="V455" s="17">
        <f t="shared" si="30"/>
        <v>1638.4313227815765</v>
      </c>
      <c r="W455" s="17">
        <f t="shared" si="31"/>
        <v>9284.4441624289339</v>
      </c>
      <c r="X455" s="1" t="s">
        <v>13</v>
      </c>
    </row>
    <row r="456" spans="1:24" x14ac:dyDescent="0.25">
      <c r="A456" s="1" t="s">
        <v>53</v>
      </c>
      <c r="B456" s="1" t="s">
        <v>54</v>
      </c>
      <c r="C456" s="1" t="s">
        <v>143</v>
      </c>
      <c r="D456" s="1" t="s">
        <v>144</v>
      </c>
      <c r="E456" s="1" t="s">
        <v>57</v>
      </c>
      <c r="F456" s="1" t="s">
        <v>58</v>
      </c>
      <c r="G456" s="1" t="s">
        <v>59</v>
      </c>
      <c r="H456" s="1" t="s">
        <v>223</v>
      </c>
      <c r="I456" s="1" t="s">
        <v>15</v>
      </c>
      <c r="J456" s="1" t="s">
        <v>61</v>
      </c>
      <c r="K456" s="1" t="s">
        <v>62</v>
      </c>
      <c r="L456" s="1" t="s">
        <v>82</v>
      </c>
      <c r="M456" s="1" t="s">
        <v>83</v>
      </c>
      <c r="N456" s="1" t="s">
        <v>101</v>
      </c>
      <c r="O456" s="1" t="s">
        <v>102</v>
      </c>
      <c r="P456" s="1" t="s">
        <v>67</v>
      </c>
      <c r="Q456" s="1" t="s">
        <v>68</v>
      </c>
      <c r="R456" s="2">
        <v>10238563.199999999</v>
      </c>
      <c r="S456" s="1" t="s">
        <v>69</v>
      </c>
      <c r="T456" s="50">
        <f t="shared" si="28"/>
        <v>1.0771931195578755E-2</v>
      </c>
      <c r="U456" s="16">
        <f t="shared" si="29"/>
        <v>202187.17189163883</v>
      </c>
      <c r="V456" s="17">
        <f t="shared" si="30"/>
        <v>30328.075783745822</v>
      </c>
      <c r="W456" s="17">
        <f t="shared" si="31"/>
        <v>171859.09610789301</v>
      </c>
      <c r="X456" s="1" t="s">
        <v>13</v>
      </c>
    </row>
    <row r="457" spans="1:24" x14ac:dyDescent="0.25">
      <c r="A457" s="1" t="s">
        <v>53</v>
      </c>
      <c r="B457" s="1" t="s">
        <v>54</v>
      </c>
      <c r="C457" s="1" t="s">
        <v>123</v>
      </c>
      <c r="D457" s="1" t="s">
        <v>124</v>
      </c>
      <c r="E457" s="1" t="s">
        <v>57</v>
      </c>
      <c r="F457" s="1" t="s">
        <v>58</v>
      </c>
      <c r="G457" s="1" t="s">
        <v>59</v>
      </c>
      <c r="H457" s="1" t="s">
        <v>223</v>
      </c>
      <c r="I457" s="1" t="s">
        <v>15</v>
      </c>
      <c r="J457" s="1" t="s">
        <v>260</v>
      </c>
      <c r="K457" s="1" t="s">
        <v>261</v>
      </c>
      <c r="L457" s="1" t="s">
        <v>95</v>
      </c>
      <c r="M457" s="1" t="s">
        <v>96</v>
      </c>
      <c r="N457" s="1" t="s">
        <v>175</v>
      </c>
      <c r="O457" s="1" t="s">
        <v>176</v>
      </c>
      <c r="P457" s="1" t="s">
        <v>67</v>
      </c>
      <c r="Q457" s="1" t="s">
        <v>68</v>
      </c>
      <c r="R457" s="2">
        <v>3373.15</v>
      </c>
      <c r="S457" s="1" t="s">
        <v>69</v>
      </c>
      <c r="T457" s="50">
        <f t="shared" si="28"/>
        <v>3.548870969743731E-6</v>
      </c>
      <c r="U457" s="16">
        <f t="shared" si="29"/>
        <v>66.611656884266878</v>
      </c>
      <c r="V457" s="17">
        <f t="shared" si="30"/>
        <v>9.991748532640031</v>
      </c>
      <c r="W457" s="17">
        <f t="shared" si="31"/>
        <v>56.619908351626847</v>
      </c>
      <c r="X457" s="1" t="s">
        <v>13</v>
      </c>
    </row>
    <row r="458" spans="1:24" x14ac:dyDescent="0.25">
      <c r="A458" s="1" t="s">
        <v>53</v>
      </c>
      <c r="B458" s="1" t="s">
        <v>54</v>
      </c>
      <c r="C458" s="1" t="s">
        <v>123</v>
      </c>
      <c r="D458" s="1" t="s">
        <v>124</v>
      </c>
      <c r="E458" s="1" t="s">
        <v>57</v>
      </c>
      <c r="F458" s="1" t="s">
        <v>58</v>
      </c>
      <c r="G458" s="1" t="s">
        <v>59</v>
      </c>
      <c r="H458" s="1" t="s">
        <v>223</v>
      </c>
      <c r="I458" s="1" t="s">
        <v>15</v>
      </c>
      <c r="J458" s="1" t="s">
        <v>61</v>
      </c>
      <c r="K458" s="1" t="s">
        <v>62</v>
      </c>
      <c r="L458" s="1" t="s">
        <v>127</v>
      </c>
      <c r="M458" s="1" t="s">
        <v>128</v>
      </c>
      <c r="N458" s="1" t="s">
        <v>228</v>
      </c>
      <c r="O458" s="1" t="s">
        <v>229</v>
      </c>
      <c r="P458" s="1" t="s">
        <v>67</v>
      </c>
      <c r="Q458" s="1" t="s">
        <v>68</v>
      </c>
      <c r="R458" s="2">
        <v>828135.78</v>
      </c>
      <c r="S458" s="1" t="s">
        <v>69</v>
      </c>
      <c r="T458" s="50">
        <f t="shared" si="28"/>
        <v>8.7127670831361819E-4</v>
      </c>
      <c r="U458" s="16">
        <f t="shared" si="29"/>
        <v>16353.703935770638</v>
      </c>
      <c r="V458" s="17">
        <f t="shared" si="30"/>
        <v>2453.0555903655954</v>
      </c>
      <c r="W458" s="17">
        <f t="shared" si="31"/>
        <v>13900.648345405041</v>
      </c>
      <c r="X458" s="1" t="s">
        <v>13</v>
      </c>
    </row>
    <row r="459" spans="1:24" x14ac:dyDescent="0.25">
      <c r="A459" s="1" t="s">
        <v>53</v>
      </c>
      <c r="B459" s="1" t="s">
        <v>54</v>
      </c>
      <c r="C459" s="1" t="s">
        <v>87</v>
      </c>
      <c r="D459" s="1" t="s">
        <v>88</v>
      </c>
      <c r="E459" s="1" t="s">
        <v>57</v>
      </c>
      <c r="F459" s="1" t="s">
        <v>58</v>
      </c>
      <c r="G459" s="1" t="s">
        <v>59</v>
      </c>
      <c r="H459" s="1" t="s">
        <v>223</v>
      </c>
      <c r="I459" s="1" t="s">
        <v>15</v>
      </c>
      <c r="J459" s="1" t="s">
        <v>226</v>
      </c>
      <c r="K459" s="1" t="s">
        <v>227</v>
      </c>
      <c r="L459" s="1" t="s">
        <v>89</v>
      </c>
      <c r="M459" s="1" t="s">
        <v>90</v>
      </c>
      <c r="N459" s="1" t="s">
        <v>91</v>
      </c>
      <c r="O459" s="1" t="s">
        <v>92</v>
      </c>
      <c r="P459" s="1" t="s">
        <v>67</v>
      </c>
      <c r="Q459" s="1" t="s">
        <v>68</v>
      </c>
      <c r="R459" s="2">
        <v>3772.89</v>
      </c>
      <c r="S459" s="1" t="s">
        <v>69</v>
      </c>
      <c r="T459" s="50">
        <f t="shared" si="28"/>
        <v>3.9694350364011159E-6</v>
      </c>
      <c r="U459" s="16">
        <f t="shared" si="29"/>
        <v>74.505567241919763</v>
      </c>
      <c r="V459" s="17">
        <f t="shared" si="30"/>
        <v>11.175835086287965</v>
      </c>
      <c r="W459" s="17">
        <f t="shared" si="31"/>
        <v>63.329732155631795</v>
      </c>
      <c r="X459" s="1" t="s">
        <v>13</v>
      </c>
    </row>
    <row r="460" spans="1:24" x14ac:dyDescent="0.25">
      <c r="A460" s="1" t="s">
        <v>53</v>
      </c>
      <c r="B460" s="1" t="s">
        <v>54</v>
      </c>
      <c r="C460" s="1" t="s">
        <v>111</v>
      </c>
      <c r="D460" s="1" t="s">
        <v>112</v>
      </c>
      <c r="E460" s="1" t="s">
        <v>57</v>
      </c>
      <c r="F460" s="1" t="s">
        <v>58</v>
      </c>
      <c r="G460" s="1" t="s">
        <v>59</v>
      </c>
      <c r="H460" s="1" t="s">
        <v>223</v>
      </c>
      <c r="I460" s="1" t="s">
        <v>15</v>
      </c>
      <c r="J460" s="1" t="s">
        <v>61</v>
      </c>
      <c r="K460" s="1" t="s">
        <v>62</v>
      </c>
      <c r="L460" s="1" t="s">
        <v>82</v>
      </c>
      <c r="M460" s="1" t="s">
        <v>83</v>
      </c>
      <c r="N460" s="1" t="s">
        <v>101</v>
      </c>
      <c r="O460" s="1" t="s">
        <v>102</v>
      </c>
      <c r="P460" s="1" t="s">
        <v>67</v>
      </c>
      <c r="Q460" s="1" t="s">
        <v>68</v>
      </c>
      <c r="R460" s="2">
        <v>11811254.17</v>
      </c>
      <c r="S460" s="1" t="s">
        <v>69</v>
      </c>
      <c r="T460" s="50">
        <f t="shared" si="28"/>
        <v>1.2426549972630208E-2</v>
      </c>
      <c r="U460" s="16">
        <f t="shared" si="29"/>
        <v>233244.06271434901</v>
      </c>
      <c r="V460" s="17">
        <f t="shared" si="30"/>
        <v>34986.609407152348</v>
      </c>
      <c r="W460" s="17">
        <f t="shared" si="31"/>
        <v>198257.45330719664</v>
      </c>
      <c r="X460" s="1" t="s">
        <v>13</v>
      </c>
    </row>
    <row r="461" spans="1:24" x14ac:dyDescent="0.25">
      <c r="A461" s="1" t="s">
        <v>53</v>
      </c>
      <c r="B461" s="1" t="s">
        <v>54</v>
      </c>
      <c r="C461" s="1" t="s">
        <v>149</v>
      </c>
      <c r="D461" s="1" t="s">
        <v>150</v>
      </c>
      <c r="E461" s="1" t="s">
        <v>57</v>
      </c>
      <c r="F461" s="1" t="s">
        <v>58</v>
      </c>
      <c r="G461" s="1" t="s">
        <v>59</v>
      </c>
      <c r="H461" s="1" t="s">
        <v>223</v>
      </c>
      <c r="I461" s="1" t="s">
        <v>15</v>
      </c>
      <c r="J461" s="1" t="s">
        <v>61</v>
      </c>
      <c r="K461" s="1" t="s">
        <v>62</v>
      </c>
      <c r="L461" s="1" t="s">
        <v>63</v>
      </c>
      <c r="M461" s="1" t="s">
        <v>64</v>
      </c>
      <c r="N461" s="1" t="s">
        <v>65</v>
      </c>
      <c r="O461" s="1" t="s">
        <v>66</v>
      </c>
      <c r="P461" s="1" t="s">
        <v>67</v>
      </c>
      <c r="Q461" s="1" t="s">
        <v>68</v>
      </c>
      <c r="R461" s="2">
        <v>255140.11000000002</v>
      </c>
      <c r="S461" s="1" t="s">
        <v>69</v>
      </c>
      <c r="T461" s="50">
        <f t="shared" si="28"/>
        <v>2.6843138597341422E-4</v>
      </c>
      <c r="U461" s="16">
        <f t="shared" si="29"/>
        <v>5038.4078575616586</v>
      </c>
      <c r="V461" s="17">
        <f t="shared" si="30"/>
        <v>755.76117863424872</v>
      </c>
      <c r="W461" s="17">
        <f t="shared" si="31"/>
        <v>4282.64667892741</v>
      </c>
      <c r="X461" s="1" t="s">
        <v>13</v>
      </c>
    </row>
    <row r="462" spans="1:24" x14ac:dyDescent="0.25">
      <c r="A462" s="1" t="s">
        <v>53</v>
      </c>
      <c r="B462" s="1" t="s">
        <v>54</v>
      </c>
      <c r="C462" s="1" t="s">
        <v>137</v>
      </c>
      <c r="D462" s="1" t="s">
        <v>138</v>
      </c>
      <c r="E462" s="1" t="s">
        <v>57</v>
      </c>
      <c r="F462" s="1" t="s">
        <v>58</v>
      </c>
      <c r="G462" s="1" t="s">
        <v>59</v>
      </c>
      <c r="H462" s="1" t="s">
        <v>223</v>
      </c>
      <c r="I462" s="1" t="s">
        <v>15</v>
      </c>
      <c r="J462" s="1" t="s">
        <v>61</v>
      </c>
      <c r="K462" s="1" t="s">
        <v>62</v>
      </c>
      <c r="L462" s="1" t="s">
        <v>127</v>
      </c>
      <c r="M462" s="1" t="s">
        <v>128</v>
      </c>
      <c r="N462" s="1" t="s">
        <v>236</v>
      </c>
      <c r="O462" s="1" t="s">
        <v>237</v>
      </c>
      <c r="P462" s="1" t="s">
        <v>67</v>
      </c>
      <c r="Q462" s="1" t="s">
        <v>68</v>
      </c>
      <c r="R462" s="2">
        <v>42271.86</v>
      </c>
      <c r="S462" s="1" t="s">
        <v>69</v>
      </c>
      <c r="T462" s="50">
        <f t="shared" si="28"/>
        <v>4.4473971448370584E-5</v>
      </c>
      <c r="U462" s="16">
        <f t="shared" si="29"/>
        <v>834.76828311215513</v>
      </c>
      <c r="V462" s="17">
        <f t="shared" si="30"/>
        <v>125.21524246682327</v>
      </c>
      <c r="W462" s="17">
        <f t="shared" si="31"/>
        <v>709.55304064533186</v>
      </c>
      <c r="X462" s="1" t="s">
        <v>13</v>
      </c>
    </row>
    <row r="463" spans="1:24" x14ac:dyDescent="0.25">
      <c r="A463" s="1" t="s">
        <v>53</v>
      </c>
      <c r="B463" s="1" t="s">
        <v>54</v>
      </c>
      <c r="C463" s="1" t="s">
        <v>183</v>
      </c>
      <c r="D463" s="1" t="s">
        <v>184</v>
      </c>
      <c r="E463" s="1" t="s">
        <v>57</v>
      </c>
      <c r="F463" s="1" t="s">
        <v>58</v>
      </c>
      <c r="G463" s="1" t="s">
        <v>59</v>
      </c>
      <c r="H463" s="1" t="s">
        <v>223</v>
      </c>
      <c r="I463" s="1" t="s">
        <v>15</v>
      </c>
      <c r="J463" s="1" t="s">
        <v>61</v>
      </c>
      <c r="K463" s="1" t="s">
        <v>62</v>
      </c>
      <c r="L463" s="1" t="s">
        <v>127</v>
      </c>
      <c r="M463" s="1" t="s">
        <v>128</v>
      </c>
      <c r="N463" s="1" t="s">
        <v>236</v>
      </c>
      <c r="O463" s="1" t="s">
        <v>237</v>
      </c>
      <c r="P463" s="1" t="s">
        <v>67</v>
      </c>
      <c r="Q463" s="1" t="s">
        <v>68</v>
      </c>
      <c r="R463" s="2">
        <v>142252.76</v>
      </c>
      <c r="S463" s="1" t="s">
        <v>69</v>
      </c>
      <c r="T463" s="50">
        <f t="shared" si="28"/>
        <v>1.4966327922859114E-4</v>
      </c>
      <c r="U463" s="16">
        <f t="shared" si="29"/>
        <v>2809.1522879089175</v>
      </c>
      <c r="V463" s="17">
        <f t="shared" si="30"/>
        <v>421.3728431863376</v>
      </c>
      <c r="W463" s="17">
        <f t="shared" si="31"/>
        <v>2387.7794447225797</v>
      </c>
      <c r="X463" s="1" t="s">
        <v>13</v>
      </c>
    </row>
    <row r="464" spans="1:24" x14ac:dyDescent="0.25">
      <c r="A464" s="1" t="s">
        <v>53</v>
      </c>
      <c r="B464" s="1" t="s">
        <v>54</v>
      </c>
      <c r="C464" s="1" t="s">
        <v>137</v>
      </c>
      <c r="D464" s="1" t="s">
        <v>138</v>
      </c>
      <c r="E464" s="1" t="s">
        <v>57</v>
      </c>
      <c r="F464" s="1" t="s">
        <v>58</v>
      </c>
      <c r="G464" s="1" t="s">
        <v>59</v>
      </c>
      <c r="H464" s="1" t="s">
        <v>223</v>
      </c>
      <c r="I464" s="1" t="s">
        <v>15</v>
      </c>
      <c r="J464" s="1" t="s">
        <v>61</v>
      </c>
      <c r="K464" s="1" t="s">
        <v>62</v>
      </c>
      <c r="L464" s="1" t="s">
        <v>127</v>
      </c>
      <c r="M464" s="1" t="s">
        <v>128</v>
      </c>
      <c r="N464" s="1" t="s">
        <v>230</v>
      </c>
      <c r="O464" s="1" t="s">
        <v>231</v>
      </c>
      <c r="P464" s="1" t="s">
        <v>67</v>
      </c>
      <c r="Q464" s="1" t="s">
        <v>68</v>
      </c>
      <c r="R464" s="2">
        <v>102822.94</v>
      </c>
      <c r="S464" s="1" t="s">
        <v>69</v>
      </c>
      <c r="T464" s="50">
        <f t="shared" si="28"/>
        <v>1.0817940109087988E-4</v>
      </c>
      <c r="U464" s="16">
        <f t="shared" si="29"/>
        <v>2030.5075075557152</v>
      </c>
      <c r="V464" s="17">
        <f t="shared" si="30"/>
        <v>304.57612613335726</v>
      </c>
      <c r="W464" s="17">
        <f t="shared" si="31"/>
        <v>1725.9313814223578</v>
      </c>
      <c r="X464" s="1" t="s">
        <v>13</v>
      </c>
    </row>
    <row r="465" spans="1:24" x14ac:dyDescent="0.25">
      <c r="A465" s="1" t="s">
        <v>53</v>
      </c>
      <c r="B465" s="1" t="s">
        <v>54</v>
      </c>
      <c r="C465" s="1" t="s">
        <v>149</v>
      </c>
      <c r="D465" s="1" t="s">
        <v>150</v>
      </c>
      <c r="E465" s="1" t="s">
        <v>57</v>
      </c>
      <c r="F465" s="1" t="s">
        <v>58</v>
      </c>
      <c r="G465" s="1" t="s">
        <v>59</v>
      </c>
      <c r="H465" s="1" t="s">
        <v>223</v>
      </c>
      <c r="I465" s="1" t="s">
        <v>15</v>
      </c>
      <c r="J465" s="1" t="s">
        <v>61</v>
      </c>
      <c r="K465" s="1" t="s">
        <v>62</v>
      </c>
      <c r="L465" s="1" t="s">
        <v>89</v>
      </c>
      <c r="M465" s="1" t="s">
        <v>90</v>
      </c>
      <c r="N465" s="1" t="s">
        <v>121</v>
      </c>
      <c r="O465" s="1" t="s">
        <v>122</v>
      </c>
      <c r="P465" s="1" t="s">
        <v>67</v>
      </c>
      <c r="Q465" s="1" t="s">
        <v>68</v>
      </c>
      <c r="R465" s="2">
        <v>874208.61</v>
      </c>
      <c r="S465" s="1" t="s">
        <v>69</v>
      </c>
      <c r="T465" s="50">
        <f t="shared" si="28"/>
        <v>9.1974965759868935E-4</v>
      </c>
      <c r="U465" s="16">
        <f t="shared" si="29"/>
        <v>17263.532299065231</v>
      </c>
      <c r="V465" s="17">
        <f t="shared" si="30"/>
        <v>2589.5298448597846</v>
      </c>
      <c r="W465" s="17">
        <f t="shared" si="31"/>
        <v>14674.002454205445</v>
      </c>
      <c r="X465" s="1" t="s">
        <v>13</v>
      </c>
    </row>
    <row r="466" spans="1:24" x14ac:dyDescent="0.25">
      <c r="A466" s="1" t="s">
        <v>53</v>
      </c>
      <c r="B466" s="1" t="s">
        <v>54</v>
      </c>
      <c r="C466" s="1" t="s">
        <v>159</v>
      </c>
      <c r="D466" s="1" t="s">
        <v>160</v>
      </c>
      <c r="E466" s="1" t="s">
        <v>57</v>
      </c>
      <c r="F466" s="1" t="s">
        <v>58</v>
      </c>
      <c r="G466" s="1" t="s">
        <v>59</v>
      </c>
      <c r="H466" s="1" t="s">
        <v>223</v>
      </c>
      <c r="I466" s="1" t="s">
        <v>15</v>
      </c>
      <c r="J466" s="1" t="s">
        <v>61</v>
      </c>
      <c r="K466" s="1" t="s">
        <v>62</v>
      </c>
      <c r="L466" s="1" t="s">
        <v>177</v>
      </c>
      <c r="M466" s="1" t="s">
        <v>178</v>
      </c>
      <c r="N466" s="1" t="s">
        <v>185</v>
      </c>
      <c r="O466" s="1" t="s">
        <v>186</v>
      </c>
      <c r="P466" s="1" t="s">
        <v>67</v>
      </c>
      <c r="Q466" s="1" t="s">
        <v>68</v>
      </c>
      <c r="R466" s="2">
        <v>194223.44</v>
      </c>
      <c r="S466" s="1" t="s">
        <v>69</v>
      </c>
      <c r="T466" s="50">
        <f t="shared" si="28"/>
        <v>2.0434132127529559E-4</v>
      </c>
      <c r="U466" s="16">
        <f t="shared" si="29"/>
        <v>3835.4491037048442</v>
      </c>
      <c r="V466" s="17">
        <f t="shared" si="30"/>
        <v>575.31736555572661</v>
      </c>
      <c r="W466" s="17">
        <f t="shared" si="31"/>
        <v>3260.1317381491176</v>
      </c>
      <c r="X466" s="1" t="s">
        <v>13</v>
      </c>
    </row>
    <row r="467" spans="1:24" x14ac:dyDescent="0.25">
      <c r="A467" s="1" t="s">
        <v>53</v>
      </c>
      <c r="B467" s="1" t="s">
        <v>54</v>
      </c>
      <c r="C467" s="1" t="s">
        <v>159</v>
      </c>
      <c r="D467" s="1" t="s">
        <v>160</v>
      </c>
      <c r="E467" s="1" t="s">
        <v>57</v>
      </c>
      <c r="F467" s="1" t="s">
        <v>58</v>
      </c>
      <c r="G467" s="1" t="s">
        <v>59</v>
      </c>
      <c r="H467" s="1" t="s">
        <v>223</v>
      </c>
      <c r="I467" s="1" t="s">
        <v>15</v>
      </c>
      <c r="J467" s="1" t="s">
        <v>61</v>
      </c>
      <c r="K467" s="1" t="s">
        <v>62</v>
      </c>
      <c r="L467" s="1" t="s">
        <v>82</v>
      </c>
      <c r="M467" s="1" t="s">
        <v>83</v>
      </c>
      <c r="N467" s="1" t="s">
        <v>161</v>
      </c>
      <c r="O467" s="1" t="s">
        <v>162</v>
      </c>
      <c r="P467" s="1" t="s">
        <v>67</v>
      </c>
      <c r="Q467" s="1" t="s">
        <v>68</v>
      </c>
      <c r="R467" s="2">
        <v>81843.009999999995</v>
      </c>
      <c r="S467" s="1" t="s">
        <v>69</v>
      </c>
      <c r="T467" s="50">
        <f t="shared" si="28"/>
        <v>8.6106542035025376E-5</v>
      </c>
      <c r="U467" s="16">
        <f t="shared" si="29"/>
        <v>1616.2039934469628</v>
      </c>
      <c r="V467" s="17">
        <f t="shared" si="30"/>
        <v>242.43059901704441</v>
      </c>
      <c r="W467" s="17">
        <f t="shared" si="31"/>
        <v>1373.7733944299184</v>
      </c>
      <c r="X467" s="1" t="s">
        <v>13</v>
      </c>
    </row>
    <row r="468" spans="1:24" x14ac:dyDescent="0.25">
      <c r="A468" s="1" t="s">
        <v>53</v>
      </c>
      <c r="B468" s="1" t="s">
        <v>54</v>
      </c>
      <c r="C468" s="1" t="s">
        <v>111</v>
      </c>
      <c r="D468" s="1" t="s">
        <v>112</v>
      </c>
      <c r="E468" s="1" t="s">
        <v>57</v>
      </c>
      <c r="F468" s="1" t="s">
        <v>58</v>
      </c>
      <c r="G468" s="1" t="s">
        <v>59</v>
      </c>
      <c r="H468" s="1" t="s">
        <v>223</v>
      </c>
      <c r="I468" s="1" t="s">
        <v>15</v>
      </c>
      <c r="J468" s="1" t="s">
        <v>61</v>
      </c>
      <c r="K468" s="1" t="s">
        <v>62</v>
      </c>
      <c r="L468" s="1" t="s">
        <v>95</v>
      </c>
      <c r="M468" s="1" t="s">
        <v>96</v>
      </c>
      <c r="N468" s="1" t="s">
        <v>113</v>
      </c>
      <c r="O468" s="1" t="s">
        <v>114</v>
      </c>
      <c r="P468" s="1" t="s">
        <v>67</v>
      </c>
      <c r="Q468" s="1" t="s">
        <v>68</v>
      </c>
      <c r="R468" s="2">
        <v>1801755.6600000001</v>
      </c>
      <c r="S468" s="1" t="s">
        <v>69</v>
      </c>
      <c r="T468" s="50">
        <f t="shared" si="28"/>
        <v>1.8956163693714945E-3</v>
      </c>
      <c r="U468" s="16">
        <f t="shared" si="29"/>
        <v>35580.371407499173</v>
      </c>
      <c r="V468" s="17">
        <f t="shared" si="30"/>
        <v>5337.0557111248754</v>
      </c>
      <c r="W468" s="17">
        <f t="shared" si="31"/>
        <v>30243.315696374295</v>
      </c>
      <c r="X468" s="1" t="s">
        <v>13</v>
      </c>
    </row>
    <row r="469" spans="1:24" x14ac:dyDescent="0.25">
      <c r="A469" s="1" t="s">
        <v>53</v>
      </c>
      <c r="B469" s="1" t="s">
        <v>54</v>
      </c>
      <c r="C469" s="1" t="s">
        <v>169</v>
      </c>
      <c r="D469" s="1" t="s">
        <v>170</v>
      </c>
      <c r="E469" s="1" t="s">
        <v>57</v>
      </c>
      <c r="F469" s="1" t="s">
        <v>58</v>
      </c>
      <c r="G469" s="1" t="s">
        <v>59</v>
      </c>
      <c r="H469" s="1" t="s">
        <v>223</v>
      </c>
      <c r="I469" s="1" t="s">
        <v>15</v>
      </c>
      <c r="J469" s="1" t="s">
        <v>61</v>
      </c>
      <c r="K469" s="1" t="s">
        <v>62</v>
      </c>
      <c r="L469" s="1" t="s">
        <v>82</v>
      </c>
      <c r="M469" s="1" t="s">
        <v>83</v>
      </c>
      <c r="N469" s="1" t="s">
        <v>101</v>
      </c>
      <c r="O469" s="1" t="s">
        <v>102</v>
      </c>
      <c r="P469" s="1" t="s">
        <v>67</v>
      </c>
      <c r="Q469" s="1" t="s">
        <v>68</v>
      </c>
      <c r="R469" s="2">
        <v>24580736.039999999</v>
      </c>
      <c r="S469" s="1" t="s">
        <v>69</v>
      </c>
      <c r="T469" s="50">
        <f t="shared" si="28"/>
        <v>2.5861245585666062E-2</v>
      </c>
      <c r="U469" s="16">
        <f t="shared" si="29"/>
        <v>485410.83410438703</v>
      </c>
      <c r="V469" s="17">
        <f t="shared" si="30"/>
        <v>72811.625115658055</v>
      </c>
      <c r="W469" s="17">
        <f t="shared" si="31"/>
        <v>412599.20898872899</v>
      </c>
      <c r="X469" s="1" t="s">
        <v>13</v>
      </c>
    </row>
    <row r="470" spans="1:24" x14ac:dyDescent="0.25">
      <c r="A470" s="1" t="s">
        <v>53</v>
      </c>
      <c r="B470" s="1" t="s">
        <v>54</v>
      </c>
      <c r="C470" s="1" t="s">
        <v>87</v>
      </c>
      <c r="D470" s="1" t="s">
        <v>88</v>
      </c>
      <c r="E470" s="1" t="s">
        <v>57</v>
      </c>
      <c r="F470" s="1" t="s">
        <v>58</v>
      </c>
      <c r="G470" s="1" t="s">
        <v>59</v>
      </c>
      <c r="H470" s="1" t="s">
        <v>223</v>
      </c>
      <c r="I470" s="1" t="s">
        <v>15</v>
      </c>
      <c r="J470" s="1" t="s">
        <v>61</v>
      </c>
      <c r="K470" s="1" t="s">
        <v>62</v>
      </c>
      <c r="L470" s="1" t="s">
        <v>63</v>
      </c>
      <c r="M470" s="1" t="s">
        <v>64</v>
      </c>
      <c r="N470" s="1" t="s">
        <v>107</v>
      </c>
      <c r="O470" s="1" t="s">
        <v>108</v>
      </c>
      <c r="P470" s="1" t="s">
        <v>67</v>
      </c>
      <c r="Q470" s="1" t="s">
        <v>68</v>
      </c>
      <c r="R470" s="2">
        <v>2826833.66</v>
      </c>
      <c r="S470" s="1" t="s">
        <v>69</v>
      </c>
      <c r="T470" s="50">
        <f t="shared" si="28"/>
        <v>2.9740948111612055E-3</v>
      </c>
      <c r="U470" s="16">
        <f t="shared" si="29"/>
        <v>55823.213859097981</v>
      </c>
      <c r="V470" s="17">
        <f t="shared" si="30"/>
        <v>8373.4820788646975</v>
      </c>
      <c r="W470" s="17">
        <f t="shared" si="31"/>
        <v>47449.731780233284</v>
      </c>
      <c r="X470" s="1" t="s">
        <v>13</v>
      </c>
    </row>
    <row r="471" spans="1:24" x14ac:dyDescent="0.25">
      <c r="A471" s="1" t="s">
        <v>53</v>
      </c>
      <c r="B471" s="1" t="s">
        <v>54</v>
      </c>
      <c r="C471" s="1" t="s">
        <v>123</v>
      </c>
      <c r="D471" s="1" t="s">
        <v>124</v>
      </c>
      <c r="E471" s="1" t="s">
        <v>57</v>
      </c>
      <c r="F471" s="1" t="s">
        <v>58</v>
      </c>
      <c r="G471" s="1" t="s">
        <v>59</v>
      </c>
      <c r="H471" s="1" t="s">
        <v>223</v>
      </c>
      <c r="I471" s="1" t="s">
        <v>15</v>
      </c>
      <c r="J471" s="1" t="s">
        <v>61</v>
      </c>
      <c r="K471" s="1" t="s">
        <v>62</v>
      </c>
      <c r="L471" s="1" t="s">
        <v>63</v>
      </c>
      <c r="M471" s="1" t="s">
        <v>64</v>
      </c>
      <c r="N471" s="1" t="s">
        <v>131</v>
      </c>
      <c r="O471" s="1" t="s">
        <v>132</v>
      </c>
      <c r="P471" s="1" t="s">
        <v>67</v>
      </c>
      <c r="Q471" s="1" t="s">
        <v>68</v>
      </c>
      <c r="R471" s="2">
        <v>1654095.26</v>
      </c>
      <c r="S471" s="1" t="s">
        <v>69</v>
      </c>
      <c r="T471" s="50">
        <f t="shared" si="28"/>
        <v>1.7402637443946188E-3</v>
      </c>
      <c r="U471" s="16">
        <f t="shared" si="29"/>
        <v>32664.431143889899</v>
      </c>
      <c r="V471" s="17">
        <f t="shared" si="30"/>
        <v>4899.664671583485</v>
      </c>
      <c r="W471" s="17">
        <f t="shared" si="31"/>
        <v>27764.766472306412</v>
      </c>
      <c r="X471" s="1" t="s">
        <v>13</v>
      </c>
    </row>
    <row r="472" spans="1:24" x14ac:dyDescent="0.25">
      <c r="A472" s="1" t="s">
        <v>53</v>
      </c>
      <c r="B472" s="1" t="s">
        <v>54</v>
      </c>
      <c r="C472" s="1" t="s">
        <v>109</v>
      </c>
      <c r="D472" s="1" t="s">
        <v>110</v>
      </c>
      <c r="E472" s="1" t="s">
        <v>57</v>
      </c>
      <c r="F472" s="1" t="s">
        <v>58</v>
      </c>
      <c r="G472" s="1" t="s">
        <v>59</v>
      </c>
      <c r="H472" s="1" t="s">
        <v>223</v>
      </c>
      <c r="I472" s="1" t="s">
        <v>15</v>
      </c>
      <c r="J472" s="1" t="s">
        <v>234</v>
      </c>
      <c r="K472" s="1" t="s">
        <v>235</v>
      </c>
      <c r="L472" s="1" t="s">
        <v>63</v>
      </c>
      <c r="M472" s="1" t="s">
        <v>64</v>
      </c>
      <c r="N472" s="1" t="s">
        <v>196</v>
      </c>
      <c r="O472" s="1" t="s">
        <v>197</v>
      </c>
      <c r="P472" s="1" t="s">
        <v>67</v>
      </c>
      <c r="Q472" s="1" t="s">
        <v>68</v>
      </c>
      <c r="R472" s="2">
        <v>411042.17</v>
      </c>
      <c r="S472" s="1" t="s">
        <v>69</v>
      </c>
      <c r="T472" s="50">
        <f t="shared" si="28"/>
        <v>4.3245501221513048E-4</v>
      </c>
      <c r="U472" s="16">
        <f t="shared" si="29"/>
        <v>8117.1012237832574</v>
      </c>
      <c r="V472" s="17">
        <f t="shared" si="30"/>
        <v>1217.5651835674885</v>
      </c>
      <c r="W472" s="17">
        <f t="shared" si="31"/>
        <v>6899.5360402157685</v>
      </c>
      <c r="X472" s="1" t="s">
        <v>13</v>
      </c>
    </row>
    <row r="473" spans="1:24" x14ac:dyDescent="0.25">
      <c r="A473" s="1" t="s">
        <v>53</v>
      </c>
      <c r="B473" s="1" t="s">
        <v>54</v>
      </c>
      <c r="C473" s="1" t="s">
        <v>123</v>
      </c>
      <c r="D473" s="1" t="s">
        <v>124</v>
      </c>
      <c r="E473" s="1" t="s">
        <v>57</v>
      </c>
      <c r="F473" s="1" t="s">
        <v>58</v>
      </c>
      <c r="G473" s="1" t="s">
        <v>59</v>
      </c>
      <c r="H473" s="1" t="s">
        <v>223</v>
      </c>
      <c r="I473" s="1" t="s">
        <v>15</v>
      </c>
      <c r="J473" s="1" t="s">
        <v>61</v>
      </c>
      <c r="K473" s="1" t="s">
        <v>62</v>
      </c>
      <c r="L473" s="1" t="s">
        <v>63</v>
      </c>
      <c r="M473" s="1" t="s">
        <v>64</v>
      </c>
      <c r="N473" s="1" t="s">
        <v>107</v>
      </c>
      <c r="O473" s="1" t="s">
        <v>108</v>
      </c>
      <c r="P473" s="1" t="s">
        <v>67</v>
      </c>
      <c r="Q473" s="1" t="s">
        <v>68</v>
      </c>
      <c r="R473" s="2">
        <v>1305170.78</v>
      </c>
      <c r="S473" s="1" t="s">
        <v>69</v>
      </c>
      <c r="T473" s="50">
        <f t="shared" si="28"/>
        <v>1.3731623828468291E-3</v>
      </c>
      <c r="U473" s="16">
        <f t="shared" si="29"/>
        <v>25774.00595073773</v>
      </c>
      <c r="V473" s="17">
        <f t="shared" si="30"/>
        <v>3866.1008926106592</v>
      </c>
      <c r="W473" s="17">
        <f t="shared" si="31"/>
        <v>21907.905058127071</v>
      </c>
      <c r="X473" s="1" t="s">
        <v>13</v>
      </c>
    </row>
    <row r="474" spans="1:24" x14ac:dyDescent="0.25">
      <c r="A474" s="1" t="s">
        <v>53</v>
      </c>
      <c r="B474" s="1" t="s">
        <v>54</v>
      </c>
      <c r="C474" s="1" t="s">
        <v>93</v>
      </c>
      <c r="D474" s="1" t="s">
        <v>94</v>
      </c>
      <c r="E474" s="1" t="s">
        <v>57</v>
      </c>
      <c r="F474" s="1" t="s">
        <v>58</v>
      </c>
      <c r="G474" s="1" t="s">
        <v>59</v>
      </c>
      <c r="H474" s="1" t="s">
        <v>223</v>
      </c>
      <c r="I474" s="1" t="s">
        <v>15</v>
      </c>
      <c r="J474" s="1" t="s">
        <v>250</v>
      </c>
      <c r="K474" s="1" t="s">
        <v>251</v>
      </c>
      <c r="L474" s="1" t="s">
        <v>63</v>
      </c>
      <c r="M474" s="1" t="s">
        <v>64</v>
      </c>
      <c r="N474" s="1" t="s">
        <v>107</v>
      </c>
      <c r="O474" s="1" t="s">
        <v>108</v>
      </c>
      <c r="P474" s="1" t="s">
        <v>67</v>
      </c>
      <c r="Q474" s="1" t="s">
        <v>68</v>
      </c>
      <c r="R474" s="2">
        <v>41931.440000000002</v>
      </c>
      <c r="S474" s="1" t="s">
        <v>69</v>
      </c>
      <c r="T474" s="50">
        <f t="shared" si="28"/>
        <v>4.4115817599440014E-5</v>
      </c>
      <c r="U474" s="16">
        <f t="shared" si="29"/>
        <v>828.04580108895959</v>
      </c>
      <c r="V474" s="17">
        <f t="shared" si="30"/>
        <v>124.20687016334394</v>
      </c>
      <c r="W474" s="17">
        <f t="shared" si="31"/>
        <v>703.83893092561561</v>
      </c>
      <c r="X474" s="1" t="s">
        <v>13</v>
      </c>
    </row>
    <row r="475" spans="1:24" x14ac:dyDescent="0.25">
      <c r="A475" s="1" t="s">
        <v>53</v>
      </c>
      <c r="B475" s="1" t="s">
        <v>54</v>
      </c>
      <c r="C475" s="1" t="s">
        <v>93</v>
      </c>
      <c r="D475" s="1" t="s">
        <v>94</v>
      </c>
      <c r="E475" s="1" t="s">
        <v>57</v>
      </c>
      <c r="F475" s="1" t="s">
        <v>58</v>
      </c>
      <c r="G475" s="1" t="s">
        <v>59</v>
      </c>
      <c r="H475" s="1" t="s">
        <v>223</v>
      </c>
      <c r="I475" s="1" t="s">
        <v>15</v>
      </c>
      <c r="J475" s="1" t="s">
        <v>61</v>
      </c>
      <c r="K475" s="1" t="s">
        <v>62</v>
      </c>
      <c r="L475" s="1" t="s">
        <v>63</v>
      </c>
      <c r="M475" s="1" t="s">
        <v>64</v>
      </c>
      <c r="N475" s="1" t="s">
        <v>107</v>
      </c>
      <c r="O475" s="1" t="s">
        <v>108</v>
      </c>
      <c r="P475" s="1" t="s">
        <v>67</v>
      </c>
      <c r="Q475" s="1" t="s">
        <v>68</v>
      </c>
      <c r="R475" s="2">
        <v>1019639.89</v>
      </c>
      <c r="S475" s="1" t="s">
        <v>69</v>
      </c>
      <c r="T475" s="50">
        <f t="shared" si="28"/>
        <v>1.0727570387364009E-3</v>
      </c>
      <c r="U475" s="16">
        <f t="shared" si="29"/>
        <v>20135.452766165639</v>
      </c>
      <c r="V475" s="17">
        <f t="shared" si="30"/>
        <v>3020.3179149248458</v>
      </c>
      <c r="W475" s="17">
        <f t="shared" si="31"/>
        <v>17115.134851240793</v>
      </c>
      <c r="X475" s="1" t="s">
        <v>13</v>
      </c>
    </row>
    <row r="476" spans="1:24" x14ac:dyDescent="0.25">
      <c r="A476" s="1" t="s">
        <v>53</v>
      </c>
      <c r="B476" s="1" t="s">
        <v>54</v>
      </c>
      <c r="C476" s="1" t="s">
        <v>173</v>
      </c>
      <c r="D476" s="1" t="s">
        <v>174</v>
      </c>
      <c r="E476" s="1" t="s">
        <v>57</v>
      </c>
      <c r="F476" s="1" t="s">
        <v>58</v>
      </c>
      <c r="G476" s="1" t="s">
        <v>59</v>
      </c>
      <c r="H476" s="1" t="s">
        <v>223</v>
      </c>
      <c r="I476" s="1" t="s">
        <v>15</v>
      </c>
      <c r="J476" s="1" t="s">
        <v>61</v>
      </c>
      <c r="K476" s="1" t="s">
        <v>62</v>
      </c>
      <c r="L476" s="1" t="s">
        <v>63</v>
      </c>
      <c r="M476" s="1" t="s">
        <v>64</v>
      </c>
      <c r="N476" s="1" t="s">
        <v>107</v>
      </c>
      <c r="O476" s="1" t="s">
        <v>108</v>
      </c>
      <c r="P476" s="1" t="s">
        <v>67</v>
      </c>
      <c r="Q476" s="1" t="s">
        <v>68</v>
      </c>
      <c r="R476" s="2">
        <v>530079.09</v>
      </c>
      <c r="S476" s="1" t="s">
        <v>69</v>
      </c>
      <c r="T476" s="50">
        <f t="shared" si="28"/>
        <v>5.5769304483025491E-4</v>
      </c>
      <c r="U476" s="16">
        <f t="shared" si="29"/>
        <v>10467.796114790159</v>
      </c>
      <c r="V476" s="17">
        <f t="shared" si="30"/>
        <v>1570.1694172185237</v>
      </c>
      <c r="W476" s="17">
        <f t="shared" si="31"/>
        <v>8897.6266975716353</v>
      </c>
      <c r="X476" s="1" t="s">
        <v>13</v>
      </c>
    </row>
    <row r="477" spans="1:24" x14ac:dyDescent="0.25">
      <c r="A477" s="1" t="s">
        <v>53</v>
      </c>
      <c r="B477" s="1" t="s">
        <v>54</v>
      </c>
      <c r="C477" s="1" t="s">
        <v>79</v>
      </c>
      <c r="D477" s="1" t="s">
        <v>80</v>
      </c>
      <c r="E477" s="1" t="s">
        <v>57</v>
      </c>
      <c r="F477" s="1" t="s">
        <v>58</v>
      </c>
      <c r="G477" s="1" t="s">
        <v>59</v>
      </c>
      <c r="H477" s="1" t="s">
        <v>223</v>
      </c>
      <c r="I477" s="1" t="s">
        <v>15</v>
      </c>
      <c r="J477" s="1" t="s">
        <v>262</v>
      </c>
      <c r="K477" s="1" t="s">
        <v>263</v>
      </c>
      <c r="L477" s="1" t="s">
        <v>89</v>
      </c>
      <c r="M477" s="1" t="s">
        <v>90</v>
      </c>
      <c r="N477" s="1" t="s">
        <v>192</v>
      </c>
      <c r="O477" s="1" t="s">
        <v>193</v>
      </c>
      <c r="P477" s="1" t="s">
        <v>67</v>
      </c>
      <c r="Q477" s="1" t="s">
        <v>68</v>
      </c>
      <c r="R477" s="2">
        <v>250664.06</v>
      </c>
      <c r="S477" s="1" t="s">
        <v>69</v>
      </c>
      <c r="T477" s="50">
        <f t="shared" si="28"/>
        <v>2.6372216050045232E-4</v>
      </c>
      <c r="U477" s="16">
        <f t="shared" si="29"/>
        <v>4950.0165595770386</v>
      </c>
      <c r="V477" s="17">
        <f t="shared" si="30"/>
        <v>742.50248393655579</v>
      </c>
      <c r="W477" s="17">
        <f t="shared" si="31"/>
        <v>4207.5140756404826</v>
      </c>
      <c r="X477" s="1" t="s">
        <v>13</v>
      </c>
    </row>
    <row r="478" spans="1:24" x14ac:dyDescent="0.25">
      <c r="A478" s="1" t="s">
        <v>53</v>
      </c>
      <c r="B478" s="1" t="s">
        <v>54</v>
      </c>
      <c r="C478" s="1" t="s">
        <v>173</v>
      </c>
      <c r="D478" s="1" t="s">
        <v>174</v>
      </c>
      <c r="E478" s="1" t="s">
        <v>57</v>
      </c>
      <c r="F478" s="1" t="s">
        <v>58</v>
      </c>
      <c r="G478" s="1" t="s">
        <v>59</v>
      </c>
      <c r="H478" s="1" t="s">
        <v>223</v>
      </c>
      <c r="I478" s="1" t="s">
        <v>15</v>
      </c>
      <c r="J478" s="1" t="s">
        <v>61</v>
      </c>
      <c r="K478" s="1" t="s">
        <v>62</v>
      </c>
      <c r="L478" s="1" t="s">
        <v>89</v>
      </c>
      <c r="M478" s="1" t="s">
        <v>90</v>
      </c>
      <c r="N478" s="1" t="s">
        <v>121</v>
      </c>
      <c r="O478" s="1" t="s">
        <v>122</v>
      </c>
      <c r="P478" s="1" t="s">
        <v>67</v>
      </c>
      <c r="Q478" s="1" t="s">
        <v>68</v>
      </c>
      <c r="R478" s="2">
        <v>164016.76999999999</v>
      </c>
      <c r="S478" s="1" t="s">
        <v>69</v>
      </c>
      <c r="T478" s="50">
        <f t="shared" si="28"/>
        <v>1.7256106416973287E-4</v>
      </c>
      <c r="U478" s="16">
        <f t="shared" si="29"/>
        <v>3238.9395095106111</v>
      </c>
      <c r="V478" s="17">
        <f t="shared" si="30"/>
        <v>485.84092642659164</v>
      </c>
      <c r="W478" s="17">
        <f t="shared" si="31"/>
        <v>2753.0985830840195</v>
      </c>
      <c r="X478" s="1" t="s">
        <v>13</v>
      </c>
    </row>
    <row r="479" spans="1:24" x14ac:dyDescent="0.25">
      <c r="A479" s="1" t="s">
        <v>53</v>
      </c>
      <c r="B479" s="1" t="s">
        <v>54</v>
      </c>
      <c r="C479" s="1" t="s">
        <v>137</v>
      </c>
      <c r="D479" s="1" t="s">
        <v>138</v>
      </c>
      <c r="E479" s="1" t="s">
        <v>57</v>
      </c>
      <c r="F479" s="1" t="s">
        <v>58</v>
      </c>
      <c r="G479" s="1" t="s">
        <v>59</v>
      </c>
      <c r="H479" s="1" t="s">
        <v>223</v>
      </c>
      <c r="I479" s="1" t="s">
        <v>15</v>
      </c>
      <c r="J479" s="1" t="s">
        <v>61</v>
      </c>
      <c r="K479" s="1" t="s">
        <v>62</v>
      </c>
      <c r="L479" s="1" t="s">
        <v>127</v>
      </c>
      <c r="M479" s="1" t="s">
        <v>128</v>
      </c>
      <c r="N479" s="1" t="s">
        <v>228</v>
      </c>
      <c r="O479" s="1" t="s">
        <v>229</v>
      </c>
      <c r="P479" s="1" t="s">
        <v>67</v>
      </c>
      <c r="Q479" s="1" t="s">
        <v>68</v>
      </c>
      <c r="R479" s="2">
        <v>59242.19</v>
      </c>
      <c r="S479" s="1" t="s">
        <v>69</v>
      </c>
      <c r="T479" s="50">
        <f t="shared" si="28"/>
        <v>6.232835429051254E-5</v>
      </c>
      <c r="U479" s="16">
        <f t="shared" si="29"/>
        <v>1169.891772779908</v>
      </c>
      <c r="V479" s="17">
        <f t="shared" si="30"/>
        <v>175.48376591698619</v>
      </c>
      <c r="W479" s="17">
        <f t="shared" si="31"/>
        <v>994.40800686292175</v>
      </c>
      <c r="X479" s="1" t="s">
        <v>13</v>
      </c>
    </row>
    <row r="480" spans="1:24" x14ac:dyDescent="0.25">
      <c r="A480" s="1" t="s">
        <v>53</v>
      </c>
      <c r="B480" s="1" t="s">
        <v>54</v>
      </c>
      <c r="C480" s="1" t="s">
        <v>79</v>
      </c>
      <c r="D480" s="1" t="s">
        <v>80</v>
      </c>
      <c r="E480" s="1" t="s">
        <v>57</v>
      </c>
      <c r="F480" s="1" t="s">
        <v>58</v>
      </c>
      <c r="G480" s="1" t="s">
        <v>59</v>
      </c>
      <c r="H480" s="1" t="s">
        <v>223</v>
      </c>
      <c r="I480" s="1" t="s">
        <v>15</v>
      </c>
      <c r="J480" s="1" t="s">
        <v>61</v>
      </c>
      <c r="K480" s="1" t="s">
        <v>62</v>
      </c>
      <c r="L480" s="1" t="s">
        <v>127</v>
      </c>
      <c r="M480" s="1" t="s">
        <v>128</v>
      </c>
      <c r="N480" s="1" t="s">
        <v>165</v>
      </c>
      <c r="O480" s="1" t="s">
        <v>166</v>
      </c>
      <c r="P480" s="1" t="s">
        <v>67</v>
      </c>
      <c r="Q480" s="1" t="s">
        <v>68</v>
      </c>
      <c r="R480" s="2">
        <v>290948.76</v>
      </c>
      <c r="S480" s="1" t="s">
        <v>69</v>
      </c>
      <c r="T480" s="50">
        <f t="shared" si="28"/>
        <v>3.0610545278061637E-4</v>
      </c>
      <c r="U480" s="16">
        <f t="shared" si="29"/>
        <v>5745.5431783415843</v>
      </c>
      <c r="V480" s="17">
        <f t="shared" si="30"/>
        <v>861.83147675123757</v>
      </c>
      <c r="W480" s="17">
        <f t="shared" si="31"/>
        <v>4883.7117015903468</v>
      </c>
      <c r="X480" s="1" t="s">
        <v>13</v>
      </c>
    </row>
    <row r="481" spans="1:24" x14ac:dyDescent="0.25">
      <c r="A481" s="1" t="s">
        <v>53</v>
      </c>
      <c r="B481" s="1" t="s">
        <v>54</v>
      </c>
      <c r="C481" s="1" t="s">
        <v>149</v>
      </c>
      <c r="D481" s="1" t="s">
        <v>150</v>
      </c>
      <c r="E481" s="1" t="s">
        <v>57</v>
      </c>
      <c r="F481" s="1" t="s">
        <v>58</v>
      </c>
      <c r="G481" s="1" t="s">
        <v>59</v>
      </c>
      <c r="H481" s="1" t="s">
        <v>223</v>
      </c>
      <c r="I481" s="1" t="s">
        <v>15</v>
      </c>
      <c r="J481" s="1" t="s">
        <v>61</v>
      </c>
      <c r="K481" s="1" t="s">
        <v>62</v>
      </c>
      <c r="L481" s="1" t="s">
        <v>89</v>
      </c>
      <c r="M481" s="1" t="s">
        <v>90</v>
      </c>
      <c r="N481" s="1" t="s">
        <v>171</v>
      </c>
      <c r="O481" s="1" t="s">
        <v>172</v>
      </c>
      <c r="P481" s="1" t="s">
        <v>67</v>
      </c>
      <c r="Q481" s="1" t="s">
        <v>68</v>
      </c>
      <c r="R481" s="2">
        <v>46677.62</v>
      </c>
      <c r="S481" s="1" t="s">
        <v>69</v>
      </c>
      <c r="T481" s="50">
        <f t="shared" si="28"/>
        <v>4.910924523212113E-5</v>
      </c>
      <c r="U481" s="16">
        <f t="shared" si="29"/>
        <v>921.77152146041351</v>
      </c>
      <c r="V481" s="17">
        <f t="shared" si="30"/>
        <v>138.26572821906203</v>
      </c>
      <c r="W481" s="17">
        <f t="shared" si="31"/>
        <v>783.50579324135151</v>
      </c>
      <c r="X481" s="1" t="s">
        <v>13</v>
      </c>
    </row>
    <row r="482" spans="1:24" x14ac:dyDescent="0.25">
      <c r="A482" s="1" t="s">
        <v>53</v>
      </c>
      <c r="B482" s="1" t="s">
        <v>54</v>
      </c>
      <c r="C482" s="1" t="s">
        <v>155</v>
      </c>
      <c r="D482" s="1" t="s">
        <v>156</v>
      </c>
      <c r="E482" s="1" t="s">
        <v>57</v>
      </c>
      <c r="F482" s="1" t="s">
        <v>58</v>
      </c>
      <c r="G482" s="1" t="s">
        <v>59</v>
      </c>
      <c r="H482" s="1" t="s">
        <v>223</v>
      </c>
      <c r="I482" s="1" t="s">
        <v>15</v>
      </c>
      <c r="J482" s="1" t="s">
        <v>61</v>
      </c>
      <c r="K482" s="1" t="s">
        <v>62</v>
      </c>
      <c r="L482" s="1" t="s">
        <v>127</v>
      </c>
      <c r="M482" s="1" t="s">
        <v>128</v>
      </c>
      <c r="N482" s="1" t="s">
        <v>129</v>
      </c>
      <c r="O482" s="1" t="s">
        <v>130</v>
      </c>
      <c r="P482" s="1" t="s">
        <v>67</v>
      </c>
      <c r="Q482" s="1" t="s">
        <v>68</v>
      </c>
      <c r="R482" s="2">
        <v>677648.63</v>
      </c>
      <c r="S482" s="1" t="s">
        <v>69</v>
      </c>
      <c r="T482" s="50">
        <f t="shared" si="28"/>
        <v>7.1295007654376792E-4</v>
      </c>
      <c r="U482" s="16">
        <f t="shared" si="29"/>
        <v>13381.942110387477</v>
      </c>
      <c r="V482" s="17">
        <f t="shared" si="30"/>
        <v>2007.2913165581215</v>
      </c>
      <c r="W482" s="17">
        <f t="shared" si="31"/>
        <v>11374.650793829356</v>
      </c>
      <c r="X482" s="1" t="s">
        <v>13</v>
      </c>
    </row>
    <row r="483" spans="1:24" x14ac:dyDescent="0.25">
      <c r="A483" s="1" t="s">
        <v>53</v>
      </c>
      <c r="B483" s="1" t="s">
        <v>54</v>
      </c>
      <c r="C483" s="1" t="s">
        <v>169</v>
      </c>
      <c r="D483" s="1" t="s">
        <v>170</v>
      </c>
      <c r="E483" s="1" t="s">
        <v>57</v>
      </c>
      <c r="F483" s="1" t="s">
        <v>58</v>
      </c>
      <c r="G483" s="1" t="s">
        <v>59</v>
      </c>
      <c r="H483" s="1" t="s">
        <v>223</v>
      </c>
      <c r="I483" s="1" t="s">
        <v>15</v>
      </c>
      <c r="J483" s="1" t="s">
        <v>61</v>
      </c>
      <c r="K483" s="1" t="s">
        <v>62</v>
      </c>
      <c r="L483" s="1" t="s">
        <v>127</v>
      </c>
      <c r="M483" s="1" t="s">
        <v>128</v>
      </c>
      <c r="N483" s="1" t="s">
        <v>230</v>
      </c>
      <c r="O483" s="1" t="s">
        <v>231</v>
      </c>
      <c r="P483" s="1" t="s">
        <v>67</v>
      </c>
      <c r="Q483" s="1" t="s">
        <v>68</v>
      </c>
      <c r="R483" s="2">
        <v>773561.34</v>
      </c>
      <c r="S483" s="1" t="s">
        <v>69</v>
      </c>
      <c r="T483" s="50">
        <f t="shared" si="28"/>
        <v>8.1385926592118937E-4</v>
      </c>
      <c r="U483" s="16">
        <f t="shared" si="29"/>
        <v>15275.989078165429</v>
      </c>
      <c r="V483" s="17">
        <f t="shared" si="30"/>
        <v>2291.3983617248141</v>
      </c>
      <c r="W483" s="17">
        <f t="shared" si="31"/>
        <v>12984.590716440614</v>
      </c>
      <c r="X483" s="1" t="s">
        <v>13</v>
      </c>
    </row>
    <row r="484" spans="1:24" x14ac:dyDescent="0.25">
      <c r="A484" s="1" t="s">
        <v>53</v>
      </c>
      <c r="B484" s="1" t="s">
        <v>54</v>
      </c>
      <c r="C484" s="1" t="s">
        <v>93</v>
      </c>
      <c r="D484" s="1" t="s">
        <v>94</v>
      </c>
      <c r="E484" s="1" t="s">
        <v>57</v>
      </c>
      <c r="F484" s="1" t="s">
        <v>58</v>
      </c>
      <c r="G484" s="1" t="s">
        <v>59</v>
      </c>
      <c r="H484" s="1" t="s">
        <v>223</v>
      </c>
      <c r="I484" s="1" t="s">
        <v>15</v>
      </c>
      <c r="J484" s="1" t="s">
        <v>250</v>
      </c>
      <c r="K484" s="1" t="s">
        <v>251</v>
      </c>
      <c r="L484" s="1" t="s">
        <v>63</v>
      </c>
      <c r="M484" s="1" t="s">
        <v>64</v>
      </c>
      <c r="N484" s="1" t="s">
        <v>157</v>
      </c>
      <c r="O484" s="1" t="s">
        <v>158</v>
      </c>
      <c r="P484" s="1" t="s">
        <v>67</v>
      </c>
      <c r="Q484" s="1" t="s">
        <v>68</v>
      </c>
      <c r="R484" s="2">
        <v>1534.44</v>
      </c>
      <c r="S484" s="1" t="s">
        <v>69</v>
      </c>
      <c r="T484" s="50">
        <f t="shared" si="28"/>
        <v>1.6143751599583684E-6</v>
      </c>
      <c r="U484" s="16">
        <f t="shared" si="29"/>
        <v>30.301525514576721</v>
      </c>
      <c r="V484" s="17">
        <f t="shared" si="30"/>
        <v>4.5452288271865076</v>
      </c>
      <c r="W484" s="17">
        <f t="shared" si="31"/>
        <v>25.756296687390211</v>
      </c>
      <c r="X484" s="1" t="s">
        <v>13</v>
      </c>
    </row>
    <row r="485" spans="1:24" x14ac:dyDescent="0.25">
      <c r="A485" s="1" t="s">
        <v>53</v>
      </c>
      <c r="B485" s="1" t="s">
        <v>54</v>
      </c>
      <c r="C485" s="1" t="s">
        <v>137</v>
      </c>
      <c r="D485" s="1" t="s">
        <v>138</v>
      </c>
      <c r="E485" s="1" t="s">
        <v>57</v>
      </c>
      <c r="F485" s="1" t="s">
        <v>58</v>
      </c>
      <c r="G485" s="1" t="s">
        <v>59</v>
      </c>
      <c r="H485" s="1" t="s">
        <v>223</v>
      </c>
      <c r="I485" s="1" t="s">
        <v>15</v>
      </c>
      <c r="J485" s="1" t="s">
        <v>61</v>
      </c>
      <c r="K485" s="1" t="s">
        <v>62</v>
      </c>
      <c r="L485" s="1" t="s">
        <v>63</v>
      </c>
      <c r="M485" s="1" t="s">
        <v>64</v>
      </c>
      <c r="N485" s="1" t="s">
        <v>157</v>
      </c>
      <c r="O485" s="1" t="s">
        <v>158</v>
      </c>
      <c r="P485" s="1" t="s">
        <v>67</v>
      </c>
      <c r="Q485" s="1" t="s">
        <v>68</v>
      </c>
      <c r="R485" s="2">
        <v>117958.86</v>
      </c>
      <c r="S485" s="1" t="s">
        <v>69</v>
      </c>
      <c r="T485" s="50">
        <f t="shared" si="28"/>
        <v>1.2410381212755585E-4</v>
      </c>
      <c r="U485" s="16">
        <f t="shared" si="29"/>
        <v>2329.4057805846978</v>
      </c>
      <c r="V485" s="17">
        <f t="shared" si="30"/>
        <v>349.41086708770467</v>
      </c>
      <c r="W485" s="17">
        <f t="shared" si="31"/>
        <v>1979.9949134969931</v>
      </c>
      <c r="X485" s="1" t="s">
        <v>13</v>
      </c>
    </row>
    <row r="486" spans="1:24" x14ac:dyDescent="0.25">
      <c r="A486" s="1" t="s">
        <v>53</v>
      </c>
      <c r="B486" s="1" t="s">
        <v>54</v>
      </c>
      <c r="C486" s="1" t="s">
        <v>159</v>
      </c>
      <c r="D486" s="1" t="s">
        <v>160</v>
      </c>
      <c r="E486" s="1" t="s">
        <v>57</v>
      </c>
      <c r="F486" s="1" t="s">
        <v>58</v>
      </c>
      <c r="G486" s="1" t="s">
        <v>59</v>
      </c>
      <c r="H486" s="1" t="s">
        <v>223</v>
      </c>
      <c r="I486" s="1" t="s">
        <v>15</v>
      </c>
      <c r="J486" s="1" t="s">
        <v>61</v>
      </c>
      <c r="K486" s="1" t="s">
        <v>62</v>
      </c>
      <c r="L486" s="1" t="s">
        <v>127</v>
      </c>
      <c r="M486" s="1" t="s">
        <v>128</v>
      </c>
      <c r="N486" s="1" t="s">
        <v>236</v>
      </c>
      <c r="O486" s="1" t="s">
        <v>237</v>
      </c>
      <c r="P486" s="1" t="s">
        <v>67</v>
      </c>
      <c r="Q486" s="1" t="s">
        <v>68</v>
      </c>
      <c r="R486" s="2">
        <v>212322.84</v>
      </c>
      <c r="S486" s="1" t="s">
        <v>69</v>
      </c>
      <c r="T486" s="50">
        <f t="shared" si="28"/>
        <v>2.2338359192136223E-4</v>
      </c>
      <c r="U486" s="16">
        <f t="shared" si="29"/>
        <v>4192.8690294748512</v>
      </c>
      <c r="V486" s="17">
        <f t="shared" si="30"/>
        <v>628.93035442122766</v>
      </c>
      <c r="W486" s="17">
        <f t="shared" si="31"/>
        <v>3563.9386750536232</v>
      </c>
      <c r="X486" s="1" t="s">
        <v>13</v>
      </c>
    </row>
    <row r="487" spans="1:24" x14ac:dyDescent="0.25">
      <c r="A487" s="1" t="s">
        <v>53</v>
      </c>
      <c r="B487" s="1" t="s">
        <v>54</v>
      </c>
      <c r="C487" s="1" t="s">
        <v>123</v>
      </c>
      <c r="D487" s="1" t="s">
        <v>124</v>
      </c>
      <c r="E487" s="1" t="s">
        <v>57</v>
      </c>
      <c r="F487" s="1" t="s">
        <v>58</v>
      </c>
      <c r="G487" s="1" t="s">
        <v>59</v>
      </c>
      <c r="H487" s="1" t="s">
        <v>223</v>
      </c>
      <c r="I487" s="1" t="s">
        <v>15</v>
      </c>
      <c r="J487" s="1" t="s">
        <v>61</v>
      </c>
      <c r="K487" s="1" t="s">
        <v>62</v>
      </c>
      <c r="L487" s="1" t="s">
        <v>95</v>
      </c>
      <c r="M487" s="1" t="s">
        <v>96</v>
      </c>
      <c r="N487" s="1" t="s">
        <v>175</v>
      </c>
      <c r="O487" s="1" t="s">
        <v>176</v>
      </c>
      <c r="P487" s="1" t="s">
        <v>67</v>
      </c>
      <c r="Q487" s="1" t="s">
        <v>68</v>
      </c>
      <c r="R487" s="2">
        <v>2836060.58</v>
      </c>
      <c r="S487" s="1" t="s">
        <v>69</v>
      </c>
      <c r="T487" s="50">
        <f t="shared" si="28"/>
        <v>2.9838023985878388E-3</v>
      </c>
      <c r="U487" s="16">
        <f t="shared" si="29"/>
        <v>56005.423493753595</v>
      </c>
      <c r="V487" s="17">
        <f t="shared" si="30"/>
        <v>8400.8135240630381</v>
      </c>
      <c r="W487" s="17">
        <f t="shared" si="31"/>
        <v>47604.609969690551</v>
      </c>
      <c r="X487" s="1" t="s">
        <v>13</v>
      </c>
    </row>
    <row r="488" spans="1:24" x14ac:dyDescent="0.25">
      <c r="A488" s="1" t="s">
        <v>53</v>
      </c>
      <c r="B488" s="1" t="s">
        <v>54</v>
      </c>
      <c r="C488" s="1" t="s">
        <v>79</v>
      </c>
      <c r="D488" s="1" t="s">
        <v>80</v>
      </c>
      <c r="E488" s="1" t="s">
        <v>57</v>
      </c>
      <c r="F488" s="1" t="s">
        <v>58</v>
      </c>
      <c r="G488" s="1" t="s">
        <v>59</v>
      </c>
      <c r="H488" s="1" t="s">
        <v>223</v>
      </c>
      <c r="I488" s="1" t="s">
        <v>15</v>
      </c>
      <c r="J488" s="1" t="s">
        <v>61</v>
      </c>
      <c r="K488" s="1" t="s">
        <v>62</v>
      </c>
      <c r="L488" s="1" t="s">
        <v>89</v>
      </c>
      <c r="M488" s="1" t="s">
        <v>90</v>
      </c>
      <c r="N488" s="1" t="s">
        <v>192</v>
      </c>
      <c r="O488" s="1" t="s">
        <v>193</v>
      </c>
      <c r="P488" s="1" t="s">
        <v>67</v>
      </c>
      <c r="Q488" s="1" t="s">
        <v>68</v>
      </c>
      <c r="R488" s="2">
        <v>8427.32</v>
      </c>
      <c r="S488" s="1" t="s">
        <v>69</v>
      </c>
      <c r="T488" s="50">
        <f t="shared" si="28"/>
        <v>8.8663330420351116E-6</v>
      </c>
      <c r="U488" s="16">
        <f t="shared" si="29"/>
        <v>166.41944422688584</v>
      </c>
      <c r="V488" s="17">
        <f t="shared" si="30"/>
        <v>24.962916634032876</v>
      </c>
      <c r="W488" s="17">
        <f t="shared" si="31"/>
        <v>141.45652759285295</v>
      </c>
      <c r="X488" s="1" t="s">
        <v>13</v>
      </c>
    </row>
    <row r="489" spans="1:24" x14ac:dyDescent="0.25">
      <c r="A489" s="1" t="s">
        <v>53</v>
      </c>
      <c r="B489" s="1" t="s">
        <v>54</v>
      </c>
      <c r="C489" s="1" t="s">
        <v>137</v>
      </c>
      <c r="D489" s="1" t="s">
        <v>138</v>
      </c>
      <c r="E489" s="1" t="s">
        <v>57</v>
      </c>
      <c r="F489" s="1" t="s">
        <v>58</v>
      </c>
      <c r="G489" s="1" t="s">
        <v>59</v>
      </c>
      <c r="H489" s="1" t="s">
        <v>223</v>
      </c>
      <c r="I489" s="1" t="s">
        <v>15</v>
      </c>
      <c r="J489" s="1" t="s">
        <v>61</v>
      </c>
      <c r="K489" s="1" t="s">
        <v>62</v>
      </c>
      <c r="L489" s="1" t="s">
        <v>95</v>
      </c>
      <c r="M489" s="1" t="s">
        <v>96</v>
      </c>
      <c r="N489" s="1" t="s">
        <v>175</v>
      </c>
      <c r="O489" s="1" t="s">
        <v>176</v>
      </c>
      <c r="P489" s="1" t="s">
        <v>67</v>
      </c>
      <c r="Q489" s="1" t="s">
        <v>68</v>
      </c>
      <c r="R489" s="2">
        <v>330785.67</v>
      </c>
      <c r="S489" s="1" t="s">
        <v>69</v>
      </c>
      <c r="T489" s="50">
        <f t="shared" si="28"/>
        <v>3.4801762787608901E-4</v>
      </c>
      <c r="U489" s="16">
        <f t="shared" si="29"/>
        <v>6532.2270139994753</v>
      </c>
      <c r="V489" s="17">
        <f t="shared" si="30"/>
        <v>979.83405209992122</v>
      </c>
      <c r="W489" s="17">
        <f t="shared" si="31"/>
        <v>5552.3929618995535</v>
      </c>
      <c r="X489" s="1" t="s">
        <v>13</v>
      </c>
    </row>
    <row r="490" spans="1:24" x14ac:dyDescent="0.25">
      <c r="A490" s="1" t="s">
        <v>53</v>
      </c>
      <c r="B490" s="1" t="s">
        <v>54</v>
      </c>
      <c r="C490" s="1" t="s">
        <v>93</v>
      </c>
      <c r="D490" s="1" t="s">
        <v>94</v>
      </c>
      <c r="E490" s="1" t="s">
        <v>57</v>
      </c>
      <c r="F490" s="1" t="s">
        <v>58</v>
      </c>
      <c r="G490" s="1" t="s">
        <v>59</v>
      </c>
      <c r="H490" s="1" t="s">
        <v>223</v>
      </c>
      <c r="I490" s="1" t="s">
        <v>15</v>
      </c>
      <c r="J490" s="1" t="s">
        <v>61</v>
      </c>
      <c r="K490" s="1" t="s">
        <v>62</v>
      </c>
      <c r="L490" s="1" t="s">
        <v>198</v>
      </c>
      <c r="M490" s="1" t="s">
        <v>199</v>
      </c>
      <c r="N490" s="1" t="s">
        <v>200</v>
      </c>
      <c r="O490" s="1" t="s">
        <v>201</v>
      </c>
      <c r="P490" s="1" t="s">
        <v>67</v>
      </c>
      <c r="Q490" s="1" t="s">
        <v>68</v>
      </c>
      <c r="R490" s="2">
        <v>74079.88</v>
      </c>
      <c r="S490" s="1" t="s">
        <v>69</v>
      </c>
      <c r="T490" s="50">
        <f t="shared" si="28"/>
        <v>7.7938999325289184E-5</v>
      </c>
      <c r="U490" s="16">
        <f t="shared" si="29"/>
        <v>1462.9007155293018</v>
      </c>
      <c r="V490" s="17">
        <f t="shared" si="30"/>
        <v>219.43510732939527</v>
      </c>
      <c r="W490" s="17">
        <f t="shared" si="31"/>
        <v>1243.4656081999065</v>
      </c>
      <c r="X490" s="1" t="s">
        <v>13</v>
      </c>
    </row>
    <row r="491" spans="1:24" x14ac:dyDescent="0.25">
      <c r="A491" s="1" t="s">
        <v>53</v>
      </c>
      <c r="B491" s="1" t="s">
        <v>54</v>
      </c>
      <c r="C491" s="1" t="s">
        <v>99</v>
      </c>
      <c r="D491" s="1" t="s">
        <v>100</v>
      </c>
      <c r="E491" s="1" t="s">
        <v>57</v>
      </c>
      <c r="F491" s="1" t="s">
        <v>58</v>
      </c>
      <c r="G491" s="1" t="s">
        <v>59</v>
      </c>
      <c r="H491" s="1" t="s">
        <v>223</v>
      </c>
      <c r="I491" s="1" t="s">
        <v>15</v>
      </c>
      <c r="J491" s="1" t="s">
        <v>61</v>
      </c>
      <c r="K491" s="1" t="s">
        <v>62</v>
      </c>
      <c r="L491" s="1" t="s">
        <v>63</v>
      </c>
      <c r="M491" s="1" t="s">
        <v>64</v>
      </c>
      <c r="N491" s="1" t="s">
        <v>157</v>
      </c>
      <c r="O491" s="1" t="s">
        <v>158</v>
      </c>
      <c r="P491" s="1" t="s">
        <v>67</v>
      </c>
      <c r="Q491" s="1" t="s">
        <v>68</v>
      </c>
      <c r="R491" s="2">
        <v>719794.53</v>
      </c>
      <c r="S491" s="1" t="s">
        <v>69</v>
      </c>
      <c r="T491" s="50">
        <f t="shared" si="28"/>
        <v>7.5729152622840167E-4</v>
      </c>
      <c r="U491" s="16">
        <f t="shared" si="29"/>
        <v>14214.222984312037</v>
      </c>
      <c r="V491" s="17">
        <f t="shared" si="30"/>
        <v>2132.1334476468055</v>
      </c>
      <c r="W491" s="17">
        <f t="shared" si="31"/>
        <v>12082.089536665231</v>
      </c>
      <c r="X491" s="1" t="s">
        <v>13</v>
      </c>
    </row>
    <row r="492" spans="1:24" x14ac:dyDescent="0.25">
      <c r="A492" s="1" t="s">
        <v>53</v>
      </c>
      <c r="B492" s="1" t="s">
        <v>54</v>
      </c>
      <c r="C492" s="1" t="s">
        <v>76</v>
      </c>
      <c r="D492" s="1" t="s">
        <v>77</v>
      </c>
      <c r="E492" s="1" t="s">
        <v>57</v>
      </c>
      <c r="F492" s="1" t="s">
        <v>58</v>
      </c>
      <c r="G492" s="1" t="s">
        <v>59</v>
      </c>
      <c r="H492" s="1" t="s">
        <v>223</v>
      </c>
      <c r="I492" s="1" t="s">
        <v>15</v>
      </c>
      <c r="J492" s="1" t="s">
        <v>61</v>
      </c>
      <c r="K492" s="1" t="s">
        <v>62</v>
      </c>
      <c r="L492" s="1" t="s">
        <v>63</v>
      </c>
      <c r="M492" s="1" t="s">
        <v>64</v>
      </c>
      <c r="N492" s="1" t="s">
        <v>107</v>
      </c>
      <c r="O492" s="1" t="s">
        <v>108</v>
      </c>
      <c r="P492" s="1" t="s">
        <v>67</v>
      </c>
      <c r="Q492" s="1" t="s">
        <v>68</v>
      </c>
      <c r="R492" s="2">
        <v>799003.19000000006</v>
      </c>
      <c r="S492" s="1" t="s">
        <v>69</v>
      </c>
      <c r="T492" s="50">
        <f t="shared" si="28"/>
        <v>8.4062648436139357E-4</v>
      </c>
      <c r="U492" s="16">
        <f t="shared" si="29"/>
        <v>15778.404856503477</v>
      </c>
      <c r="V492" s="17">
        <f t="shared" si="30"/>
        <v>2366.7607284755213</v>
      </c>
      <c r="W492" s="17">
        <f t="shared" si="31"/>
        <v>13411.644128027956</v>
      </c>
      <c r="X492" s="1" t="s">
        <v>13</v>
      </c>
    </row>
    <row r="493" spans="1:24" x14ac:dyDescent="0.25">
      <c r="A493" s="1" t="s">
        <v>53</v>
      </c>
      <c r="B493" s="1" t="s">
        <v>54</v>
      </c>
      <c r="C493" s="1" t="s">
        <v>169</v>
      </c>
      <c r="D493" s="1" t="s">
        <v>170</v>
      </c>
      <c r="E493" s="1" t="s">
        <v>57</v>
      </c>
      <c r="F493" s="1" t="s">
        <v>58</v>
      </c>
      <c r="G493" s="1" t="s">
        <v>59</v>
      </c>
      <c r="H493" s="1" t="s">
        <v>223</v>
      </c>
      <c r="I493" s="1" t="s">
        <v>15</v>
      </c>
      <c r="J493" s="1" t="s">
        <v>61</v>
      </c>
      <c r="K493" s="1" t="s">
        <v>62</v>
      </c>
      <c r="L493" s="1" t="s">
        <v>127</v>
      </c>
      <c r="M493" s="1" t="s">
        <v>128</v>
      </c>
      <c r="N493" s="1" t="s">
        <v>236</v>
      </c>
      <c r="O493" s="1" t="s">
        <v>237</v>
      </c>
      <c r="P493" s="1" t="s">
        <v>67</v>
      </c>
      <c r="Q493" s="1" t="s">
        <v>68</v>
      </c>
      <c r="R493" s="2">
        <v>314058.75</v>
      </c>
      <c r="S493" s="1" t="s">
        <v>69</v>
      </c>
      <c r="T493" s="50">
        <f t="shared" si="28"/>
        <v>3.3041933524124452E-4</v>
      </c>
      <c r="U493" s="16">
        <f t="shared" si="29"/>
        <v>6201.9102905301434</v>
      </c>
      <c r="V493" s="17">
        <f t="shared" si="30"/>
        <v>930.28654357952144</v>
      </c>
      <c r="W493" s="17">
        <f t="shared" si="31"/>
        <v>5271.6237469506214</v>
      </c>
      <c r="X493" s="1" t="s">
        <v>13</v>
      </c>
    </row>
    <row r="494" spans="1:24" x14ac:dyDescent="0.25">
      <c r="A494" s="1" t="s">
        <v>53</v>
      </c>
      <c r="B494" s="1" t="s">
        <v>54</v>
      </c>
      <c r="C494" s="1" t="s">
        <v>76</v>
      </c>
      <c r="D494" s="1" t="s">
        <v>77</v>
      </c>
      <c r="E494" s="1" t="s">
        <v>57</v>
      </c>
      <c r="F494" s="1" t="s">
        <v>58</v>
      </c>
      <c r="G494" s="1" t="s">
        <v>59</v>
      </c>
      <c r="H494" s="1" t="s">
        <v>223</v>
      </c>
      <c r="I494" s="1" t="s">
        <v>15</v>
      </c>
      <c r="J494" s="1" t="s">
        <v>242</v>
      </c>
      <c r="K494" s="1" t="s">
        <v>243</v>
      </c>
      <c r="L494" s="1" t="s">
        <v>63</v>
      </c>
      <c r="M494" s="1" t="s">
        <v>64</v>
      </c>
      <c r="N494" s="1" t="s">
        <v>107</v>
      </c>
      <c r="O494" s="1" t="s">
        <v>108</v>
      </c>
      <c r="P494" s="1" t="s">
        <v>67</v>
      </c>
      <c r="Q494" s="1" t="s">
        <v>68</v>
      </c>
      <c r="R494" s="2">
        <v>7617.3</v>
      </c>
      <c r="S494" s="1" t="s">
        <v>69</v>
      </c>
      <c r="T494" s="50">
        <f t="shared" si="28"/>
        <v>8.0141158376677354E-6</v>
      </c>
      <c r="U494" s="16">
        <f t="shared" si="29"/>
        <v>150.42348368276717</v>
      </c>
      <c r="V494" s="17">
        <f t="shared" si="30"/>
        <v>22.563522552415076</v>
      </c>
      <c r="W494" s="17">
        <f t="shared" si="31"/>
        <v>127.85996113035209</v>
      </c>
      <c r="X494" s="1" t="s">
        <v>13</v>
      </c>
    </row>
    <row r="495" spans="1:24" x14ac:dyDescent="0.25">
      <c r="A495" s="1" t="s">
        <v>53</v>
      </c>
      <c r="B495" s="1" t="s">
        <v>54</v>
      </c>
      <c r="C495" s="1" t="s">
        <v>169</v>
      </c>
      <c r="D495" s="1" t="s">
        <v>170</v>
      </c>
      <c r="E495" s="1" t="s">
        <v>57</v>
      </c>
      <c r="F495" s="1" t="s">
        <v>58</v>
      </c>
      <c r="G495" s="1" t="s">
        <v>59</v>
      </c>
      <c r="H495" s="1" t="s">
        <v>223</v>
      </c>
      <c r="I495" s="1" t="s">
        <v>15</v>
      </c>
      <c r="J495" s="1" t="s">
        <v>61</v>
      </c>
      <c r="K495" s="1" t="s">
        <v>62</v>
      </c>
      <c r="L495" s="1" t="s">
        <v>127</v>
      </c>
      <c r="M495" s="1" t="s">
        <v>128</v>
      </c>
      <c r="N495" s="1" t="s">
        <v>232</v>
      </c>
      <c r="O495" s="1" t="s">
        <v>233</v>
      </c>
      <c r="P495" s="1" t="s">
        <v>67</v>
      </c>
      <c r="Q495" s="1" t="s">
        <v>68</v>
      </c>
      <c r="R495" s="2">
        <v>207007.63</v>
      </c>
      <c r="S495" s="1" t="s">
        <v>69</v>
      </c>
      <c r="T495" s="50">
        <f t="shared" si="28"/>
        <v>2.17791491224064E-4</v>
      </c>
      <c r="U495" s="16">
        <f t="shared" si="29"/>
        <v>4087.9063255370415</v>
      </c>
      <c r="V495" s="17">
        <f t="shared" si="30"/>
        <v>613.18594883055619</v>
      </c>
      <c r="W495" s="17">
        <f t="shared" si="31"/>
        <v>3474.7203767064852</v>
      </c>
      <c r="X495" s="1" t="s">
        <v>13</v>
      </c>
    </row>
    <row r="496" spans="1:24" x14ac:dyDescent="0.25">
      <c r="A496" s="1" t="s">
        <v>53</v>
      </c>
      <c r="B496" s="1" t="s">
        <v>54</v>
      </c>
      <c r="C496" s="1" t="s">
        <v>169</v>
      </c>
      <c r="D496" s="1" t="s">
        <v>170</v>
      </c>
      <c r="E496" s="1" t="s">
        <v>57</v>
      </c>
      <c r="F496" s="1" t="s">
        <v>58</v>
      </c>
      <c r="G496" s="1" t="s">
        <v>59</v>
      </c>
      <c r="H496" s="1" t="s">
        <v>223</v>
      </c>
      <c r="I496" s="1" t="s">
        <v>15</v>
      </c>
      <c r="J496" s="1" t="s">
        <v>226</v>
      </c>
      <c r="K496" s="1" t="s">
        <v>227</v>
      </c>
      <c r="L496" s="1" t="s">
        <v>127</v>
      </c>
      <c r="M496" s="1" t="s">
        <v>128</v>
      </c>
      <c r="N496" s="1" t="s">
        <v>230</v>
      </c>
      <c r="O496" s="1" t="s">
        <v>231</v>
      </c>
      <c r="P496" s="1" t="s">
        <v>67</v>
      </c>
      <c r="Q496" s="1" t="s">
        <v>68</v>
      </c>
      <c r="R496" s="2">
        <v>12694.51</v>
      </c>
      <c r="S496" s="1" t="s">
        <v>69</v>
      </c>
      <c r="T496" s="50">
        <f t="shared" si="28"/>
        <v>1.3355818156358742E-5</v>
      </c>
      <c r="U496" s="16">
        <f t="shared" si="29"/>
        <v>250.68625600222191</v>
      </c>
      <c r="V496" s="17">
        <f t="shared" si="30"/>
        <v>37.602938400333286</v>
      </c>
      <c r="W496" s="17">
        <f t="shared" si="31"/>
        <v>213.08331760188861</v>
      </c>
      <c r="X496" s="1" t="s">
        <v>13</v>
      </c>
    </row>
    <row r="497" spans="1:24" x14ac:dyDescent="0.25">
      <c r="A497" s="1" t="s">
        <v>53</v>
      </c>
      <c r="B497" s="1" t="s">
        <v>54</v>
      </c>
      <c r="C497" s="1" t="s">
        <v>103</v>
      </c>
      <c r="D497" s="1" t="s">
        <v>104</v>
      </c>
      <c r="E497" s="1" t="s">
        <v>57</v>
      </c>
      <c r="F497" s="1" t="s">
        <v>58</v>
      </c>
      <c r="G497" s="1" t="s">
        <v>59</v>
      </c>
      <c r="H497" s="1" t="s">
        <v>223</v>
      </c>
      <c r="I497" s="1" t="s">
        <v>15</v>
      </c>
      <c r="J497" s="1" t="s">
        <v>61</v>
      </c>
      <c r="K497" s="1" t="s">
        <v>62</v>
      </c>
      <c r="L497" s="1" t="s">
        <v>63</v>
      </c>
      <c r="M497" s="1" t="s">
        <v>64</v>
      </c>
      <c r="N497" s="1" t="s">
        <v>157</v>
      </c>
      <c r="O497" s="1" t="s">
        <v>158</v>
      </c>
      <c r="P497" s="1" t="s">
        <v>67</v>
      </c>
      <c r="Q497" s="1" t="s">
        <v>68</v>
      </c>
      <c r="R497" s="2">
        <v>1028812.81</v>
      </c>
      <c r="S497" s="1" t="s">
        <v>69</v>
      </c>
      <c r="T497" s="50">
        <f t="shared" si="28"/>
        <v>1.0824078130855352E-3</v>
      </c>
      <c r="U497" s="16">
        <f t="shared" si="29"/>
        <v>20316.596029781795</v>
      </c>
      <c r="V497" s="17">
        <f t="shared" si="30"/>
        <v>3047.4894044672692</v>
      </c>
      <c r="W497" s="17">
        <f t="shared" si="31"/>
        <v>17269.106625314525</v>
      </c>
      <c r="X497" s="1" t="s">
        <v>13</v>
      </c>
    </row>
    <row r="498" spans="1:24" x14ac:dyDescent="0.25">
      <c r="A498" s="1" t="s">
        <v>53</v>
      </c>
      <c r="B498" s="1" t="s">
        <v>54</v>
      </c>
      <c r="C498" s="1" t="s">
        <v>155</v>
      </c>
      <c r="D498" s="1" t="s">
        <v>156</v>
      </c>
      <c r="E498" s="1" t="s">
        <v>57</v>
      </c>
      <c r="F498" s="1" t="s">
        <v>58</v>
      </c>
      <c r="G498" s="1" t="s">
        <v>59</v>
      </c>
      <c r="H498" s="1" t="s">
        <v>223</v>
      </c>
      <c r="I498" s="1" t="s">
        <v>15</v>
      </c>
      <c r="J498" s="1" t="s">
        <v>61</v>
      </c>
      <c r="K498" s="1" t="s">
        <v>62</v>
      </c>
      <c r="L498" s="1" t="s">
        <v>127</v>
      </c>
      <c r="M498" s="1" t="s">
        <v>128</v>
      </c>
      <c r="N498" s="1" t="s">
        <v>224</v>
      </c>
      <c r="O498" s="1" t="s">
        <v>225</v>
      </c>
      <c r="P498" s="1" t="s">
        <v>67</v>
      </c>
      <c r="Q498" s="1" t="s">
        <v>68</v>
      </c>
      <c r="R498" s="2">
        <v>630408.41</v>
      </c>
      <c r="S498" s="1" t="s">
        <v>69</v>
      </c>
      <c r="T498" s="50">
        <f t="shared" si="28"/>
        <v>6.632489232116282E-4</v>
      </c>
      <c r="U498" s="16">
        <f t="shared" si="29"/>
        <v>12449.060582504851</v>
      </c>
      <c r="V498" s="17">
        <f t="shared" si="30"/>
        <v>1867.3590873757275</v>
      </c>
      <c r="W498" s="17">
        <f t="shared" si="31"/>
        <v>10581.701495129124</v>
      </c>
      <c r="X498" s="1" t="s">
        <v>13</v>
      </c>
    </row>
    <row r="499" spans="1:24" x14ac:dyDescent="0.25">
      <c r="A499" s="1" t="s">
        <v>53</v>
      </c>
      <c r="B499" s="1" t="s">
        <v>54</v>
      </c>
      <c r="C499" s="1" t="s">
        <v>141</v>
      </c>
      <c r="D499" s="1" t="s">
        <v>142</v>
      </c>
      <c r="E499" s="1" t="s">
        <v>57</v>
      </c>
      <c r="F499" s="1" t="s">
        <v>58</v>
      </c>
      <c r="G499" s="1" t="s">
        <v>59</v>
      </c>
      <c r="H499" s="1" t="s">
        <v>223</v>
      </c>
      <c r="I499" s="1" t="s">
        <v>15</v>
      </c>
      <c r="J499" s="1" t="s">
        <v>61</v>
      </c>
      <c r="K499" s="1" t="s">
        <v>62</v>
      </c>
      <c r="L499" s="1" t="s">
        <v>95</v>
      </c>
      <c r="M499" s="1" t="s">
        <v>96</v>
      </c>
      <c r="N499" s="1" t="s">
        <v>145</v>
      </c>
      <c r="O499" s="1" t="s">
        <v>146</v>
      </c>
      <c r="P499" s="1" t="s">
        <v>67</v>
      </c>
      <c r="Q499" s="1" t="s">
        <v>68</v>
      </c>
      <c r="R499" s="2">
        <v>811441.12</v>
      </c>
      <c r="S499" s="1" t="s">
        <v>69</v>
      </c>
      <c r="T499" s="50">
        <f t="shared" si="28"/>
        <v>8.537123562321092E-4</v>
      </c>
      <c r="U499" s="16">
        <f t="shared" si="29"/>
        <v>16024.02427025932</v>
      </c>
      <c r="V499" s="17">
        <f t="shared" si="30"/>
        <v>2403.6036405388982</v>
      </c>
      <c r="W499" s="17">
        <f t="shared" si="31"/>
        <v>13620.420629720422</v>
      </c>
      <c r="X499" s="1" t="s">
        <v>13</v>
      </c>
    </row>
    <row r="500" spans="1:24" x14ac:dyDescent="0.25">
      <c r="A500" s="1" t="s">
        <v>53</v>
      </c>
      <c r="B500" s="1" t="s">
        <v>54</v>
      </c>
      <c r="C500" s="1" t="s">
        <v>93</v>
      </c>
      <c r="D500" s="1" t="s">
        <v>94</v>
      </c>
      <c r="E500" s="1" t="s">
        <v>57</v>
      </c>
      <c r="F500" s="1" t="s">
        <v>58</v>
      </c>
      <c r="G500" s="1" t="s">
        <v>59</v>
      </c>
      <c r="H500" s="1" t="s">
        <v>223</v>
      </c>
      <c r="I500" s="1" t="s">
        <v>15</v>
      </c>
      <c r="J500" s="1" t="s">
        <v>61</v>
      </c>
      <c r="K500" s="1" t="s">
        <v>62</v>
      </c>
      <c r="L500" s="1" t="s">
        <v>63</v>
      </c>
      <c r="M500" s="1" t="s">
        <v>64</v>
      </c>
      <c r="N500" s="1" t="s">
        <v>131</v>
      </c>
      <c r="O500" s="1" t="s">
        <v>132</v>
      </c>
      <c r="P500" s="1" t="s">
        <v>67</v>
      </c>
      <c r="Q500" s="1" t="s">
        <v>68</v>
      </c>
      <c r="R500" s="2">
        <v>800522.55</v>
      </c>
      <c r="S500" s="1" t="s">
        <v>69</v>
      </c>
      <c r="T500" s="50">
        <f t="shared" si="28"/>
        <v>8.4222499394341328E-4</v>
      </c>
      <c r="U500" s="16">
        <f t="shared" si="29"/>
        <v>15808.408588031478</v>
      </c>
      <c r="V500" s="17">
        <f t="shared" si="30"/>
        <v>2371.2612882047215</v>
      </c>
      <c r="W500" s="17">
        <f t="shared" si="31"/>
        <v>13437.147299826756</v>
      </c>
      <c r="X500" s="1" t="s">
        <v>13</v>
      </c>
    </row>
    <row r="501" spans="1:24" x14ac:dyDescent="0.25">
      <c r="A501" s="1" t="s">
        <v>53</v>
      </c>
      <c r="B501" s="1" t="s">
        <v>54</v>
      </c>
      <c r="C501" s="1" t="s">
        <v>169</v>
      </c>
      <c r="D501" s="1" t="s">
        <v>170</v>
      </c>
      <c r="E501" s="1" t="s">
        <v>57</v>
      </c>
      <c r="F501" s="1" t="s">
        <v>58</v>
      </c>
      <c r="G501" s="1" t="s">
        <v>59</v>
      </c>
      <c r="H501" s="1" t="s">
        <v>223</v>
      </c>
      <c r="I501" s="1" t="s">
        <v>15</v>
      </c>
      <c r="J501" s="1" t="s">
        <v>250</v>
      </c>
      <c r="K501" s="1" t="s">
        <v>251</v>
      </c>
      <c r="L501" s="1" t="s">
        <v>63</v>
      </c>
      <c r="M501" s="1" t="s">
        <v>64</v>
      </c>
      <c r="N501" s="1" t="s">
        <v>147</v>
      </c>
      <c r="O501" s="1" t="s">
        <v>148</v>
      </c>
      <c r="P501" s="1" t="s">
        <v>67</v>
      </c>
      <c r="Q501" s="1" t="s">
        <v>68</v>
      </c>
      <c r="R501" s="2">
        <v>647.28</v>
      </c>
      <c r="S501" s="1" t="s">
        <v>69</v>
      </c>
      <c r="T501" s="50">
        <f t="shared" si="28"/>
        <v>6.809994222894689E-7</v>
      </c>
      <c r="U501" s="16">
        <f t="shared" si="29"/>
        <v>12.782234192979342</v>
      </c>
      <c r="V501" s="17">
        <f t="shared" si="30"/>
        <v>1.9173351289469012</v>
      </c>
      <c r="W501" s="17">
        <f t="shared" si="31"/>
        <v>10.864899064032441</v>
      </c>
      <c r="X501" s="1" t="s">
        <v>13</v>
      </c>
    </row>
    <row r="502" spans="1:24" x14ac:dyDescent="0.25">
      <c r="A502" s="1" t="s">
        <v>53</v>
      </c>
      <c r="B502" s="1" t="s">
        <v>54</v>
      </c>
      <c r="C502" s="1" t="s">
        <v>155</v>
      </c>
      <c r="D502" s="1" t="s">
        <v>156</v>
      </c>
      <c r="E502" s="1" t="s">
        <v>57</v>
      </c>
      <c r="F502" s="1" t="s">
        <v>58</v>
      </c>
      <c r="G502" s="1" t="s">
        <v>59</v>
      </c>
      <c r="H502" s="1" t="s">
        <v>223</v>
      </c>
      <c r="I502" s="1" t="s">
        <v>15</v>
      </c>
      <c r="J502" s="1" t="s">
        <v>226</v>
      </c>
      <c r="K502" s="1" t="s">
        <v>227</v>
      </c>
      <c r="L502" s="1" t="s">
        <v>127</v>
      </c>
      <c r="M502" s="1" t="s">
        <v>128</v>
      </c>
      <c r="N502" s="1" t="s">
        <v>224</v>
      </c>
      <c r="O502" s="1" t="s">
        <v>225</v>
      </c>
      <c r="P502" s="1" t="s">
        <v>67</v>
      </c>
      <c r="Q502" s="1" t="s">
        <v>68</v>
      </c>
      <c r="R502" s="2">
        <v>1769.68</v>
      </c>
      <c r="S502" s="1" t="s">
        <v>69</v>
      </c>
      <c r="T502" s="50">
        <f t="shared" si="28"/>
        <v>1.8618697590489856E-6</v>
      </c>
      <c r="U502" s="16">
        <f t="shared" si="29"/>
        <v>34.946953724248672</v>
      </c>
      <c r="V502" s="17">
        <f t="shared" si="30"/>
        <v>5.242043058637301</v>
      </c>
      <c r="W502" s="17">
        <f t="shared" si="31"/>
        <v>29.704910665611372</v>
      </c>
      <c r="X502" s="1" t="s">
        <v>13</v>
      </c>
    </row>
    <row r="503" spans="1:24" x14ac:dyDescent="0.25">
      <c r="A503" s="1" t="s">
        <v>53</v>
      </c>
      <c r="B503" s="1" t="s">
        <v>54</v>
      </c>
      <c r="C503" s="1" t="s">
        <v>87</v>
      </c>
      <c r="D503" s="1" t="s">
        <v>88</v>
      </c>
      <c r="E503" s="1" t="s">
        <v>57</v>
      </c>
      <c r="F503" s="1" t="s">
        <v>58</v>
      </c>
      <c r="G503" s="1" t="s">
        <v>59</v>
      </c>
      <c r="H503" s="1" t="s">
        <v>223</v>
      </c>
      <c r="I503" s="1" t="s">
        <v>15</v>
      </c>
      <c r="J503" s="1" t="s">
        <v>226</v>
      </c>
      <c r="K503" s="1" t="s">
        <v>227</v>
      </c>
      <c r="L503" s="1" t="s">
        <v>95</v>
      </c>
      <c r="M503" s="1" t="s">
        <v>96</v>
      </c>
      <c r="N503" s="1" t="s">
        <v>125</v>
      </c>
      <c r="O503" s="1" t="s">
        <v>126</v>
      </c>
      <c r="P503" s="1" t="s">
        <v>67</v>
      </c>
      <c r="Q503" s="1" t="s">
        <v>68</v>
      </c>
      <c r="R503" s="2">
        <v>413631.79000000004</v>
      </c>
      <c r="S503" s="1" t="s">
        <v>69</v>
      </c>
      <c r="T503" s="50">
        <f t="shared" si="28"/>
        <v>4.3517953595130233E-4</v>
      </c>
      <c r="U503" s="16">
        <f t="shared" si="29"/>
        <v>8168.240034361098</v>
      </c>
      <c r="V503" s="17">
        <f t="shared" si="30"/>
        <v>1225.2360051541646</v>
      </c>
      <c r="W503" s="17">
        <f t="shared" si="31"/>
        <v>6943.0040292069334</v>
      </c>
      <c r="X503" s="1" t="s">
        <v>13</v>
      </c>
    </row>
    <row r="504" spans="1:24" x14ac:dyDescent="0.25">
      <c r="A504" s="1" t="s">
        <v>53</v>
      </c>
      <c r="B504" s="1" t="s">
        <v>54</v>
      </c>
      <c r="C504" s="1" t="s">
        <v>137</v>
      </c>
      <c r="D504" s="1" t="s">
        <v>138</v>
      </c>
      <c r="E504" s="1" t="s">
        <v>57</v>
      </c>
      <c r="F504" s="1" t="s">
        <v>58</v>
      </c>
      <c r="G504" s="1" t="s">
        <v>59</v>
      </c>
      <c r="H504" s="1" t="s">
        <v>223</v>
      </c>
      <c r="I504" s="1" t="s">
        <v>15</v>
      </c>
      <c r="J504" s="1" t="s">
        <v>61</v>
      </c>
      <c r="K504" s="1" t="s">
        <v>62</v>
      </c>
      <c r="L504" s="1" t="s">
        <v>89</v>
      </c>
      <c r="M504" s="1" t="s">
        <v>90</v>
      </c>
      <c r="N504" s="1" t="s">
        <v>181</v>
      </c>
      <c r="O504" s="1" t="s">
        <v>182</v>
      </c>
      <c r="P504" s="1" t="s">
        <v>67</v>
      </c>
      <c r="Q504" s="1" t="s">
        <v>68</v>
      </c>
      <c r="R504" s="2">
        <v>14415.64</v>
      </c>
      <c r="S504" s="1" t="s">
        <v>69</v>
      </c>
      <c r="T504" s="50">
        <f t="shared" si="28"/>
        <v>1.5166608750359905E-5</v>
      </c>
      <c r="U504" s="16">
        <f t="shared" si="29"/>
        <v>284.67446317154975</v>
      </c>
      <c r="V504" s="17">
        <f t="shared" si="30"/>
        <v>42.701169475732463</v>
      </c>
      <c r="W504" s="17">
        <f t="shared" si="31"/>
        <v>241.97329369581729</v>
      </c>
      <c r="X504" s="1" t="s">
        <v>13</v>
      </c>
    </row>
    <row r="505" spans="1:24" x14ac:dyDescent="0.25">
      <c r="A505" s="1" t="s">
        <v>53</v>
      </c>
      <c r="B505" s="1" t="s">
        <v>54</v>
      </c>
      <c r="C505" s="1" t="s">
        <v>99</v>
      </c>
      <c r="D505" s="1" t="s">
        <v>100</v>
      </c>
      <c r="E505" s="1" t="s">
        <v>57</v>
      </c>
      <c r="F505" s="1" t="s">
        <v>58</v>
      </c>
      <c r="G505" s="1" t="s">
        <v>59</v>
      </c>
      <c r="H505" s="1" t="s">
        <v>223</v>
      </c>
      <c r="I505" s="1" t="s">
        <v>15</v>
      </c>
      <c r="J505" s="1" t="s">
        <v>61</v>
      </c>
      <c r="K505" s="1" t="s">
        <v>62</v>
      </c>
      <c r="L505" s="1" t="s">
        <v>89</v>
      </c>
      <c r="M505" s="1" t="s">
        <v>90</v>
      </c>
      <c r="N505" s="1" t="s">
        <v>167</v>
      </c>
      <c r="O505" s="1" t="s">
        <v>168</v>
      </c>
      <c r="P505" s="1" t="s">
        <v>67</v>
      </c>
      <c r="Q505" s="1" t="s">
        <v>68</v>
      </c>
      <c r="R505" s="2">
        <v>1460838.95</v>
      </c>
      <c r="S505" s="1" t="s">
        <v>69</v>
      </c>
      <c r="T505" s="50">
        <f t="shared" si="28"/>
        <v>1.5369399348163922E-3</v>
      </c>
      <c r="U505" s="16">
        <f t="shared" si="29"/>
        <v>28848.080548025642</v>
      </c>
      <c r="V505" s="17">
        <f t="shared" si="30"/>
        <v>4327.212082203846</v>
      </c>
      <c r="W505" s="17">
        <f t="shared" si="31"/>
        <v>24520.868465821794</v>
      </c>
      <c r="X505" s="1" t="s">
        <v>13</v>
      </c>
    </row>
    <row r="506" spans="1:24" x14ac:dyDescent="0.25">
      <c r="A506" s="1" t="s">
        <v>53</v>
      </c>
      <c r="B506" s="1" t="s">
        <v>54</v>
      </c>
      <c r="C506" s="1" t="s">
        <v>99</v>
      </c>
      <c r="D506" s="1" t="s">
        <v>100</v>
      </c>
      <c r="E506" s="1" t="s">
        <v>57</v>
      </c>
      <c r="F506" s="1" t="s">
        <v>58</v>
      </c>
      <c r="G506" s="1" t="s">
        <v>59</v>
      </c>
      <c r="H506" s="1" t="s">
        <v>223</v>
      </c>
      <c r="I506" s="1" t="s">
        <v>15</v>
      </c>
      <c r="J506" s="1" t="s">
        <v>61</v>
      </c>
      <c r="K506" s="1" t="s">
        <v>62</v>
      </c>
      <c r="L506" s="1" t="s">
        <v>63</v>
      </c>
      <c r="M506" s="1" t="s">
        <v>64</v>
      </c>
      <c r="N506" s="1" t="s">
        <v>196</v>
      </c>
      <c r="O506" s="1" t="s">
        <v>197</v>
      </c>
      <c r="P506" s="1" t="s">
        <v>67</v>
      </c>
      <c r="Q506" s="1" t="s">
        <v>68</v>
      </c>
      <c r="R506" s="2">
        <v>4030.21</v>
      </c>
      <c r="S506" s="1" t="s">
        <v>69</v>
      </c>
      <c r="T506" s="50">
        <f t="shared" si="28"/>
        <v>4.2401598716247074E-6</v>
      </c>
      <c r="U506" s="16">
        <f t="shared" si="29"/>
        <v>79.587022721059313</v>
      </c>
      <c r="V506" s="17">
        <f t="shared" si="30"/>
        <v>11.938053408158897</v>
      </c>
      <c r="W506" s="17">
        <f t="shared" si="31"/>
        <v>67.648969312900419</v>
      </c>
      <c r="X506" s="1" t="s">
        <v>13</v>
      </c>
    </row>
    <row r="507" spans="1:24" x14ac:dyDescent="0.25">
      <c r="A507" s="1" t="s">
        <v>53</v>
      </c>
      <c r="B507" s="1" t="s">
        <v>54</v>
      </c>
      <c r="C507" s="1" t="s">
        <v>169</v>
      </c>
      <c r="D507" s="1" t="s">
        <v>170</v>
      </c>
      <c r="E507" s="1" t="s">
        <v>57</v>
      </c>
      <c r="F507" s="1" t="s">
        <v>58</v>
      </c>
      <c r="G507" s="1" t="s">
        <v>59</v>
      </c>
      <c r="H507" s="1" t="s">
        <v>223</v>
      </c>
      <c r="I507" s="1" t="s">
        <v>15</v>
      </c>
      <c r="J507" s="1" t="s">
        <v>61</v>
      </c>
      <c r="K507" s="1" t="s">
        <v>62</v>
      </c>
      <c r="L507" s="1" t="s">
        <v>63</v>
      </c>
      <c r="M507" s="1" t="s">
        <v>64</v>
      </c>
      <c r="N507" s="1" t="s">
        <v>131</v>
      </c>
      <c r="O507" s="1" t="s">
        <v>132</v>
      </c>
      <c r="P507" s="1" t="s">
        <v>67</v>
      </c>
      <c r="Q507" s="1" t="s">
        <v>68</v>
      </c>
      <c r="R507" s="2">
        <v>1621998.12</v>
      </c>
      <c r="S507" s="1" t="s">
        <v>69</v>
      </c>
      <c r="T507" s="50">
        <f t="shared" si="28"/>
        <v>1.706494535092394E-3</v>
      </c>
      <c r="U507" s="16">
        <f t="shared" si="29"/>
        <v>32030.589281937046</v>
      </c>
      <c r="V507" s="17">
        <f t="shared" si="30"/>
        <v>4804.5883922905568</v>
      </c>
      <c r="W507" s="17">
        <f t="shared" si="31"/>
        <v>27226.00088964649</v>
      </c>
      <c r="X507" s="1" t="s">
        <v>13</v>
      </c>
    </row>
    <row r="508" spans="1:24" x14ac:dyDescent="0.25">
      <c r="A508" s="1" t="s">
        <v>53</v>
      </c>
      <c r="B508" s="1" t="s">
        <v>54</v>
      </c>
      <c r="C508" s="1" t="s">
        <v>99</v>
      </c>
      <c r="D508" s="1" t="s">
        <v>100</v>
      </c>
      <c r="E508" s="1" t="s">
        <v>57</v>
      </c>
      <c r="F508" s="1" t="s">
        <v>58</v>
      </c>
      <c r="G508" s="1" t="s">
        <v>59</v>
      </c>
      <c r="H508" s="1" t="s">
        <v>223</v>
      </c>
      <c r="I508" s="1" t="s">
        <v>15</v>
      </c>
      <c r="J508" s="1" t="s">
        <v>61</v>
      </c>
      <c r="K508" s="1" t="s">
        <v>62</v>
      </c>
      <c r="L508" s="1" t="s">
        <v>82</v>
      </c>
      <c r="M508" s="1" t="s">
        <v>83</v>
      </c>
      <c r="N508" s="1" t="s">
        <v>84</v>
      </c>
      <c r="O508" s="1" t="s">
        <v>85</v>
      </c>
      <c r="P508" s="1" t="s">
        <v>67</v>
      </c>
      <c r="Q508" s="1" t="s">
        <v>68</v>
      </c>
      <c r="R508" s="2">
        <v>53856.450000000004</v>
      </c>
      <c r="S508" s="1" t="s">
        <v>69</v>
      </c>
      <c r="T508" s="50">
        <f t="shared" si="28"/>
        <v>5.6662049401436278E-5</v>
      </c>
      <c r="U508" s="16">
        <f t="shared" si="29"/>
        <v>1063.5362697788937</v>
      </c>
      <c r="V508" s="17">
        <f t="shared" si="30"/>
        <v>159.53044046683405</v>
      </c>
      <c r="W508" s="17">
        <f t="shared" si="31"/>
        <v>904.00582931205963</v>
      </c>
      <c r="X508" s="1" t="s">
        <v>13</v>
      </c>
    </row>
    <row r="509" spans="1:24" x14ac:dyDescent="0.25">
      <c r="A509" s="1" t="s">
        <v>53</v>
      </c>
      <c r="B509" s="1" t="s">
        <v>54</v>
      </c>
      <c r="C509" s="1" t="s">
        <v>111</v>
      </c>
      <c r="D509" s="1" t="s">
        <v>112</v>
      </c>
      <c r="E509" s="1" t="s">
        <v>57</v>
      </c>
      <c r="F509" s="1" t="s">
        <v>58</v>
      </c>
      <c r="G509" s="1" t="s">
        <v>59</v>
      </c>
      <c r="H509" s="1" t="s">
        <v>223</v>
      </c>
      <c r="I509" s="1" t="s">
        <v>15</v>
      </c>
      <c r="J509" s="1" t="s">
        <v>226</v>
      </c>
      <c r="K509" s="1" t="s">
        <v>227</v>
      </c>
      <c r="L509" s="1" t="s">
        <v>89</v>
      </c>
      <c r="M509" s="1" t="s">
        <v>90</v>
      </c>
      <c r="N509" s="1" t="s">
        <v>171</v>
      </c>
      <c r="O509" s="1" t="s">
        <v>172</v>
      </c>
      <c r="P509" s="1" t="s">
        <v>67</v>
      </c>
      <c r="Q509" s="1" t="s">
        <v>68</v>
      </c>
      <c r="R509" s="2">
        <v>176.59</v>
      </c>
      <c r="S509" s="1" t="s">
        <v>69</v>
      </c>
      <c r="T509" s="50">
        <f t="shared" si="28"/>
        <v>1.8578928436240471E-7</v>
      </c>
      <c r="U509" s="16">
        <f t="shared" si="29"/>
        <v>3.4872307751486558</v>
      </c>
      <c r="V509" s="17">
        <f t="shared" si="30"/>
        <v>0.5230846162722983</v>
      </c>
      <c r="W509" s="17">
        <f t="shared" si="31"/>
        <v>2.9641461588763574</v>
      </c>
      <c r="X509" s="1" t="s">
        <v>13</v>
      </c>
    </row>
    <row r="510" spans="1:24" x14ac:dyDescent="0.25">
      <c r="A510" s="1" t="s">
        <v>53</v>
      </c>
      <c r="B510" s="1" t="s">
        <v>54</v>
      </c>
      <c r="C510" s="1" t="s">
        <v>79</v>
      </c>
      <c r="D510" s="1" t="s">
        <v>80</v>
      </c>
      <c r="E510" s="1" t="s">
        <v>57</v>
      </c>
      <c r="F510" s="1" t="s">
        <v>58</v>
      </c>
      <c r="G510" s="1" t="s">
        <v>59</v>
      </c>
      <c r="H510" s="1" t="s">
        <v>223</v>
      </c>
      <c r="I510" s="1" t="s">
        <v>15</v>
      </c>
      <c r="J510" s="1" t="s">
        <v>61</v>
      </c>
      <c r="K510" s="1" t="s">
        <v>62</v>
      </c>
      <c r="L510" s="1" t="s">
        <v>63</v>
      </c>
      <c r="M510" s="1" t="s">
        <v>64</v>
      </c>
      <c r="N510" s="1" t="s">
        <v>65</v>
      </c>
      <c r="O510" s="1" t="s">
        <v>66</v>
      </c>
      <c r="P510" s="1" t="s">
        <v>67</v>
      </c>
      <c r="Q510" s="1" t="s">
        <v>68</v>
      </c>
      <c r="R510" s="2">
        <v>314392.97000000003</v>
      </c>
      <c r="S510" s="1" t="s">
        <v>69</v>
      </c>
      <c r="T510" s="50">
        <f t="shared" si="28"/>
        <v>3.3077096610720301E-4</v>
      </c>
      <c r="U510" s="16">
        <f t="shared" si="29"/>
        <v>6208.5103373599195</v>
      </c>
      <c r="V510" s="17">
        <f t="shared" si="30"/>
        <v>931.27655060398786</v>
      </c>
      <c r="W510" s="17">
        <f t="shared" si="31"/>
        <v>5277.2337867559318</v>
      </c>
      <c r="X510" s="1" t="s">
        <v>13</v>
      </c>
    </row>
    <row r="511" spans="1:24" x14ac:dyDescent="0.25">
      <c r="A511" s="1" t="s">
        <v>53</v>
      </c>
      <c r="B511" s="1" t="s">
        <v>54</v>
      </c>
      <c r="C511" s="1" t="s">
        <v>103</v>
      </c>
      <c r="D511" s="1" t="s">
        <v>104</v>
      </c>
      <c r="E511" s="1" t="s">
        <v>57</v>
      </c>
      <c r="F511" s="1" t="s">
        <v>58</v>
      </c>
      <c r="G511" s="1" t="s">
        <v>59</v>
      </c>
      <c r="H511" s="1" t="s">
        <v>223</v>
      </c>
      <c r="I511" s="1" t="s">
        <v>15</v>
      </c>
      <c r="J511" s="1" t="s">
        <v>61</v>
      </c>
      <c r="K511" s="1" t="s">
        <v>62</v>
      </c>
      <c r="L511" s="1" t="s">
        <v>63</v>
      </c>
      <c r="M511" s="1" t="s">
        <v>64</v>
      </c>
      <c r="N511" s="1" t="s">
        <v>196</v>
      </c>
      <c r="O511" s="1" t="s">
        <v>197</v>
      </c>
      <c r="P511" s="1" t="s">
        <v>67</v>
      </c>
      <c r="Q511" s="1" t="s">
        <v>68</v>
      </c>
      <c r="R511" s="2">
        <v>1340143.8</v>
      </c>
      <c r="S511" s="1" t="s">
        <v>69</v>
      </c>
      <c r="T511" s="50">
        <f t="shared" si="28"/>
        <v>1.409957288321613E-3</v>
      </c>
      <c r="U511" s="16">
        <f t="shared" si="29"/>
        <v>26464.639574634268</v>
      </c>
      <c r="V511" s="17">
        <f t="shared" si="30"/>
        <v>3969.6959361951399</v>
      </c>
      <c r="W511" s="17">
        <f t="shared" si="31"/>
        <v>22494.943638439127</v>
      </c>
      <c r="X511" s="1" t="s">
        <v>13</v>
      </c>
    </row>
    <row r="512" spans="1:24" x14ac:dyDescent="0.25">
      <c r="A512" s="1" t="s">
        <v>53</v>
      </c>
      <c r="B512" s="1" t="s">
        <v>54</v>
      </c>
      <c r="C512" s="1" t="s">
        <v>79</v>
      </c>
      <c r="D512" s="1" t="s">
        <v>80</v>
      </c>
      <c r="E512" s="1" t="s">
        <v>57</v>
      </c>
      <c r="F512" s="1" t="s">
        <v>58</v>
      </c>
      <c r="G512" s="1" t="s">
        <v>59</v>
      </c>
      <c r="H512" s="1" t="s">
        <v>223</v>
      </c>
      <c r="I512" s="1" t="s">
        <v>15</v>
      </c>
      <c r="J512" s="1" t="s">
        <v>61</v>
      </c>
      <c r="K512" s="1" t="s">
        <v>62</v>
      </c>
      <c r="L512" s="1" t="s">
        <v>127</v>
      </c>
      <c r="M512" s="1" t="s">
        <v>128</v>
      </c>
      <c r="N512" s="1" t="s">
        <v>224</v>
      </c>
      <c r="O512" s="1" t="s">
        <v>225</v>
      </c>
      <c r="P512" s="1" t="s">
        <v>67</v>
      </c>
      <c r="Q512" s="1" t="s">
        <v>68</v>
      </c>
      <c r="R512" s="2">
        <v>1183699.8900000001</v>
      </c>
      <c r="S512" s="1" t="s">
        <v>69</v>
      </c>
      <c r="T512" s="50">
        <f t="shared" si="28"/>
        <v>1.2453635849309541E-3</v>
      </c>
      <c r="U512" s="16">
        <f t="shared" si="29"/>
        <v>23375.245964936174</v>
      </c>
      <c r="V512" s="17">
        <f t="shared" si="30"/>
        <v>3506.2868947404259</v>
      </c>
      <c r="W512" s="17">
        <f t="shared" si="31"/>
        <v>19868.959070195746</v>
      </c>
      <c r="X512" s="1" t="s">
        <v>13</v>
      </c>
    </row>
    <row r="513" spans="1:24" x14ac:dyDescent="0.25">
      <c r="A513" s="1" t="s">
        <v>53</v>
      </c>
      <c r="B513" s="1" t="s">
        <v>54</v>
      </c>
      <c r="C513" s="1" t="s">
        <v>159</v>
      </c>
      <c r="D513" s="1" t="s">
        <v>160</v>
      </c>
      <c r="E513" s="1" t="s">
        <v>57</v>
      </c>
      <c r="F513" s="1" t="s">
        <v>58</v>
      </c>
      <c r="G513" s="1" t="s">
        <v>59</v>
      </c>
      <c r="H513" s="1" t="s">
        <v>223</v>
      </c>
      <c r="I513" s="1" t="s">
        <v>15</v>
      </c>
      <c r="J513" s="1" t="s">
        <v>238</v>
      </c>
      <c r="K513" s="1" t="s">
        <v>239</v>
      </c>
      <c r="L513" s="1" t="s">
        <v>89</v>
      </c>
      <c r="M513" s="1" t="s">
        <v>90</v>
      </c>
      <c r="N513" s="1" t="s">
        <v>91</v>
      </c>
      <c r="O513" s="1" t="s">
        <v>92</v>
      </c>
      <c r="P513" s="1" t="s">
        <v>67</v>
      </c>
      <c r="Q513" s="1" t="s">
        <v>68</v>
      </c>
      <c r="R513" s="2">
        <v>1351.78</v>
      </c>
      <c r="S513" s="1" t="s">
        <v>69</v>
      </c>
      <c r="T513" s="50">
        <f t="shared" si="28"/>
        <v>1.4221996648474513E-6</v>
      </c>
      <c r="U513" s="16">
        <f t="shared" si="29"/>
        <v>26.694426735548163</v>
      </c>
      <c r="V513" s="17">
        <f t="shared" si="30"/>
        <v>4.0041640103322242</v>
      </c>
      <c r="W513" s="17">
        <f t="shared" si="31"/>
        <v>22.690262725215938</v>
      </c>
      <c r="X513" s="1" t="s">
        <v>13</v>
      </c>
    </row>
    <row r="514" spans="1:24" x14ac:dyDescent="0.25">
      <c r="A514" s="1" t="s">
        <v>53</v>
      </c>
      <c r="B514" s="1" t="s">
        <v>54</v>
      </c>
      <c r="C514" s="1" t="s">
        <v>99</v>
      </c>
      <c r="D514" s="1" t="s">
        <v>100</v>
      </c>
      <c r="E514" s="1" t="s">
        <v>57</v>
      </c>
      <c r="F514" s="1" t="s">
        <v>58</v>
      </c>
      <c r="G514" s="1" t="s">
        <v>59</v>
      </c>
      <c r="H514" s="1" t="s">
        <v>223</v>
      </c>
      <c r="I514" s="1" t="s">
        <v>15</v>
      </c>
      <c r="J514" s="1" t="s">
        <v>61</v>
      </c>
      <c r="K514" s="1" t="s">
        <v>62</v>
      </c>
      <c r="L514" s="1" t="s">
        <v>63</v>
      </c>
      <c r="M514" s="1" t="s">
        <v>64</v>
      </c>
      <c r="N514" s="1" t="s">
        <v>65</v>
      </c>
      <c r="O514" s="1" t="s">
        <v>66</v>
      </c>
      <c r="P514" s="1" t="s">
        <v>67</v>
      </c>
      <c r="Q514" s="1" t="s">
        <v>68</v>
      </c>
      <c r="R514" s="2">
        <v>321832.02</v>
      </c>
      <c r="S514" s="1" t="s">
        <v>69</v>
      </c>
      <c r="T514" s="50">
        <f t="shared" si="28"/>
        <v>3.3859754618442223E-4</v>
      </c>
      <c r="U514" s="16">
        <f t="shared" si="29"/>
        <v>6355.4138092318808</v>
      </c>
      <c r="V514" s="17">
        <f t="shared" si="30"/>
        <v>953.31207138478203</v>
      </c>
      <c r="W514" s="17">
        <f t="shared" si="31"/>
        <v>5402.1017378470988</v>
      </c>
      <c r="X514" s="1" t="s">
        <v>13</v>
      </c>
    </row>
    <row r="515" spans="1:24" x14ac:dyDescent="0.25">
      <c r="A515" s="1" t="s">
        <v>53</v>
      </c>
      <c r="B515" s="1" t="s">
        <v>54</v>
      </c>
      <c r="C515" s="1" t="s">
        <v>159</v>
      </c>
      <c r="D515" s="1" t="s">
        <v>160</v>
      </c>
      <c r="E515" s="1" t="s">
        <v>57</v>
      </c>
      <c r="F515" s="1" t="s">
        <v>58</v>
      </c>
      <c r="G515" s="1" t="s">
        <v>59</v>
      </c>
      <c r="H515" s="1" t="s">
        <v>223</v>
      </c>
      <c r="I515" s="1" t="s">
        <v>15</v>
      </c>
      <c r="J515" s="1" t="s">
        <v>226</v>
      </c>
      <c r="K515" s="1" t="s">
        <v>227</v>
      </c>
      <c r="L515" s="1" t="s">
        <v>89</v>
      </c>
      <c r="M515" s="1" t="s">
        <v>90</v>
      </c>
      <c r="N515" s="1" t="s">
        <v>91</v>
      </c>
      <c r="O515" s="1" t="s">
        <v>92</v>
      </c>
      <c r="P515" s="1" t="s">
        <v>67</v>
      </c>
      <c r="Q515" s="1" t="s">
        <v>68</v>
      </c>
      <c r="R515" s="2">
        <v>6173.82</v>
      </c>
      <c r="S515" s="1" t="s">
        <v>69</v>
      </c>
      <c r="T515" s="50">
        <f t="shared" si="28"/>
        <v>6.4954391504745532E-6</v>
      </c>
      <c r="U515" s="16">
        <f t="shared" si="29"/>
        <v>121.91820094132325</v>
      </c>
      <c r="V515" s="17">
        <f t="shared" si="30"/>
        <v>18.287730141198487</v>
      </c>
      <c r="W515" s="17">
        <f t="shared" si="31"/>
        <v>103.63047080012475</v>
      </c>
      <c r="X515" s="1" t="s">
        <v>13</v>
      </c>
    </row>
    <row r="516" spans="1:24" x14ac:dyDescent="0.25">
      <c r="A516" s="1" t="s">
        <v>53</v>
      </c>
      <c r="B516" s="1" t="s">
        <v>54</v>
      </c>
      <c r="C516" s="1" t="s">
        <v>141</v>
      </c>
      <c r="D516" s="1" t="s">
        <v>142</v>
      </c>
      <c r="E516" s="1" t="s">
        <v>57</v>
      </c>
      <c r="F516" s="1" t="s">
        <v>58</v>
      </c>
      <c r="G516" s="1" t="s">
        <v>59</v>
      </c>
      <c r="H516" s="1" t="s">
        <v>223</v>
      </c>
      <c r="I516" s="1" t="s">
        <v>15</v>
      </c>
      <c r="J516" s="1" t="s">
        <v>61</v>
      </c>
      <c r="K516" s="1" t="s">
        <v>62</v>
      </c>
      <c r="L516" s="1" t="s">
        <v>127</v>
      </c>
      <c r="M516" s="1" t="s">
        <v>128</v>
      </c>
      <c r="N516" s="1" t="s">
        <v>232</v>
      </c>
      <c r="O516" s="1" t="s">
        <v>233</v>
      </c>
      <c r="P516" s="1" t="s">
        <v>67</v>
      </c>
      <c r="Q516" s="1" t="s">
        <v>68</v>
      </c>
      <c r="R516" s="2">
        <v>43232.590000000004</v>
      </c>
      <c r="S516" s="1" t="s">
        <v>69</v>
      </c>
      <c r="T516" s="50">
        <f t="shared" ref="T516:T579" si="32">R516/$R$1347</f>
        <v>4.5484749743661903E-5</v>
      </c>
      <c r="U516" s="16">
        <f t="shared" si="29"/>
        <v>853.74040623695601</v>
      </c>
      <c r="V516" s="17">
        <f t="shared" si="30"/>
        <v>128.0610609355434</v>
      </c>
      <c r="W516" s="17">
        <f t="shared" si="31"/>
        <v>725.67934530141258</v>
      </c>
      <c r="X516" s="1" t="s">
        <v>13</v>
      </c>
    </row>
    <row r="517" spans="1:24" x14ac:dyDescent="0.25">
      <c r="A517" s="1" t="s">
        <v>53</v>
      </c>
      <c r="B517" s="1" t="s">
        <v>54</v>
      </c>
      <c r="C517" s="1" t="s">
        <v>169</v>
      </c>
      <c r="D517" s="1" t="s">
        <v>170</v>
      </c>
      <c r="E517" s="1" t="s">
        <v>57</v>
      </c>
      <c r="F517" s="1" t="s">
        <v>58</v>
      </c>
      <c r="G517" s="1" t="s">
        <v>59</v>
      </c>
      <c r="H517" s="1" t="s">
        <v>223</v>
      </c>
      <c r="I517" s="1" t="s">
        <v>15</v>
      </c>
      <c r="J517" s="1" t="s">
        <v>61</v>
      </c>
      <c r="K517" s="1" t="s">
        <v>62</v>
      </c>
      <c r="L517" s="1" t="s">
        <v>63</v>
      </c>
      <c r="M517" s="1" t="s">
        <v>64</v>
      </c>
      <c r="N517" s="1" t="s">
        <v>107</v>
      </c>
      <c r="O517" s="1" t="s">
        <v>108</v>
      </c>
      <c r="P517" s="1" t="s">
        <v>67</v>
      </c>
      <c r="Q517" s="1" t="s">
        <v>68</v>
      </c>
      <c r="R517" s="2">
        <v>1147121.03</v>
      </c>
      <c r="S517" s="1" t="s">
        <v>69</v>
      </c>
      <c r="T517" s="50">
        <f t="shared" si="32"/>
        <v>1.2068791847826298E-3</v>
      </c>
      <c r="U517" s="16">
        <f t="shared" ref="U517:U580" si="33">$U$1*T517</f>
        <v>22652.900836039553</v>
      </c>
      <c r="V517" s="17">
        <f t="shared" ref="V517:V580" si="34">U517*$V$1</f>
        <v>3397.9351254059329</v>
      </c>
      <c r="W517" s="17">
        <f t="shared" ref="W517:W580" si="35">U517*$W$1</f>
        <v>19254.96571063362</v>
      </c>
      <c r="X517" s="1" t="s">
        <v>13</v>
      </c>
    </row>
    <row r="518" spans="1:24" x14ac:dyDescent="0.25">
      <c r="A518" s="1" t="s">
        <v>53</v>
      </c>
      <c r="B518" s="1" t="s">
        <v>54</v>
      </c>
      <c r="C518" s="1" t="s">
        <v>111</v>
      </c>
      <c r="D518" s="1" t="s">
        <v>112</v>
      </c>
      <c r="E518" s="1" t="s">
        <v>57</v>
      </c>
      <c r="F518" s="1" t="s">
        <v>58</v>
      </c>
      <c r="G518" s="1" t="s">
        <v>59</v>
      </c>
      <c r="H518" s="1" t="s">
        <v>223</v>
      </c>
      <c r="I518" s="1" t="s">
        <v>15</v>
      </c>
      <c r="J518" s="1" t="s">
        <v>226</v>
      </c>
      <c r="K518" s="1" t="s">
        <v>227</v>
      </c>
      <c r="L518" s="1" t="s">
        <v>82</v>
      </c>
      <c r="M518" s="1" t="s">
        <v>83</v>
      </c>
      <c r="N518" s="1" t="s">
        <v>161</v>
      </c>
      <c r="O518" s="1" t="s">
        <v>162</v>
      </c>
      <c r="P518" s="1" t="s">
        <v>67</v>
      </c>
      <c r="Q518" s="1" t="s">
        <v>68</v>
      </c>
      <c r="R518" s="2">
        <v>1128.3</v>
      </c>
      <c r="S518" s="1" t="s">
        <v>69</v>
      </c>
      <c r="T518" s="50">
        <f t="shared" si="32"/>
        <v>1.1870776915233096E-6</v>
      </c>
      <c r="U518" s="16">
        <f t="shared" si="33"/>
        <v>22.281230441136127</v>
      </c>
      <c r="V518" s="17">
        <f t="shared" si="34"/>
        <v>3.342184566170419</v>
      </c>
      <c r="W518" s="17">
        <f t="shared" si="35"/>
        <v>18.939045874965707</v>
      </c>
      <c r="X518" s="1" t="s">
        <v>13</v>
      </c>
    </row>
    <row r="519" spans="1:24" x14ac:dyDescent="0.25">
      <c r="A519" s="1" t="s">
        <v>53</v>
      </c>
      <c r="B519" s="1" t="s">
        <v>54</v>
      </c>
      <c r="C519" s="1" t="s">
        <v>55</v>
      </c>
      <c r="D519" s="1" t="s">
        <v>56</v>
      </c>
      <c r="E519" s="1" t="s">
        <v>57</v>
      </c>
      <c r="F519" s="1" t="s">
        <v>58</v>
      </c>
      <c r="G519" s="1" t="s">
        <v>59</v>
      </c>
      <c r="H519" s="1" t="s">
        <v>223</v>
      </c>
      <c r="I519" s="1" t="s">
        <v>15</v>
      </c>
      <c r="J519" s="1" t="s">
        <v>61</v>
      </c>
      <c r="K519" s="1" t="s">
        <v>62</v>
      </c>
      <c r="L519" s="1" t="s">
        <v>63</v>
      </c>
      <c r="M519" s="1" t="s">
        <v>64</v>
      </c>
      <c r="N519" s="1" t="s">
        <v>119</v>
      </c>
      <c r="O519" s="1" t="s">
        <v>120</v>
      </c>
      <c r="P519" s="1" t="s">
        <v>67</v>
      </c>
      <c r="Q519" s="1" t="s">
        <v>68</v>
      </c>
      <c r="R519" s="2">
        <v>324182.25</v>
      </c>
      <c r="S519" s="1" t="s">
        <v>69</v>
      </c>
      <c r="T519" s="50">
        <f t="shared" si="32"/>
        <v>3.4107020913128815E-4</v>
      </c>
      <c r="U519" s="16">
        <f t="shared" si="33"/>
        <v>6401.8252390109028</v>
      </c>
      <c r="V519" s="17">
        <f t="shared" si="34"/>
        <v>960.27378585163535</v>
      </c>
      <c r="W519" s="17">
        <f t="shared" si="35"/>
        <v>5441.5514531592671</v>
      </c>
      <c r="X519" s="1" t="s">
        <v>13</v>
      </c>
    </row>
    <row r="520" spans="1:24" x14ac:dyDescent="0.25">
      <c r="A520" s="1" t="s">
        <v>53</v>
      </c>
      <c r="B520" s="1" t="s">
        <v>54</v>
      </c>
      <c r="C520" s="1" t="s">
        <v>99</v>
      </c>
      <c r="D520" s="1" t="s">
        <v>100</v>
      </c>
      <c r="E520" s="1" t="s">
        <v>57</v>
      </c>
      <c r="F520" s="1" t="s">
        <v>58</v>
      </c>
      <c r="G520" s="1" t="s">
        <v>59</v>
      </c>
      <c r="H520" s="1" t="s">
        <v>223</v>
      </c>
      <c r="I520" s="1" t="s">
        <v>15</v>
      </c>
      <c r="J520" s="1" t="s">
        <v>61</v>
      </c>
      <c r="K520" s="1" t="s">
        <v>62</v>
      </c>
      <c r="L520" s="1" t="s">
        <v>89</v>
      </c>
      <c r="M520" s="1" t="s">
        <v>90</v>
      </c>
      <c r="N520" s="1" t="s">
        <v>192</v>
      </c>
      <c r="O520" s="1" t="s">
        <v>193</v>
      </c>
      <c r="P520" s="1" t="s">
        <v>67</v>
      </c>
      <c r="Q520" s="1" t="s">
        <v>68</v>
      </c>
      <c r="R520" s="2">
        <v>255919.86000000002</v>
      </c>
      <c r="S520" s="1" t="s">
        <v>69</v>
      </c>
      <c r="T520" s="50">
        <f t="shared" si="32"/>
        <v>2.6925175629156125E-4</v>
      </c>
      <c r="U520" s="16">
        <f t="shared" si="33"/>
        <v>5053.8060578953255</v>
      </c>
      <c r="V520" s="17">
        <f t="shared" si="34"/>
        <v>758.07090868429884</v>
      </c>
      <c r="W520" s="17">
        <f t="shared" si="35"/>
        <v>4295.7351492110265</v>
      </c>
      <c r="X520" s="1" t="s">
        <v>13</v>
      </c>
    </row>
    <row r="521" spans="1:24" x14ac:dyDescent="0.25">
      <c r="A521" s="1" t="s">
        <v>53</v>
      </c>
      <c r="B521" s="1" t="s">
        <v>54</v>
      </c>
      <c r="C521" s="1" t="s">
        <v>70</v>
      </c>
      <c r="D521" s="1" t="s">
        <v>71</v>
      </c>
      <c r="E521" s="1" t="s">
        <v>57</v>
      </c>
      <c r="F521" s="1" t="s">
        <v>58</v>
      </c>
      <c r="G521" s="1" t="s">
        <v>59</v>
      </c>
      <c r="H521" s="1" t="s">
        <v>223</v>
      </c>
      <c r="I521" s="1" t="s">
        <v>15</v>
      </c>
      <c r="J521" s="1" t="s">
        <v>61</v>
      </c>
      <c r="K521" s="1" t="s">
        <v>62</v>
      </c>
      <c r="L521" s="1" t="s">
        <v>89</v>
      </c>
      <c r="M521" s="1" t="s">
        <v>90</v>
      </c>
      <c r="N521" s="1" t="s">
        <v>91</v>
      </c>
      <c r="O521" s="1" t="s">
        <v>92</v>
      </c>
      <c r="P521" s="1" t="s">
        <v>67</v>
      </c>
      <c r="Q521" s="1" t="s">
        <v>68</v>
      </c>
      <c r="R521" s="2">
        <v>2931539.1</v>
      </c>
      <c r="S521" s="1" t="s">
        <v>69</v>
      </c>
      <c r="T521" s="50">
        <f t="shared" si="32"/>
        <v>3.0842547792593465E-3</v>
      </c>
      <c r="U521" s="16">
        <f t="shared" si="33"/>
        <v>57890.896245945944</v>
      </c>
      <c r="V521" s="17">
        <f t="shared" si="34"/>
        <v>8683.6344368918908</v>
      </c>
      <c r="W521" s="17">
        <f t="shared" si="35"/>
        <v>49207.261809054049</v>
      </c>
      <c r="X521" s="1" t="s">
        <v>13</v>
      </c>
    </row>
    <row r="522" spans="1:24" x14ac:dyDescent="0.25">
      <c r="A522" s="1" t="s">
        <v>53</v>
      </c>
      <c r="B522" s="1" t="s">
        <v>54</v>
      </c>
      <c r="C522" s="1" t="s">
        <v>169</v>
      </c>
      <c r="D522" s="1" t="s">
        <v>170</v>
      </c>
      <c r="E522" s="1" t="s">
        <v>57</v>
      </c>
      <c r="F522" s="1" t="s">
        <v>58</v>
      </c>
      <c r="G522" s="1" t="s">
        <v>59</v>
      </c>
      <c r="H522" s="1" t="s">
        <v>223</v>
      </c>
      <c r="I522" s="1" t="s">
        <v>15</v>
      </c>
      <c r="J522" s="1" t="s">
        <v>250</v>
      </c>
      <c r="K522" s="1" t="s">
        <v>251</v>
      </c>
      <c r="L522" s="1" t="s">
        <v>89</v>
      </c>
      <c r="M522" s="1" t="s">
        <v>90</v>
      </c>
      <c r="N522" s="1" t="s">
        <v>121</v>
      </c>
      <c r="O522" s="1" t="s">
        <v>122</v>
      </c>
      <c r="P522" s="1" t="s">
        <v>67</v>
      </c>
      <c r="Q522" s="1" t="s">
        <v>68</v>
      </c>
      <c r="R522" s="2">
        <v>2588.91</v>
      </c>
      <c r="S522" s="1" t="s">
        <v>69</v>
      </c>
      <c r="T522" s="50">
        <f t="shared" si="32"/>
        <v>2.7237767494120459E-6</v>
      </c>
      <c r="U522" s="16">
        <f t="shared" si="33"/>
        <v>51.124789773430585</v>
      </c>
      <c r="V522" s="17">
        <f t="shared" si="34"/>
        <v>7.6687184660145871</v>
      </c>
      <c r="W522" s="17">
        <f t="shared" si="35"/>
        <v>43.456071307415996</v>
      </c>
      <c r="X522" s="1" t="s">
        <v>13</v>
      </c>
    </row>
    <row r="523" spans="1:24" x14ac:dyDescent="0.25">
      <c r="A523" s="1" t="s">
        <v>53</v>
      </c>
      <c r="B523" s="1" t="s">
        <v>54</v>
      </c>
      <c r="C523" s="1" t="s">
        <v>70</v>
      </c>
      <c r="D523" s="1" t="s">
        <v>71</v>
      </c>
      <c r="E523" s="1" t="s">
        <v>57</v>
      </c>
      <c r="F523" s="1" t="s">
        <v>58</v>
      </c>
      <c r="G523" s="1" t="s">
        <v>59</v>
      </c>
      <c r="H523" s="1" t="s">
        <v>223</v>
      </c>
      <c r="I523" s="1" t="s">
        <v>15</v>
      </c>
      <c r="J523" s="1" t="s">
        <v>61</v>
      </c>
      <c r="K523" s="1" t="s">
        <v>62</v>
      </c>
      <c r="L523" s="1" t="s">
        <v>89</v>
      </c>
      <c r="M523" s="1" t="s">
        <v>90</v>
      </c>
      <c r="N523" s="1" t="s">
        <v>181</v>
      </c>
      <c r="O523" s="1" t="s">
        <v>182</v>
      </c>
      <c r="P523" s="1" t="s">
        <v>67</v>
      </c>
      <c r="Q523" s="1" t="s">
        <v>68</v>
      </c>
      <c r="R523" s="2">
        <v>312221.99</v>
      </c>
      <c r="S523" s="1" t="s">
        <v>69</v>
      </c>
      <c r="T523" s="50">
        <f t="shared" si="32"/>
        <v>3.2848689101481327E-4</v>
      </c>
      <c r="U523" s="16">
        <f t="shared" si="33"/>
        <v>6165.6386670035436</v>
      </c>
      <c r="V523" s="17">
        <f t="shared" si="34"/>
        <v>924.84580005053147</v>
      </c>
      <c r="W523" s="17">
        <f t="shared" si="35"/>
        <v>5240.792866953012</v>
      </c>
      <c r="X523" s="1" t="s">
        <v>13</v>
      </c>
    </row>
    <row r="524" spans="1:24" x14ac:dyDescent="0.25">
      <c r="A524" s="1" t="s">
        <v>53</v>
      </c>
      <c r="B524" s="1" t="s">
        <v>54</v>
      </c>
      <c r="C524" s="1" t="s">
        <v>55</v>
      </c>
      <c r="D524" s="1" t="s">
        <v>56</v>
      </c>
      <c r="E524" s="1" t="s">
        <v>57</v>
      </c>
      <c r="F524" s="1" t="s">
        <v>58</v>
      </c>
      <c r="G524" s="1" t="s">
        <v>59</v>
      </c>
      <c r="H524" s="1" t="s">
        <v>223</v>
      </c>
      <c r="I524" s="1" t="s">
        <v>15</v>
      </c>
      <c r="J524" s="1" t="s">
        <v>256</v>
      </c>
      <c r="K524" s="1" t="s">
        <v>257</v>
      </c>
      <c r="L524" s="1" t="s">
        <v>177</v>
      </c>
      <c r="M524" s="1" t="s">
        <v>178</v>
      </c>
      <c r="N524" s="1" t="s">
        <v>185</v>
      </c>
      <c r="O524" s="1" t="s">
        <v>186</v>
      </c>
      <c r="P524" s="1" t="s">
        <v>67</v>
      </c>
      <c r="Q524" s="1" t="s">
        <v>68</v>
      </c>
      <c r="R524" s="2">
        <v>4758.71</v>
      </c>
      <c r="S524" s="1" t="s">
        <v>69</v>
      </c>
      <c r="T524" s="50">
        <f t="shared" si="32"/>
        <v>5.0066103708489656E-6</v>
      </c>
      <c r="U524" s="16">
        <f t="shared" si="33"/>
        <v>93.973157947832036</v>
      </c>
      <c r="V524" s="17">
        <f t="shared" si="34"/>
        <v>14.095973692174805</v>
      </c>
      <c r="W524" s="17">
        <f t="shared" si="35"/>
        <v>79.877184255657227</v>
      </c>
      <c r="X524" s="1" t="s">
        <v>13</v>
      </c>
    </row>
    <row r="525" spans="1:24" x14ac:dyDescent="0.25">
      <c r="A525" s="1" t="s">
        <v>53</v>
      </c>
      <c r="B525" s="1" t="s">
        <v>54</v>
      </c>
      <c r="C525" s="1" t="s">
        <v>55</v>
      </c>
      <c r="D525" s="1" t="s">
        <v>56</v>
      </c>
      <c r="E525" s="1" t="s">
        <v>57</v>
      </c>
      <c r="F525" s="1" t="s">
        <v>58</v>
      </c>
      <c r="G525" s="1" t="s">
        <v>59</v>
      </c>
      <c r="H525" s="1" t="s">
        <v>223</v>
      </c>
      <c r="I525" s="1" t="s">
        <v>15</v>
      </c>
      <c r="J525" s="1" t="s">
        <v>240</v>
      </c>
      <c r="K525" s="1" t="s">
        <v>241</v>
      </c>
      <c r="L525" s="1" t="s">
        <v>177</v>
      </c>
      <c r="M525" s="1" t="s">
        <v>178</v>
      </c>
      <c r="N525" s="1" t="s">
        <v>185</v>
      </c>
      <c r="O525" s="1" t="s">
        <v>186</v>
      </c>
      <c r="P525" s="1" t="s">
        <v>67</v>
      </c>
      <c r="Q525" s="1" t="s">
        <v>68</v>
      </c>
      <c r="R525" s="2">
        <v>1900.74</v>
      </c>
      <c r="S525" s="1" t="s">
        <v>69</v>
      </c>
      <c r="T525" s="50">
        <f t="shared" si="32"/>
        <v>1.999757202327409E-6</v>
      </c>
      <c r="U525" s="16">
        <f t="shared" si="33"/>
        <v>37.535075732238838</v>
      </c>
      <c r="V525" s="17">
        <f t="shared" si="34"/>
        <v>5.6302613598358251</v>
      </c>
      <c r="W525" s="17">
        <f t="shared" si="35"/>
        <v>31.90481437240301</v>
      </c>
      <c r="X525" s="1" t="s">
        <v>13</v>
      </c>
    </row>
    <row r="526" spans="1:24" x14ac:dyDescent="0.25">
      <c r="A526" s="1" t="s">
        <v>53</v>
      </c>
      <c r="B526" s="1" t="s">
        <v>54</v>
      </c>
      <c r="C526" s="1" t="s">
        <v>55</v>
      </c>
      <c r="D526" s="1" t="s">
        <v>56</v>
      </c>
      <c r="E526" s="1" t="s">
        <v>57</v>
      </c>
      <c r="F526" s="1" t="s">
        <v>58</v>
      </c>
      <c r="G526" s="1" t="s">
        <v>59</v>
      </c>
      <c r="H526" s="1" t="s">
        <v>223</v>
      </c>
      <c r="I526" s="1" t="s">
        <v>15</v>
      </c>
      <c r="J526" s="1" t="s">
        <v>61</v>
      </c>
      <c r="K526" s="1" t="s">
        <v>62</v>
      </c>
      <c r="L526" s="1" t="s">
        <v>177</v>
      </c>
      <c r="M526" s="1" t="s">
        <v>178</v>
      </c>
      <c r="N526" s="1" t="s">
        <v>185</v>
      </c>
      <c r="O526" s="1" t="s">
        <v>186</v>
      </c>
      <c r="P526" s="1" t="s">
        <v>67</v>
      </c>
      <c r="Q526" s="1" t="s">
        <v>68</v>
      </c>
      <c r="R526" s="2">
        <v>-68.820000000000007</v>
      </c>
      <c r="S526" s="1" t="s">
        <v>69</v>
      </c>
      <c r="T526" s="50">
        <f t="shared" si="32"/>
        <v>-7.2405110990546991E-8</v>
      </c>
      <c r="U526" s="16">
        <f t="shared" si="33"/>
        <v>-1.3590306469547002</v>
      </c>
      <c r="V526" s="17">
        <f t="shared" si="34"/>
        <v>-0.20385459704320502</v>
      </c>
      <c r="W526" s="17">
        <f t="shared" si="35"/>
        <v>-1.1551760499114951</v>
      </c>
      <c r="X526" s="1" t="s">
        <v>13</v>
      </c>
    </row>
    <row r="527" spans="1:24" x14ac:dyDescent="0.25">
      <c r="A527" s="1" t="s">
        <v>53</v>
      </c>
      <c r="B527" s="1" t="s">
        <v>54</v>
      </c>
      <c r="C527" s="1" t="s">
        <v>99</v>
      </c>
      <c r="D527" s="1" t="s">
        <v>100</v>
      </c>
      <c r="E527" s="1" t="s">
        <v>57</v>
      </c>
      <c r="F527" s="1" t="s">
        <v>58</v>
      </c>
      <c r="G527" s="1" t="s">
        <v>59</v>
      </c>
      <c r="H527" s="1" t="s">
        <v>223</v>
      </c>
      <c r="I527" s="1" t="s">
        <v>15</v>
      </c>
      <c r="J527" s="1" t="s">
        <v>61</v>
      </c>
      <c r="K527" s="1" t="s">
        <v>62</v>
      </c>
      <c r="L527" s="1" t="s">
        <v>198</v>
      </c>
      <c r="M527" s="1" t="s">
        <v>199</v>
      </c>
      <c r="N527" s="1" t="s">
        <v>200</v>
      </c>
      <c r="O527" s="1" t="s">
        <v>201</v>
      </c>
      <c r="P527" s="1" t="s">
        <v>67</v>
      </c>
      <c r="Q527" s="1" t="s">
        <v>68</v>
      </c>
      <c r="R527" s="2">
        <v>377242.86</v>
      </c>
      <c r="S527" s="1" t="s">
        <v>69</v>
      </c>
      <c r="T527" s="50">
        <f t="shared" si="32"/>
        <v>3.9689496002167068E-4</v>
      </c>
      <c r="U527" s="16">
        <f t="shared" si="33"/>
        <v>7449.6455693815942</v>
      </c>
      <c r="V527" s="17">
        <f t="shared" si="34"/>
        <v>1117.4468354072392</v>
      </c>
      <c r="W527" s="17">
        <f t="shared" si="35"/>
        <v>6332.1987339743546</v>
      </c>
      <c r="X527" s="1" t="s">
        <v>13</v>
      </c>
    </row>
    <row r="528" spans="1:24" x14ac:dyDescent="0.25">
      <c r="A528" s="1" t="s">
        <v>53</v>
      </c>
      <c r="B528" s="1" t="s">
        <v>54</v>
      </c>
      <c r="C528" s="1" t="s">
        <v>55</v>
      </c>
      <c r="D528" s="1" t="s">
        <v>56</v>
      </c>
      <c r="E528" s="1" t="s">
        <v>57</v>
      </c>
      <c r="F528" s="1" t="s">
        <v>58</v>
      </c>
      <c r="G528" s="1" t="s">
        <v>59</v>
      </c>
      <c r="H528" s="1" t="s">
        <v>223</v>
      </c>
      <c r="I528" s="1" t="s">
        <v>15</v>
      </c>
      <c r="J528" s="1" t="s">
        <v>61</v>
      </c>
      <c r="K528" s="1" t="s">
        <v>62</v>
      </c>
      <c r="L528" s="1" t="s">
        <v>198</v>
      </c>
      <c r="M528" s="1" t="s">
        <v>199</v>
      </c>
      <c r="N528" s="1" t="s">
        <v>200</v>
      </c>
      <c r="O528" s="1" t="s">
        <v>201</v>
      </c>
      <c r="P528" s="1" t="s">
        <v>67</v>
      </c>
      <c r="Q528" s="1" t="s">
        <v>68</v>
      </c>
      <c r="R528" s="2">
        <v>101783.54000000001</v>
      </c>
      <c r="S528" s="1" t="s">
        <v>69</v>
      </c>
      <c r="T528" s="50">
        <f t="shared" si="32"/>
        <v>1.0708585455842457E-4</v>
      </c>
      <c r="U528" s="16">
        <f t="shared" si="33"/>
        <v>2009.9818398073178</v>
      </c>
      <c r="V528" s="17">
        <f t="shared" si="34"/>
        <v>301.49727597109768</v>
      </c>
      <c r="W528" s="17">
        <f t="shared" si="35"/>
        <v>1708.4845638362201</v>
      </c>
      <c r="X528" s="1" t="s">
        <v>13</v>
      </c>
    </row>
    <row r="529" spans="1:24" x14ac:dyDescent="0.25">
      <c r="A529" s="1" t="s">
        <v>53</v>
      </c>
      <c r="B529" s="1" t="s">
        <v>54</v>
      </c>
      <c r="C529" s="1" t="s">
        <v>103</v>
      </c>
      <c r="D529" s="1" t="s">
        <v>104</v>
      </c>
      <c r="E529" s="1" t="s">
        <v>57</v>
      </c>
      <c r="F529" s="1" t="s">
        <v>58</v>
      </c>
      <c r="G529" s="1" t="s">
        <v>59</v>
      </c>
      <c r="H529" s="1" t="s">
        <v>223</v>
      </c>
      <c r="I529" s="1" t="s">
        <v>15</v>
      </c>
      <c r="J529" s="1" t="s">
        <v>61</v>
      </c>
      <c r="K529" s="1" t="s">
        <v>62</v>
      </c>
      <c r="L529" s="1" t="s">
        <v>127</v>
      </c>
      <c r="M529" s="1" t="s">
        <v>128</v>
      </c>
      <c r="N529" s="1" t="s">
        <v>230</v>
      </c>
      <c r="O529" s="1" t="s">
        <v>231</v>
      </c>
      <c r="P529" s="1" t="s">
        <v>67</v>
      </c>
      <c r="Q529" s="1" t="s">
        <v>68</v>
      </c>
      <c r="R529" s="2">
        <v>863077.75</v>
      </c>
      <c r="S529" s="1" t="s">
        <v>69</v>
      </c>
      <c r="T529" s="50">
        <f t="shared" si="32"/>
        <v>9.0803894626883988E-4</v>
      </c>
      <c r="U529" s="16">
        <f t="shared" si="33"/>
        <v>17043.724396319485</v>
      </c>
      <c r="V529" s="17">
        <f t="shared" si="34"/>
        <v>2556.5586594479228</v>
      </c>
      <c r="W529" s="17">
        <f t="shared" si="35"/>
        <v>14487.165736871562</v>
      </c>
      <c r="X529" s="1" t="s">
        <v>13</v>
      </c>
    </row>
    <row r="530" spans="1:24" x14ac:dyDescent="0.25">
      <c r="A530" s="1" t="s">
        <v>53</v>
      </c>
      <c r="B530" s="1" t="s">
        <v>54</v>
      </c>
      <c r="C530" s="1" t="s">
        <v>103</v>
      </c>
      <c r="D530" s="1" t="s">
        <v>104</v>
      </c>
      <c r="E530" s="1" t="s">
        <v>57</v>
      </c>
      <c r="F530" s="1" t="s">
        <v>58</v>
      </c>
      <c r="G530" s="1" t="s">
        <v>59</v>
      </c>
      <c r="H530" s="1" t="s">
        <v>223</v>
      </c>
      <c r="I530" s="1" t="s">
        <v>15</v>
      </c>
      <c r="J530" s="1" t="s">
        <v>226</v>
      </c>
      <c r="K530" s="1" t="s">
        <v>227</v>
      </c>
      <c r="L530" s="1" t="s">
        <v>63</v>
      </c>
      <c r="M530" s="1" t="s">
        <v>64</v>
      </c>
      <c r="N530" s="1" t="s">
        <v>119</v>
      </c>
      <c r="O530" s="1" t="s">
        <v>120</v>
      </c>
      <c r="P530" s="1" t="s">
        <v>67</v>
      </c>
      <c r="Q530" s="1" t="s">
        <v>68</v>
      </c>
      <c r="R530" s="2">
        <v>6625.92</v>
      </c>
      <c r="S530" s="1" t="s">
        <v>69</v>
      </c>
      <c r="T530" s="50">
        <f t="shared" si="32"/>
        <v>6.9710908604255319E-6</v>
      </c>
      <c r="U530" s="16">
        <f t="shared" si="33"/>
        <v>130.84609625501434</v>
      </c>
      <c r="V530" s="17">
        <f t="shared" si="34"/>
        <v>19.62691443825215</v>
      </c>
      <c r="W530" s="17">
        <f t="shared" si="35"/>
        <v>111.21918181676219</v>
      </c>
      <c r="X530" s="1" t="s">
        <v>13</v>
      </c>
    </row>
    <row r="531" spans="1:24" x14ac:dyDescent="0.25">
      <c r="A531" s="1" t="s">
        <v>53</v>
      </c>
      <c r="B531" s="1" t="s">
        <v>54</v>
      </c>
      <c r="C531" s="1" t="s">
        <v>111</v>
      </c>
      <c r="D531" s="1" t="s">
        <v>112</v>
      </c>
      <c r="E531" s="1" t="s">
        <v>57</v>
      </c>
      <c r="F531" s="1" t="s">
        <v>58</v>
      </c>
      <c r="G531" s="1" t="s">
        <v>59</v>
      </c>
      <c r="H531" s="1" t="s">
        <v>223</v>
      </c>
      <c r="I531" s="1" t="s">
        <v>15</v>
      </c>
      <c r="J531" s="1" t="s">
        <v>61</v>
      </c>
      <c r="K531" s="1" t="s">
        <v>62</v>
      </c>
      <c r="L531" s="1" t="s">
        <v>127</v>
      </c>
      <c r="M531" s="1" t="s">
        <v>128</v>
      </c>
      <c r="N531" s="1" t="s">
        <v>236</v>
      </c>
      <c r="O531" s="1" t="s">
        <v>237</v>
      </c>
      <c r="P531" s="1" t="s">
        <v>67</v>
      </c>
      <c r="Q531" s="1" t="s">
        <v>68</v>
      </c>
      <c r="R531" s="2">
        <v>43573.9</v>
      </c>
      <c r="S531" s="1" t="s">
        <v>69</v>
      </c>
      <c r="T531" s="50">
        <f t="shared" si="32"/>
        <v>4.5843839956277175E-5</v>
      </c>
      <c r="U531" s="16">
        <f t="shared" si="33"/>
        <v>860.48046363469064</v>
      </c>
      <c r="V531" s="17">
        <f t="shared" si="34"/>
        <v>129.07206954520359</v>
      </c>
      <c r="W531" s="17">
        <f t="shared" si="35"/>
        <v>731.40839408948705</v>
      </c>
      <c r="X531" s="1" t="s">
        <v>13</v>
      </c>
    </row>
    <row r="532" spans="1:24" x14ac:dyDescent="0.25">
      <c r="A532" s="1" t="s">
        <v>53</v>
      </c>
      <c r="B532" s="1" t="s">
        <v>54</v>
      </c>
      <c r="C532" s="1" t="s">
        <v>103</v>
      </c>
      <c r="D532" s="1" t="s">
        <v>104</v>
      </c>
      <c r="E532" s="1" t="s">
        <v>57</v>
      </c>
      <c r="F532" s="1" t="s">
        <v>58</v>
      </c>
      <c r="G532" s="1" t="s">
        <v>59</v>
      </c>
      <c r="H532" s="1" t="s">
        <v>223</v>
      </c>
      <c r="I532" s="1" t="s">
        <v>15</v>
      </c>
      <c r="J532" s="1" t="s">
        <v>61</v>
      </c>
      <c r="K532" s="1" t="s">
        <v>62</v>
      </c>
      <c r="L532" s="1" t="s">
        <v>89</v>
      </c>
      <c r="M532" s="1" t="s">
        <v>90</v>
      </c>
      <c r="N532" s="1" t="s">
        <v>91</v>
      </c>
      <c r="O532" s="1" t="s">
        <v>92</v>
      </c>
      <c r="P532" s="1" t="s">
        <v>67</v>
      </c>
      <c r="Q532" s="1" t="s">
        <v>68</v>
      </c>
      <c r="R532" s="2">
        <v>5234397.6399999997</v>
      </c>
      <c r="S532" s="1" t="s">
        <v>69</v>
      </c>
      <c r="T532" s="50">
        <f t="shared" si="32"/>
        <v>5.5070784959729323E-3</v>
      </c>
      <c r="U532" s="16">
        <f t="shared" si="33"/>
        <v>103366.85282050793</v>
      </c>
      <c r="V532" s="17">
        <f t="shared" si="34"/>
        <v>15505.02792307619</v>
      </c>
      <c r="W532" s="17">
        <f t="shared" si="35"/>
        <v>87861.824897431739</v>
      </c>
      <c r="X532" s="1" t="s">
        <v>13</v>
      </c>
    </row>
    <row r="533" spans="1:24" x14ac:dyDescent="0.25">
      <c r="A533" s="1" t="s">
        <v>53</v>
      </c>
      <c r="B533" s="1" t="s">
        <v>54</v>
      </c>
      <c r="C533" s="1" t="s">
        <v>169</v>
      </c>
      <c r="D533" s="1" t="s">
        <v>170</v>
      </c>
      <c r="E533" s="1" t="s">
        <v>57</v>
      </c>
      <c r="F533" s="1" t="s">
        <v>58</v>
      </c>
      <c r="G533" s="1" t="s">
        <v>59</v>
      </c>
      <c r="H533" s="1" t="s">
        <v>223</v>
      </c>
      <c r="I533" s="1" t="s">
        <v>15</v>
      </c>
      <c r="J533" s="1" t="s">
        <v>61</v>
      </c>
      <c r="K533" s="1" t="s">
        <v>62</v>
      </c>
      <c r="L533" s="1" t="s">
        <v>95</v>
      </c>
      <c r="M533" s="1" t="s">
        <v>96</v>
      </c>
      <c r="N533" s="1" t="s">
        <v>97</v>
      </c>
      <c r="O533" s="1" t="s">
        <v>98</v>
      </c>
      <c r="P533" s="1" t="s">
        <v>67</v>
      </c>
      <c r="Q533" s="1" t="s">
        <v>68</v>
      </c>
      <c r="R533" s="2">
        <v>1052543.1499999999</v>
      </c>
      <c r="S533" s="1" t="s">
        <v>69</v>
      </c>
      <c r="T533" s="50">
        <f t="shared" si="32"/>
        <v>1.1073743620762851E-3</v>
      </c>
      <c r="U533" s="16">
        <f t="shared" si="33"/>
        <v>20785.21357297643</v>
      </c>
      <c r="V533" s="17">
        <f t="shared" si="34"/>
        <v>3117.7820359464645</v>
      </c>
      <c r="W533" s="17">
        <f t="shared" si="35"/>
        <v>17667.431537029966</v>
      </c>
      <c r="X533" s="1" t="s">
        <v>13</v>
      </c>
    </row>
    <row r="534" spans="1:24" x14ac:dyDescent="0.25">
      <c r="A534" s="1" t="s">
        <v>53</v>
      </c>
      <c r="B534" s="1" t="s">
        <v>54</v>
      </c>
      <c r="C534" s="1" t="s">
        <v>149</v>
      </c>
      <c r="D534" s="1" t="s">
        <v>150</v>
      </c>
      <c r="E534" s="1" t="s">
        <v>57</v>
      </c>
      <c r="F534" s="1" t="s">
        <v>58</v>
      </c>
      <c r="G534" s="1" t="s">
        <v>59</v>
      </c>
      <c r="H534" s="1" t="s">
        <v>223</v>
      </c>
      <c r="I534" s="1" t="s">
        <v>15</v>
      </c>
      <c r="J534" s="1" t="s">
        <v>61</v>
      </c>
      <c r="K534" s="1" t="s">
        <v>62</v>
      </c>
      <c r="L534" s="1" t="s">
        <v>95</v>
      </c>
      <c r="M534" s="1" t="s">
        <v>96</v>
      </c>
      <c r="N534" s="1" t="s">
        <v>125</v>
      </c>
      <c r="O534" s="1" t="s">
        <v>126</v>
      </c>
      <c r="P534" s="1" t="s">
        <v>67</v>
      </c>
      <c r="Q534" s="1" t="s">
        <v>68</v>
      </c>
      <c r="R534" s="2">
        <v>847242.42</v>
      </c>
      <c r="S534" s="1" t="s">
        <v>69</v>
      </c>
      <c r="T534" s="50">
        <f t="shared" si="32"/>
        <v>8.9137869014820732E-4</v>
      </c>
      <c r="U534" s="16">
        <f t="shared" si="33"/>
        <v>16731.014446092209</v>
      </c>
      <c r="V534" s="17">
        <f t="shared" si="34"/>
        <v>2509.6521669138315</v>
      </c>
      <c r="W534" s="17">
        <f t="shared" si="35"/>
        <v>14221.362279178378</v>
      </c>
      <c r="X534" s="1" t="s">
        <v>13</v>
      </c>
    </row>
    <row r="535" spans="1:24" x14ac:dyDescent="0.25">
      <c r="A535" s="1" t="s">
        <v>53</v>
      </c>
      <c r="B535" s="1" t="s">
        <v>54</v>
      </c>
      <c r="C535" s="1" t="s">
        <v>169</v>
      </c>
      <c r="D535" s="1" t="s">
        <v>170</v>
      </c>
      <c r="E535" s="1" t="s">
        <v>57</v>
      </c>
      <c r="F535" s="1" t="s">
        <v>58</v>
      </c>
      <c r="G535" s="1" t="s">
        <v>59</v>
      </c>
      <c r="H535" s="1" t="s">
        <v>223</v>
      </c>
      <c r="I535" s="1" t="s">
        <v>15</v>
      </c>
      <c r="J535" s="1" t="s">
        <v>61</v>
      </c>
      <c r="K535" s="1" t="s">
        <v>62</v>
      </c>
      <c r="L535" s="1" t="s">
        <v>89</v>
      </c>
      <c r="M535" s="1" t="s">
        <v>90</v>
      </c>
      <c r="N535" s="1" t="s">
        <v>121</v>
      </c>
      <c r="O535" s="1" t="s">
        <v>122</v>
      </c>
      <c r="P535" s="1" t="s">
        <v>67</v>
      </c>
      <c r="Q535" s="1" t="s">
        <v>68</v>
      </c>
      <c r="R535" s="2">
        <v>257375</v>
      </c>
      <c r="S535" s="1" t="s">
        <v>69</v>
      </c>
      <c r="T535" s="50">
        <f t="shared" si="32"/>
        <v>2.7078270039511816E-4</v>
      </c>
      <c r="U535" s="16">
        <f t="shared" si="33"/>
        <v>5082.5415977908451</v>
      </c>
      <c r="V535" s="17">
        <f t="shared" si="34"/>
        <v>762.38123966862679</v>
      </c>
      <c r="W535" s="17">
        <f t="shared" si="35"/>
        <v>4320.160358122218</v>
      </c>
      <c r="X535" s="1" t="s">
        <v>13</v>
      </c>
    </row>
    <row r="536" spans="1:24" x14ac:dyDescent="0.25">
      <c r="A536" s="1" t="s">
        <v>53</v>
      </c>
      <c r="B536" s="1" t="s">
        <v>54</v>
      </c>
      <c r="C536" s="1" t="s">
        <v>115</v>
      </c>
      <c r="D536" s="1" t="s">
        <v>116</v>
      </c>
      <c r="E536" s="1" t="s">
        <v>57</v>
      </c>
      <c r="F536" s="1" t="s">
        <v>58</v>
      </c>
      <c r="G536" s="1" t="s">
        <v>59</v>
      </c>
      <c r="H536" s="1" t="s">
        <v>223</v>
      </c>
      <c r="I536" s="1" t="s">
        <v>15</v>
      </c>
      <c r="J536" s="1" t="s">
        <v>244</v>
      </c>
      <c r="K536" s="1" t="s">
        <v>245</v>
      </c>
      <c r="L536" s="1" t="s">
        <v>63</v>
      </c>
      <c r="M536" s="1" t="s">
        <v>64</v>
      </c>
      <c r="N536" s="1" t="s">
        <v>157</v>
      </c>
      <c r="O536" s="1" t="s">
        <v>158</v>
      </c>
      <c r="P536" s="1" t="s">
        <v>67</v>
      </c>
      <c r="Q536" s="1" t="s">
        <v>68</v>
      </c>
      <c r="R536" s="2">
        <v>44654.83</v>
      </c>
      <c r="S536" s="1" t="s">
        <v>69</v>
      </c>
      <c r="T536" s="50">
        <f t="shared" si="32"/>
        <v>4.6981079953705423E-5</v>
      </c>
      <c r="U536" s="16">
        <f t="shared" si="33"/>
        <v>881.8262497028793</v>
      </c>
      <c r="V536" s="17">
        <f t="shared" si="34"/>
        <v>132.27393745543188</v>
      </c>
      <c r="W536" s="17">
        <f t="shared" si="35"/>
        <v>749.55231224744739</v>
      </c>
      <c r="X536" s="1" t="s">
        <v>13</v>
      </c>
    </row>
    <row r="537" spans="1:24" x14ac:dyDescent="0.25">
      <c r="A537" s="1" t="s">
        <v>53</v>
      </c>
      <c r="B537" s="1" t="s">
        <v>54</v>
      </c>
      <c r="C537" s="1" t="s">
        <v>103</v>
      </c>
      <c r="D537" s="1" t="s">
        <v>104</v>
      </c>
      <c r="E537" s="1" t="s">
        <v>57</v>
      </c>
      <c r="F537" s="1" t="s">
        <v>58</v>
      </c>
      <c r="G537" s="1" t="s">
        <v>59</v>
      </c>
      <c r="H537" s="1" t="s">
        <v>223</v>
      </c>
      <c r="I537" s="1" t="s">
        <v>15</v>
      </c>
      <c r="J537" s="1" t="s">
        <v>226</v>
      </c>
      <c r="K537" s="1" t="s">
        <v>227</v>
      </c>
      <c r="L537" s="1" t="s">
        <v>127</v>
      </c>
      <c r="M537" s="1" t="s">
        <v>128</v>
      </c>
      <c r="N537" s="1" t="s">
        <v>228</v>
      </c>
      <c r="O537" s="1" t="s">
        <v>229</v>
      </c>
      <c r="P537" s="1" t="s">
        <v>67</v>
      </c>
      <c r="Q537" s="1" t="s">
        <v>68</v>
      </c>
      <c r="R537" s="2">
        <v>636.77</v>
      </c>
      <c r="S537" s="1" t="s">
        <v>69</v>
      </c>
      <c r="T537" s="50">
        <f t="shared" si="32"/>
        <v>6.6994191405769547E-7</v>
      </c>
      <c r="U537" s="16">
        <f t="shared" si="33"/>
        <v>12.574686792521714</v>
      </c>
      <c r="V537" s="17">
        <f t="shared" si="34"/>
        <v>1.886203018878257</v>
      </c>
      <c r="W537" s="17">
        <f t="shared" si="35"/>
        <v>10.688483773643457</v>
      </c>
      <c r="X537" s="1" t="s">
        <v>13</v>
      </c>
    </row>
    <row r="538" spans="1:24" x14ac:dyDescent="0.25">
      <c r="A538" s="1" t="s">
        <v>53</v>
      </c>
      <c r="B538" s="1" t="s">
        <v>54</v>
      </c>
      <c r="C538" s="1" t="s">
        <v>76</v>
      </c>
      <c r="D538" s="1" t="s">
        <v>77</v>
      </c>
      <c r="E538" s="1" t="s">
        <v>57</v>
      </c>
      <c r="F538" s="1" t="s">
        <v>58</v>
      </c>
      <c r="G538" s="1" t="s">
        <v>59</v>
      </c>
      <c r="H538" s="1" t="s">
        <v>223</v>
      </c>
      <c r="I538" s="1" t="s">
        <v>15</v>
      </c>
      <c r="J538" s="1" t="s">
        <v>61</v>
      </c>
      <c r="K538" s="1" t="s">
        <v>62</v>
      </c>
      <c r="L538" s="1" t="s">
        <v>63</v>
      </c>
      <c r="M538" s="1" t="s">
        <v>64</v>
      </c>
      <c r="N538" s="1" t="s">
        <v>72</v>
      </c>
      <c r="O538" s="1" t="s">
        <v>73</v>
      </c>
      <c r="P538" s="1" t="s">
        <v>67</v>
      </c>
      <c r="Q538" s="1" t="s">
        <v>68</v>
      </c>
      <c r="R538" s="2">
        <v>55138.130000000005</v>
      </c>
      <c r="S538" s="1" t="s">
        <v>69</v>
      </c>
      <c r="T538" s="50">
        <f t="shared" si="32"/>
        <v>5.8010497274937647E-5</v>
      </c>
      <c r="U538" s="16">
        <f t="shared" si="33"/>
        <v>1088.8463889243296</v>
      </c>
      <c r="V538" s="17">
        <f t="shared" si="34"/>
        <v>163.32695833864943</v>
      </c>
      <c r="W538" s="17">
        <f t="shared" si="35"/>
        <v>925.5194305856802</v>
      </c>
      <c r="X538" s="1" t="s">
        <v>13</v>
      </c>
    </row>
    <row r="539" spans="1:24" x14ac:dyDescent="0.25">
      <c r="A539" s="1" t="s">
        <v>53</v>
      </c>
      <c r="B539" s="1" t="s">
        <v>54</v>
      </c>
      <c r="C539" s="1" t="s">
        <v>173</v>
      </c>
      <c r="D539" s="1" t="s">
        <v>174</v>
      </c>
      <c r="E539" s="1" t="s">
        <v>57</v>
      </c>
      <c r="F539" s="1" t="s">
        <v>58</v>
      </c>
      <c r="G539" s="1" t="s">
        <v>59</v>
      </c>
      <c r="H539" s="1" t="s">
        <v>223</v>
      </c>
      <c r="I539" s="1" t="s">
        <v>15</v>
      </c>
      <c r="J539" s="1" t="s">
        <v>226</v>
      </c>
      <c r="K539" s="1" t="s">
        <v>227</v>
      </c>
      <c r="L539" s="1" t="s">
        <v>89</v>
      </c>
      <c r="M539" s="1" t="s">
        <v>90</v>
      </c>
      <c r="N539" s="1" t="s">
        <v>192</v>
      </c>
      <c r="O539" s="1" t="s">
        <v>193</v>
      </c>
      <c r="P539" s="1" t="s">
        <v>67</v>
      </c>
      <c r="Q539" s="1" t="s">
        <v>68</v>
      </c>
      <c r="R539" s="2">
        <v>4344.54</v>
      </c>
      <c r="S539" s="1" t="s">
        <v>69</v>
      </c>
      <c r="T539" s="50">
        <f t="shared" si="32"/>
        <v>4.5708645873709819E-6</v>
      </c>
      <c r="U539" s="16">
        <f t="shared" si="33"/>
        <v>85.794289551301546</v>
      </c>
      <c r="V539" s="17">
        <f t="shared" si="34"/>
        <v>12.869143432695232</v>
      </c>
      <c r="W539" s="17">
        <f t="shared" si="35"/>
        <v>72.925146118606307</v>
      </c>
      <c r="X539" s="1" t="s">
        <v>13</v>
      </c>
    </row>
    <row r="540" spans="1:24" x14ac:dyDescent="0.25">
      <c r="A540" s="1" t="s">
        <v>53</v>
      </c>
      <c r="B540" s="1" t="s">
        <v>54</v>
      </c>
      <c r="C540" s="1" t="s">
        <v>103</v>
      </c>
      <c r="D540" s="1" t="s">
        <v>104</v>
      </c>
      <c r="E540" s="1" t="s">
        <v>57</v>
      </c>
      <c r="F540" s="1" t="s">
        <v>58</v>
      </c>
      <c r="G540" s="1" t="s">
        <v>59</v>
      </c>
      <c r="H540" s="1" t="s">
        <v>223</v>
      </c>
      <c r="I540" s="1" t="s">
        <v>15</v>
      </c>
      <c r="J540" s="1" t="s">
        <v>61</v>
      </c>
      <c r="K540" s="1" t="s">
        <v>62</v>
      </c>
      <c r="L540" s="1" t="s">
        <v>127</v>
      </c>
      <c r="M540" s="1" t="s">
        <v>128</v>
      </c>
      <c r="N540" s="1" t="s">
        <v>129</v>
      </c>
      <c r="O540" s="1" t="s">
        <v>130</v>
      </c>
      <c r="P540" s="1" t="s">
        <v>67</v>
      </c>
      <c r="Q540" s="1" t="s">
        <v>68</v>
      </c>
      <c r="R540" s="2">
        <v>1938566.53</v>
      </c>
      <c r="S540" s="1" t="s">
        <v>69</v>
      </c>
      <c r="T540" s="50">
        <f t="shared" si="32"/>
        <v>2.0395542686313505E-3</v>
      </c>
      <c r="U540" s="16">
        <f t="shared" si="33"/>
        <v>38282.059364002154</v>
      </c>
      <c r="V540" s="17">
        <f t="shared" si="34"/>
        <v>5742.3089046003233</v>
      </c>
      <c r="W540" s="17">
        <f t="shared" si="35"/>
        <v>32539.750459401832</v>
      </c>
      <c r="X540" s="1" t="s">
        <v>13</v>
      </c>
    </row>
    <row r="541" spans="1:24" x14ac:dyDescent="0.25">
      <c r="A541" s="1" t="s">
        <v>53</v>
      </c>
      <c r="B541" s="1" t="s">
        <v>54</v>
      </c>
      <c r="C541" s="1" t="s">
        <v>155</v>
      </c>
      <c r="D541" s="1" t="s">
        <v>156</v>
      </c>
      <c r="E541" s="1" t="s">
        <v>57</v>
      </c>
      <c r="F541" s="1" t="s">
        <v>58</v>
      </c>
      <c r="G541" s="1" t="s">
        <v>59</v>
      </c>
      <c r="H541" s="1" t="s">
        <v>223</v>
      </c>
      <c r="I541" s="1" t="s">
        <v>15</v>
      </c>
      <c r="J541" s="1" t="s">
        <v>61</v>
      </c>
      <c r="K541" s="1" t="s">
        <v>62</v>
      </c>
      <c r="L541" s="1" t="s">
        <v>95</v>
      </c>
      <c r="M541" s="1" t="s">
        <v>96</v>
      </c>
      <c r="N541" s="1" t="s">
        <v>125</v>
      </c>
      <c r="O541" s="1" t="s">
        <v>126</v>
      </c>
      <c r="P541" s="1" t="s">
        <v>67</v>
      </c>
      <c r="Q541" s="1" t="s">
        <v>68</v>
      </c>
      <c r="R541" s="2">
        <v>549948.96</v>
      </c>
      <c r="S541" s="1" t="s">
        <v>69</v>
      </c>
      <c r="T541" s="50">
        <f t="shared" si="32"/>
        <v>5.7859801638965249E-4</v>
      </c>
      <c r="U541" s="16">
        <f t="shared" si="33"/>
        <v>10860.17859489777</v>
      </c>
      <c r="V541" s="17">
        <f t="shared" si="34"/>
        <v>1629.0267892346656</v>
      </c>
      <c r="W541" s="17">
        <f t="shared" si="35"/>
        <v>9231.1518056631048</v>
      </c>
      <c r="X541" s="1" t="s">
        <v>13</v>
      </c>
    </row>
    <row r="542" spans="1:24" x14ac:dyDescent="0.25">
      <c r="A542" s="1" t="s">
        <v>53</v>
      </c>
      <c r="B542" s="1" t="s">
        <v>54</v>
      </c>
      <c r="C542" s="1" t="s">
        <v>159</v>
      </c>
      <c r="D542" s="1" t="s">
        <v>160</v>
      </c>
      <c r="E542" s="1" t="s">
        <v>57</v>
      </c>
      <c r="F542" s="1" t="s">
        <v>58</v>
      </c>
      <c r="G542" s="1" t="s">
        <v>59</v>
      </c>
      <c r="H542" s="1" t="s">
        <v>223</v>
      </c>
      <c r="I542" s="1" t="s">
        <v>15</v>
      </c>
      <c r="J542" s="1" t="s">
        <v>61</v>
      </c>
      <c r="K542" s="1" t="s">
        <v>62</v>
      </c>
      <c r="L542" s="1" t="s">
        <v>95</v>
      </c>
      <c r="M542" s="1" t="s">
        <v>96</v>
      </c>
      <c r="N542" s="1" t="s">
        <v>97</v>
      </c>
      <c r="O542" s="1" t="s">
        <v>98</v>
      </c>
      <c r="P542" s="1" t="s">
        <v>67</v>
      </c>
      <c r="Q542" s="1" t="s">
        <v>68</v>
      </c>
      <c r="R542" s="2">
        <v>692213.09</v>
      </c>
      <c r="S542" s="1" t="s">
        <v>69</v>
      </c>
      <c r="T542" s="50">
        <f t="shared" si="32"/>
        <v>7.2827325792733919E-4</v>
      </c>
      <c r="U542" s="16">
        <f t="shared" si="33"/>
        <v>13669.555413153326</v>
      </c>
      <c r="V542" s="17">
        <f t="shared" si="34"/>
        <v>2050.433311972999</v>
      </c>
      <c r="W542" s="17">
        <f t="shared" si="35"/>
        <v>11619.122101180326</v>
      </c>
      <c r="X542" s="1" t="s">
        <v>13</v>
      </c>
    </row>
    <row r="543" spans="1:24" x14ac:dyDescent="0.25">
      <c r="A543" s="1" t="s">
        <v>53</v>
      </c>
      <c r="B543" s="1" t="s">
        <v>54</v>
      </c>
      <c r="C543" s="1" t="s">
        <v>76</v>
      </c>
      <c r="D543" s="1" t="s">
        <v>77</v>
      </c>
      <c r="E543" s="1" t="s">
        <v>57</v>
      </c>
      <c r="F543" s="1" t="s">
        <v>58</v>
      </c>
      <c r="G543" s="1" t="s">
        <v>59</v>
      </c>
      <c r="H543" s="1" t="s">
        <v>223</v>
      </c>
      <c r="I543" s="1" t="s">
        <v>15</v>
      </c>
      <c r="J543" s="1" t="s">
        <v>244</v>
      </c>
      <c r="K543" s="1" t="s">
        <v>245</v>
      </c>
      <c r="L543" s="1" t="s">
        <v>95</v>
      </c>
      <c r="M543" s="1" t="s">
        <v>96</v>
      </c>
      <c r="N543" s="1" t="s">
        <v>145</v>
      </c>
      <c r="O543" s="1" t="s">
        <v>146</v>
      </c>
      <c r="P543" s="1" t="s">
        <v>67</v>
      </c>
      <c r="Q543" s="1" t="s">
        <v>68</v>
      </c>
      <c r="R543" s="2">
        <v>45794.950000000004</v>
      </c>
      <c r="S543" s="1" t="s">
        <v>69</v>
      </c>
      <c r="T543" s="50">
        <f t="shared" si="32"/>
        <v>4.8180593396636877E-5</v>
      </c>
      <c r="U543" s="16">
        <f t="shared" si="33"/>
        <v>904.34089691598592</v>
      </c>
      <c r="V543" s="17">
        <f t="shared" si="34"/>
        <v>135.65113453739789</v>
      </c>
      <c r="W543" s="17">
        <f t="shared" si="35"/>
        <v>768.68976237858806</v>
      </c>
      <c r="X543" s="1" t="s">
        <v>13</v>
      </c>
    </row>
    <row r="544" spans="1:24" x14ac:dyDescent="0.25">
      <c r="A544" s="1" t="s">
        <v>53</v>
      </c>
      <c r="B544" s="1" t="s">
        <v>54</v>
      </c>
      <c r="C544" s="1" t="s">
        <v>76</v>
      </c>
      <c r="D544" s="1" t="s">
        <v>77</v>
      </c>
      <c r="E544" s="1" t="s">
        <v>57</v>
      </c>
      <c r="F544" s="1" t="s">
        <v>58</v>
      </c>
      <c r="G544" s="1" t="s">
        <v>59</v>
      </c>
      <c r="H544" s="1" t="s">
        <v>223</v>
      </c>
      <c r="I544" s="1" t="s">
        <v>15</v>
      </c>
      <c r="J544" s="1" t="s">
        <v>242</v>
      </c>
      <c r="K544" s="1" t="s">
        <v>243</v>
      </c>
      <c r="L544" s="1" t="s">
        <v>95</v>
      </c>
      <c r="M544" s="1" t="s">
        <v>96</v>
      </c>
      <c r="N544" s="1" t="s">
        <v>145</v>
      </c>
      <c r="O544" s="1" t="s">
        <v>146</v>
      </c>
      <c r="P544" s="1" t="s">
        <v>67</v>
      </c>
      <c r="Q544" s="1" t="s">
        <v>68</v>
      </c>
      <c r="R544" s="2">
        <v>470954.52</v>
      </c>
      <c r="S544" s="1" t="s">
        <v>69</v>
      </c>
      <c r="T544" s="50">
        <f t="shared" si="32"/>
        <v>4.954884378392877E-4</v>
      </c>
      <c r="U544" s="16">
        <f t="shared" si="33"/>
        <v>9300.2270561150872</v>
      </c>
      <c r="V544" s="17">
        <f t="shared" si="34"/>
        <v>1395.0340584172629</v>
      </c>
      <c r="W544" s="17">
        <f t="shared" si="35"/>
        <v>7905.1929976978236</v>
      </c>
      <c r="X544" s="1" t="s">
        <v>13</v>
      </c>
    </row>
    <row r="545" spans="1:24" x14ac:dyDescent="0.25">
      <c r="A545" s="1" t="s">
        <v>53</v>
      </c>
      <c r="B545" s="1" t="s">
        <v>54</v>
      </c>
      <c r="C545" s="1" t="s">
        <v>141</v>
      </c>
      <c r="D545" s="1" t="s">
        <v>142</v>
      </c>
      <c r="E545" s="1" t="s">
        <v>57</v>
      </c>
      <c r="F545" s="1" t="s">
        <v>58</v>
      </c>
      <c r="G545" s="1" t="s">
        <v>59</v>
      </c>
      <c r="H545" s="1" t="s">
        <v>223</v>
      </c>
      <c r="I545" s="1" t="s">
        <v>15</v>
      </c>
      <c r="J545" s="1" t="s">
        <v>226</v>
      </c>
      <c r="K545" s="1" t="s">
        <v>227</v>
      </c>
      <c r="L545" s="1" t="s">
        <v>95</v>
      </c>
      <c r="M545" s="1" t="s">
        <v>96</v>
      </c>
      <c r="N545" s="1" t="s">
        <v>113</v>
      </c>
      <c r="O545" s="1" t="s">
        <v>114</v>
      </c>
      <c r="P545" s="1" t="s">
        <v>67</v>
      </c>
      <c r="Q545" s="1" t="s">
        <v>68</v>
      </c>
      <c r="R545" s="2">
        <v>42348.200000000004</v>
      </c>
      <c r="S545" s="1" t="s">
        <v>69</v>
      </c>
      <c r="T545" s="50">
        <f t="shared" si="32"/>
        <v>4.4554288306449902E-5</v>
      </c>
      <c r="U545" s="16">
        <f t="shared" si="33"/>
        <v>836.27581580016044</v>
      </c>
      <c r="V545" s="17">
        <f t="shared" si="34"/>
        <v>125.44137237002406</v>
      </c>
      <c r="W545" s="17">
        <f t="shared" si="35"/>
        <v>710.83444343013639</v>
      </c>
      <c r="X545" s="1" t="s">
        <v>13</v>
      </c>
    </row>
    <row r="546" spans="1:24" x14ac:dyDescent="0.25">
      <c r="A546" s="1" t="s">
        <v>53</v>
      </c>
      <c r="B546" s="1" t="s">
        <v>54</v>
      </c>
      <c r="C546" s="1" t="s">
        <v>99</v>
      </c>
      <c r="D546" s="1" t="s">
        <v>100</v>
      </c>
      <c r="E546" s="1" t="s">
        <v>57</v>
      </c>
      <c r="F546" s="1" t="s">
        <v>58</v>
      </c>
      <c r="G546" s="1" t="s">
        <v>59</v>
      </c>
      <c r="H546" s="1" t="s">
        <v>223</v>
      </c>
      <c r="I546" s="1" t="s">
        <v>15</v>
      </c>
      <c r="J546" s="1" t="s">
        <v>61</v>
      </c>
      <c r="K546" s="1" t="s">
        <v>62</v>
      </c>
      <c r="L546" s="1" t="s">
        <v>63</v>
      </c>
      <c r="M546" s="1" t="s">
        <v>64</v>
      </c>
      <c r="N546" s="1" t="s">
        <v>119</v>
      </c>
      <c r="O546" s="1" t="s">
        <v>120</v>
      </c>
      <c r="P546" s="1" t="s">
        <v>67</v>
      </c>
      <c r="Q546" s="1" t="s">
        <v>68</v>
      </c>
      <c r="R546" s="2">
        <v>488798.01</v>
      </c>
      <c r="S546" s="1" t="s">
        <v>69</v>
      </c>
      <c r="T546" s="50">
        <f t="shared" si="32"/>
        <v>5.1426146710270993E-4</v>
      </c>
      <c r="U546" s="16">
        <f t="shared" si="33"/>
        <v>9652.5933705386524</v>
      </c>
      <c r="V546" s="17">
        <f t="shared" si="34"/>
        <v>1447.8890055807979</v>
      </c>
      <c r="W546" s="17">
        <f t="shared" si="35"/>
        <v>8204.7043649578536</v>
      </c>
      <c r="X546" s="1" t="s">
        <v>13</v>
      </c>
    </row>
    <row r="547" spans="1:24" x14ac:dyDescent="0.25">
      <c r="A547" s="1" t="s">
        <v>53</v>
      </c>
      <c r="B547" s="1" t="s">
        <v>54</v>
      </c>
      <c r="C547" s="1" t="s">
        <v>55</v>
      </c>
      <c r="D547" s="1" t="s">
        <v>56</v>
      </c>
      <c r="E547" s="1" t="s">
        <v>57</v>
      </c>
      <c r="F547" s="1" t="s">
        <v>58</v>
      </c>
      <c r="G547" s="1" t="s">
        <v>59</v>
      </c>
      <c r="H547" s="1" t="s">
        <v>223</v>
      </c>
      <c r="I547" s="1" t="s">
        <v>15</v>
      </c>
      <c r="J547" s="1" t="s">
        <v>61</v>
      </c>
      <c r="K547" s="1" t="s">
        <v>62</v>
      </c>
      <c r="L547" s="1" t="s">
        <v>127</v>
      </c>
      <c r="M547" s="1" t="s">
        <v>128</v>
      </c>
      <c r="N547" s="1" t="s">
        <v>224</v>
      </c>
      <c r="O547" s="1" t="s">
        <v>225</v>
      </c>
      <c r="P547" s="1" t="s">
        <v>67</v>
      </c>
      <c r="Q547" s="1" t="s">
        <v>68</v>
      </c>
      <c r="R547" s="2">
        <v>756648.11</v>
      </c>
      <c r="S547" s="1" t="s">
        <v>69</v>
      </c>
      <c r="T547" s="50">
        <f t="shared" si="32"/>
        <v>7.9606495764803257E-4</v>
      </c>
      <c r="U547" s="16">
        <f t="shared" si="33"/>
        <v>14941.993177133843</v>
      </c>
      <c r="V547" s="17">
        <f t="shared" si="34"/>
        <v>2241.2989765700763</v>
      </c>
      <c r="W547" s="17">
        <f t="shared" si="35"/>
        <v>12700.694200563767</v>
      </c>
      <c r="X547" s="1" t="s">
        <v>13</v>
      </c>
    </row>
    <row r="548" spans="1:24" x14ac:dyDescent="0.25">
      <c r="A548" s="1" t="s">
        <v>53</v>
      </c>
      <c r="B548" s="1" t="s">
        <v>54</v>
      </c>
      <c r="C548" s="1" t="s">
        <v>55</v>
      </c>
      <c r="D548" s="1" t="s">
        <v>56</v>
      </c>
      <c r="E548" s="1" t="s">
        <v>57</v>
      </c>
      <c r="F548" s="1" t="s">
        <v>58</v>
      </c>
      <c r="G548" s="1" t="s">
        <v>59</v>
      </c>
      <c r="H548" s="1" t="s">
        <v>223</v>
      </c>
      <c r="I548" s="1" t="s">
        <v>15</v>
      </c>
      <c r="J548" s="1" t="s">
        <v>61</v>
      </c>
      <c r="K548" s="1" t="s">
        <v>62</v>
      </c>
      <c r="L548" s="1" t="s">
        <v>89</v>
      </c>
      <c r="M548" s="1" t="s">
        <v>90</v>
      </c>
      <c r="N548" s="1" t="s">
        <v>151</v>
      </c>
      <c r="O548" s="1" t="s">
        <v>152</v>
      </c>
      <c r="P548" s="1" t="s">
        <v>67</v>
      </c>
      <c r="Q548" s="1" t="s">
        <v>68</v>
      </c>
      <c r="R548" s="2">
        <v>188944.76</v>
      </c>
      <c r="S548" s="1" t="s">
        <v>69</v>
      </c>
      <c r="T548" s="50">
        <f t="shared" si="32"/>
        <v>1.9878765357283148E-4</v>
      </c>
      <c r="U548" s="16">
        <f t="shared" si="33"/>
        <v>3731.2077800276161</v>
      </c>
      <c r="V548" s="17">
        <f t="shared" si="34"/>
        <v>559.68116700414237</v>
      </c>
      <c r="W548" s="17">
        <f t="shared" si="35"/>
        <v>3171.5266130234736</v>
      </c>
      <c r="X548" s="1" t="s">
        <v>13</v>
      </c>
    </row>
    <row r="549" spans="1:24" x14ac:dyDescent="0.25">
      <c r="A549" s="1" t="s">
        <v>53</v>
      </c>
      <c r="B549" s="1" t="s">
        <v>54</v>
      </c>
      <c r="C549" s="1" t="s">
        <v>55</v>
      </c>
      <c r="D549" s="1" t="s">
        <v>56</v>
      </c>
      <c r="E549" s="1" t="s">
        <v>57</v>
      </c>
      <c r="F549" s="1" t="s">
        <v>58</v>
      </c>
      <c r="G549" s="1" t="s">
        <v>59</v>
      </c>
      <c r="H549" s="1" t="s">
        <v>223</v>
      </c>
      <c r="I549" s="1" t="s">
        <v>15</v>
      </c>
      <c r="J549" s="1" t="s">
        <v>61</v>
      </c>
      <c r="K549" s="1" t="s">
        <v>62</v>
      </c>
      <c r="L549" s="1" t="s">
        <v>89</v>
      </c>
      <c r="M549" s="1" t="s">
        <v>90</v>
      </c>
      <c r="N549" s="1" t="s">
        <v>192</v>
      </c>
      <c r="O549" s="1" t="s">
        <v>193</v>
      </c>
      <c r="P549" s="1" t="s">
        <v>67</v>
      </c>
      <c r="Q549" s="1" t="s">
        <v>68</v>
      </c>
      <c r="R549" s="2">
        <v>58136.200000000004</v>
      </c>
      <c r="S549" s="1" t="s">
        <v>69</v>
      </c>
      <c r="T549" s="50">
        <f t="shared" si="32"/>
        <v>6.1164748816748584E-5</v>
      </c>
      <c r="U549" s="16">
        <f t="shared" si="33"/>
        <v>1148.0511115589632</v>
      </c>
      <c r="V549" s="17">
        <f t="shared" si="34"/>
        <v>172.20766673384446</v>
      </c>
      <c r="W549" s="17">
        <f t="shared" si="35"/>
        <v>975.8434448251187</v>
      </c>
      <c r="X549" s="1" t="s">
        <v>13</v>
      </c>
    </row>
    <row r="550" spans="1:24" x14ac:dyDescent="0.25">
      <c r="A550" s="1" t="s">
        <v>53</v>
      </c>
      <c r="B550" s="1" t="s">
        <v>54</v>
      </c>
      <c r="C550" s="1" t="s">
        <v>55</v>
      </c>
      <c r="D550" s="1" t="s">
        <v>56</v>
      </c>
      <c r="E550" s="1" t="s">
        <v>57</v>
      </c>
      <c r="F550" s="1" t="s">
        <v>58</v>
      </c>
      <c r="G550" s="1" t="s">
        <v>59</v>
      </c>
      <c r="H550" s="1" t="s">
        <v>223</v>
      </c>
      <c r="I550" s="1" t="s">
        <v>15</v>
      </c>
      <c r="J550" s="1" t="s">
        <v>61</v>
      </c>
      <c r="K550" s="1" t="s">
        <v>62</v>
      </c>
      <c r="L550" s="1" t="s">
        <v>82</v>
      </c>
      <c r="M550" s="1" t="s">
        <v>83</v>
      </c>
      <c r="N550" s="1" t="s">
        <v>161</v>
      </c>
      <c r="O550" s="1" t="s">
        <v>162</v>
      </c>
      <c r="P550" s="1" t="s">
        <v>67</v>
      </c>
      <c r="Q550" s="1" t="s">
        <v>68</v>
      </c>
      <c r="R550" s="2">
        <v>264783.64</v>
      </c>
      <c r="S550" s="1" t="s">
        <v>69</v>
      </c>
      <c r="T550" s="50">
        <f t="shared" si="32"/>
        <v>2.7857728629295317E-4</v>
      </c>
      <c r="U550" s="16">
        <f t="shared" si="33"/>
        <v>5228.8445447866961</v>
      </c>
      <c r="V550" s="17">
        <f t="shared" si="34"/>
        <v>784.32668171800435</v>
      </c>
      <c r="W550" s="17">
        <f t="shared" si="35"/>
        <v>4444.5178630686914</v>
      </c>
      <c r="X550" s="1" t="s">
        <v>13</v>
      </c>
    </row>
    <row r="551" spans="1:24" x14ac:dyDescent="0.25">
      <c r="A551" s="1" t="s">
        <v>53</v>
      </c>
      <c r="B551" s="1" t="s">
        <v>54</v>
      </c>
      <c r="C551" s="1" t="s">
        <v>111</v>
      </c>
      <c r="D551" s="1" t="s">
        <v>112</v>
      </c>
      <c r="E551" s="1" t="s">
        <v>57</v>
      </c>
      <c r="F551" s="1" t="s">
        <v>58</v>
      </c>
      <c r="G551" s="1" t="s">
        <v>59</v>
      </c>
      <c r="H551" s="1" t="s">
        <v>223</v>
      </c>
      <c r="I551" s="1" t="s">
        <v>15</v>
      </c>
      <c r="J551" s="1" t="s">
        <v>61</v>
      </c>
      <c r="K551" s="1" t="s">
        <v>62</v>
      </c>
      <c r="L551" s="1" t="s">
        <v>89</v>
      </c>
      <c r="M551" s="1" t="s">
        <v>90</v>
      </c>
      <c r="N551" s="1" t="s">
        <v>171</v>
      </c>
      <c r="O551" s="1" t="s">
        <v>172</v>
      </c>
      <c r="P551" s="1" t="s">
        <v>67</v>
      </c>
      <c r="Q551" s="1" t="s">
        <v>68</v>
      </c>
      <c r="R551" s="2">
        <v>61594.239999999998</v>
      </c>
      <c r="S551" s="1" t="s">
        <v>69</v>
      </c>
      <c r="T551" s="50">
        <f t="shared" si="32"/>
        <v>6.4802932048508991E-5</v>
      </c>
      <c r="U551" s="16">
        <f t="shared" si="33"/>
        <v>1216.3391432124829</v>
      </c>
      <c r="V551" s="17">
        <f t="shared" si="34"/>
        <v>182.45087148187244</v>
      </c>
      <c r="W551" s="17">
        <f t="shared" si="35"/>
        <v>1033.8882717306105</v>
      </c>
      <c r="X551" s="1" t="s">
        <v>13</v>
      </c>
    </row>
    <row r="552" spans="1:24" x14ac:dyDescent="0.25">
      <c r="A552" s="1" t="s">
        <v>53</v>
      </c>
      <c r="B552" s="1" t="s">
        <v>54</v>
      </c>
      <c r="C552" s="1" t="s">
        <v>70</v>
      </c>
      <c r="D552" s="1" t="s">
        <v>71</v>
      </c>
      <c r="E552" s="1" t="s">
        <v>57</v>
      </c>
      <c r="F552" s="1" t="s">
        <v>58</v>
      </c>
      <c r="G552" s="1" t="s">
        <v>59</v>
      </c>
      <c r="H552" s="1" t="s">
        <v>223</v>
      </c>
      <c r="I552" s="1" t="s">
        <v>15</v>
      </c>
      <c r="J552" s="1" t="s">
        <v>61</v>
      </c>
      <c r="K552" s="1" t="s">
        <v>62</v>
      </c>
      <c r="L552" s="1" t="s">
        <v>89</v>
      </c>
      <c r="M552" s="1" t="s">
        <v>90</v>
      </c>
      <c r="N552" s="1" t="s">
        <v>192</v>
      </c>
      <c r="O552" s="1" t="s">
        <v>193</v>
      </c>
      <c r="P552" s="1" t="s">
        <v>67</v>
      </c>
      <c r="Q552" s="1" t="s">
        <v>68</v>
      </c>
      <c r="R552" s="2">
        <v>125807.23</v>
      </c>
      <c r="S552" s="1" t="s">
        <v>69</v>
      </c>
      <c r="T552" s="50">
        <f t="shared" si="32"/>
        <v>1.3236103533221844E-4</v>
      </c>
      <c r="U552" s="16">
        <f t="shared" si="33"/>
        <v>2484.3923449357567</v>
      </c>
      <c r="V552" s="17">
        <f t="shared" si="34"/>
        <v>372.6588517403635</v>
      </c>
      <c r="W552" s="17">
        <f t="shared" si="35"/>
        <v>2111.7334931953933</v>
      </c>
      <c r="X552" s="1" t="s">
        <v>13</v>
      </c>
    </row>
    <row r="553" spans="1:24" x14ac:dyDescent="0.25">
      <c r="A553" s="1" t="s">
        <v>53</v>
      </c>
      <c r="B553" s="1" t="s">
        <v>54</v>
      </c>
      <c r="C553" s="1" t="s">
        <v>103</v>
      </c>
      <c r="D553" s="1" t="s">
        <v>104</v>
      </c>
      <c r="E553" s="1" t="s">
        <v>57</v>
      </c>
      <c r="F553" s="1" t="s">
        <v>58</v>
      </c>
      <c r="G553" s="1" t="s">
        <v>59</v>
      </c>
      <c r="H553" s="1" t="s">
        <v>223</v>
      </c>
      <c r="I553" s="1" t="s">
        <v>15</v>
      </c>
      <c r="J553" s="1" t="s">
        <v>61</v>
      </c>
      <c r="K553" s="1" t="s">
        <v>62</v>
      </c>
      <c r="L553" s="1" t="s">
        <v>89</v>
      </c>
      <c r="M553" s="1" t="s">
        <v>90</v>
      </c>
      <c r="N553" s="1" t="s">
        <v>121</v>
      </c>
      <c r="O553" s="1" t="s">
        <v>122</v>
      </c>
      <c r="P553" s="1" t="s">
        <v>67</v>
      </c>
      <c r="Q553" s="1" t="s">
        <v>68</v>
      </c>
      <c r="R553" s="2">
        <v>541443.14</v>
      </c>
      <c r="S553" s="1" t="s">
        <v>69</v>
      </c>
      <c r="T553" s="50">
        <f t="shared" si="32"/>
        <v>5.6964909396643813E-4</v>
      </c>
      <c r="U553" s="16">
        <f t="shared" si="33"/>
        <v>10692.2089631413</v>
      </c>
      <c r="V553" s="17">
        <f t="shared" si="34"/>
        <v>1603.8313444711951</v>
      </c>
      <c r="W553" s="17">
        <f t="shared" si="35"/>
        <v>9088.3776186701052</v>
      </c>
      <c r="X553" s="1" t="s">
        <v>13</v>
      </c>
    </row>
    <row r="554" spans="1:24" x14ac:dyDescent="0.25">
      <c r="A554" s="1" t="s">
        <v>53</v>
      </c>
      <c r="B554" s="1" t="s">
        <v>54</v>
      </c>
      <c r="C554" s="1" t="s">
        <v>99</v>
      </c>
      <c r="D554" s="1" t="s">
        <v>100</v>
      </c>
      <c r="E554" s="1" t="s">
        <v>57</v>
      </c>
      <c r="F554" s="1" t="s">
        <v>58</v>
      </c>
      <c r="G554" s="1" t="s">
        <v>59</v>
      </c>
      <c r="H554" s="1" t="s">
        <v>223</v>
      </c>
      <c r="I554" s="1" t="s">
        <v>15</v>
      </c>
      <c r="J554" s="1" t="s">
        <v>226</v>
      </c>
      <c r="K554" s="1" t="s">
        <v>227</v>
      </c>
      <c r="L554" s="1" t="s">
        <v>82</v>
      </c>
      <c r="M554" s="1" t="s">
        <v>83</v>
      </c>
      <c r="N554" s="1" t="s">
        <v>84</v>
      </c>
      <c r="O554" s="1" t="s">
        <v>85</v>
      </c>
      <c r="P554" s="1" t="s">
        <v>67</v>
      </c>
      <c r="Q554" s="1" t="s">
        <v>68</v>
      </c>
      <c r="R554" s="2">
        <v>6102.24</v>
      </c>
      <c r="S554" s="1" t="s">
        <v>69</v>
      </c>
      <c r="T554" s="50">
        <f t="shared" si="32"/>
        <v>6.4201302599673848E-6</v>
      </c>
      <c r="U554" s="16">
        <f t="shared" si="33"/>
        <v>120.50466688568511</v>
      </c>
      <c r="V554" s="17">
        <f t="shared" si="34"/>
        <v>18.075700032852765</v>
      </c>
      <c r="W554" s="17">
        <f t="shared" si="35"/>
        <v>102.42896685283235</v>
      </c>
      <c r="X554" s="1" t="s">
        <v>13</v>
      </c>
    </row>
    <row r="555" spans="1:24" x14ac:dyDescent="0.25">
      <c r="A555" s="1" t="s">
        <v>53</v>
      </c>
      <c r="B555" s="1" t="s">
        <v>54</v>
      </c>
      <c r="C555" s="1" t="s">
        <v>141</v>
      </c>
      <c r="D555" s="1" t="s">
        <v>142</v>
      </c>
      <c r="E555" s="1" t="s">
        <v>57</v>
      </c>
      <c r="F555" s="1" t="s">
        <v>58</v>
      </c>
      <c r="G555" s="1" t="s">
        <v>59</v>
      </c>
      <c r="H555" s="1" t="s">
        <v>223</v>
      </c>
      <c r="I555" s="1" t="s">
        <v>15</v>
      </c>
      <c r="J555" s="1" t="s">
        <v>226</v>
      </c>
      <c r="K555" s="1" t="s">
        <v>227</v>
      </c>
      <c r="L555" s="1" t="s">
        <v>127</v>
      </c>
      <c r="M555" s="1" t="s">
        <v>128</v>
      </c>
      <c r="N555" s="1" t="s">
        <v>230</v>
      </c>
      <c r="O555" s="1" t="s">
        <v>231</v>
      </c>
      <c r="P555" s="1" t="s">
        <v>67</v>
      </c>
      <c r="Q555" s="1" t="s">
        <v>68</v>
      </c>
      <c r="R555" s="2">
        <v>36500.870000000003</v>
      </c>
      <c r="S555" s="1" t="s">
        <v>69</v>
      </c>
      <c r="T555" s="50">
        <f t="shared" si="32"/>
        <v>3.8402347335099202E-5</v>
      </c>
      <c r="U555" s="16">
        <f t="shared" si="33"/>
        <v>720.80501264907605</v>
      </c>
      <c r="V555" s="17">
        <f t="shared" si="34"/>
        <v>108.1207518973614</v>
      </c>
      <c r="W555" s="17">
        <f t="shared" si="35"/>
        <v>612.68426075171465</v>
      </c>
      <c r="X555" s="1" t="s">
        <v>13</v>
      </c>
    </row>
    <row r="556" spans="1:24" x14ac:dyDescent="0.25">
      <c r="A556" s="1" t="s">
        <v>53</v>
      </c>
      <c r="B556" s="1" t="s">
        <v>54</v>
      </c>
      <c r="C556" s="1" t="s">
        <v>141</v>
      </c>
      <c r="D556" s="1" t="s">
        <v>142</v>
      </c>
      <c r="E556" s="1" t="s">
        <v>57</v>
      </c>
      <c r="F556" s="1" t="s">
        <v>58</v>
      </c>
      <c r="G556" s="1" t="s">
        <v>59</v>
      </c>
      <c r="H556" s="1" t="s">
        <v>223</v>
      </c>
      <c r="I556" s="1" t="s">
        <v>15</v>
      </c>
      <c r="J556" s="1" t="s">
        <v>244</v>
      </c>
      <c r="K556" s="1" t="s">
        <v>245</v>
      </c>
      <c r="L556" s="1" t="s">
        <v>95</v>
      </c>
      <c r="M556" s="1" t="s">
        <v>96</v>
      </c>
      <c r="N556" s="1" t="s">
        <v>113</v>
      </c>
      <c r="O556" s="1" t="s">
        <v>114</v>
      </c>
      <c r="P556" s="1" t="s">
        <v>67</v>
      </c>
      <c r="Q556" s="1" t="s">
        <v>68</v>
      </c>
      <c r="R556" s="2">
        <v>4868.78</v>
      </c>
      <c r="S556" s="1" t="s">
        <v>69</v>
      </c>
      <c r="T556" s="50">
        <f t="shared" si="32"/>
        <v>5.1224143604846747E-6</v>
      </c>
      <c r="U556" s="16">
        <f t="shared" si="33"/>
        <v>96.146777583262192</v>
      </c>
      <c r="V556" s="17">
        <f t="shared" si="34"/>
        <v>14.422016637489328</v>
      </c>
      <c r="W556" s="17">
        <f t="shared" si="35"/>
        <v>81.724760945772857</v>
      </c>
      <c r="X556" s="1" t="s">
        <v>13</v>
      </c>
    </row>
    <row r="557" spans="1:24" x14ac:dyDescent="0.25">
      <c r="A557" s="1" t="s">
        <v>53</v>
      </c>
      <c r="B557" s="1" t="s">
        <v>54</v>
      </c>
      <c r="C557" s="1" t="s">
        <v>111</v>
      </c>
      <c r="D557" s="1" t="s">
        <v>112</v>
      </c>
      <c r="E557" s="1" t="s">
        <v>57</v>
      </c>
      <c r="F557" s="1" t="s">
        <v>58</v>
      </c>
      <c r="G557" s="1" t="s">
        <v>59</v>
      </c>
      <c r="H557" s="1" t="s">
        <v>223</v>
      </c>
      <c r="I557" s="1" t="s">
        <v>15</v>
      </c>
      <c r="J557" s="1" t="s">
        <v>61</v>
      </c>
      <c r="K557" s="1" t="s">
        <v>62</v>
      </c>
      <c r="L557" s="1" t="s">
        <v>82</v>
      </c>
      <c r="M557" s="1" t="s">
        <v>83</v>
      </c>
      <c r="N557" s="1" t="s">
        <v>105</v>
      </c>
      <c r="O557" s="1" t="s">
        <v>106</v>
      </c>
      <c r="P557" s="1" t="s">
        <v>67</v>
      </c>
      <c r="Q557" s="1" t="s">
        <v>68</v>
      </c>
      <c r="R557" s="2">
        <v>133433.64000000001</v>
      </c>
      <c r="S557" s="1" t="s">
        <v>69</v>
      </c>
      <c r="T557" s="50">
        <f t="shared" si="32"/>
        <v>1.4038473574647908E-4</v>
      </c>
      <c r="U557" s="16">
        <f t="shared" si="33"/>
        <v>2634.9957293624029</v>
      </c>
      <c r="V557" s="17">
        <f t="shared" si="34"/>
        <v>395.2493594043604</v>
      </c>
      <c r="W557" s="17">
        <f t="shared" si="35"/>
        <v>2239.7463699580426</v>
      </c>
      <c r="X557" s="1" t="s">
        <v>13</v>
      </c>
    </row>
    <row r="558" spans="1:24" x14ac:dyDescent="0.25">
      <c r="A558" s="1" t="s">
        <v>53</v>
      </c>
      <c r="B558" s="1" t="s">
        <v>54</v>
      </c>
      <c r="C558" s="1" t="s">
        <v>103</v>
      </c>
      <c r="D558" s="1" t="s">
        <v>104</v>
      </c>
      <c r="E558" s="1" t="s">
        <v>57</v>
      </c>
      <c r="F558" s="1" t="s">
        <v>58</v>
      </c>
      <c r="G558" s="1" t="s">
        <v>59</v>
      </c>
      <c r="H558" s="1" t="s">
        <v>223</v>
      </c>
      <c r="I558" s="1" t="s">
        <v>15</v>
      </c>
      <c r="J558" s="1" t="s">
        <v>61</v>
      </c>
      <c r="K558" s="1" t="s">
        <v>62</v>
      </c>
      <c r="L558" s="1" t="s">
        <v>63</v>
      </c>
      <c r="M558" s="1" t="s">
        <v>64</v>
      </c>
      <c r="N558" s="1" t="s">
        <v>119</v>
      </c>
      <c r="O558" s="1" t="s">
        <v>120</v>
      </c>
      <c r="P558" s="1" t="s">
        <v>67</v>
      </c>
      <c r="Q558" s="1" t="s">
        <v>68</v>
      </c>
      <c r="R558" s="2">
        <v>584849.46</v>
      </c>
      <c r="S558" s="1" t="s">
        <v>69</v>
      </c>
      <c r="T558" s="50">
        <f t="shared" si="32"/>
        <v>6.1531662400554296E-4</v>
      </c>
      <c r="U558" s="16">
        <f t="shared" si="33"/>
        <v>11549.380121983537</v>
      </c>
      <c r="V558" s="17">
        <f t="shared" si="34"/>
        <v>1732.4070182975304</v>
      </c>
      <c r="W558" s="17">
        <f t="shared" si="35"/>
        <v>9816.9731036860067</v>
      </c>
      <c r="X558" s="1" t="s">
        <v>13</v>
      </c>
    </row>
    <row r="559" spans="1:24" x14ac:dyDescent="0.25">
      <c r="A559" s="1" t="s">
        <v>53</v>
      </c>
      <c r="B559" s="1" t="s">
        <v>54</v>
      </c>
      <c r="C559" s="1" t="s">
        <v>111</v>
      </c>
      <c r="D559" s="1" t="s">
        <v>112</v>
      </c>
      <c r="E559" s="1" t="s">
        <v>57</v>
      </c>
      <c r="F559" s="1" t="s">
        <v>58</v>
      </c>
      <c r="G559" s="1" t="s">
        <v>59</v>
      </c>
      <c r="H559" s="1" t="s">
        <v>223</v>
      </c>
      <c r="I559" s="1" t="s">
        <v>15</v>
      </c>
      <c r="J559" s="1" t="s">
        <v>61</v>
      </c>
      <c r="K559" s="1" t="s">
        <v>62</v>
      </c>
      <c r="L559" s="1" t="s">
        <v>127</v>
      </c>
      <c r="M559" s="1" t="s">
        <v>128</v>
      </c>
      <c r="N559" s="1" t="s">
        <v>246</v>
      </c>
      <c r="O559" s="1" t="s">
        <v>247</v>
      </c>
      <c r="P559" s="1" t="s">
        <v>67</v>
      </c>
      <c r="Q559" s="1" t="s">
        <v>68</v>
      </c>
      <c r="R559" s="2">
        <v>18519.68</v>
      </c>
      <c r="S559" s="1" t="s">
        <v>69</v>
      </c>
      <c r="T559" s="50">
        <f t="shared" si="32"/>
        <v>1.9484444724054246E-5</v>
      </c>
      <c r="U559" s="16">
        <f t="shared" si="33"/>
        <v>365.71945207489131</v>
      </c>
      <c r="V559" s="17">
        <f t="shared" si="34"/>
        <v>54.857917811233698</v>
      </c>
      <c r="W559" s="17">
        <f t="shared" si="35"/>
        <v>310.86153426365763</v>
      </c>
      <c r="X559" s="1" t="s">
        <v>13</v>
      </c>
    </row>
    <row r="560" spans="1:24" x14ac:dyDescent="0.25">
      <c r="A560" s="1" t="s">
        <v>53</v>
      </c>
      <c r="B560" s="1" t="s">
        <v>54</v>
      </c>
      <c r="C560" s="1" t="s">
        <v>55</v>
      </c>
      <c r="D560" s="1" t="s">
        <v>56</v>
      </c>
      <c r="E560" s="1" t="s">
        <v>57</v>
      </c>
      <c r="F560" s="1" t="s">
        <v>58</v>
      </c>
      <c r="G560" s="1" t="s">
        <v>59</v>
      </c>
      <c r="H560" s="1" t="s">
        <v>223</v>
      </c>
      <c r="I560" s="1" t="s">
        <v>15</v>
      </c>
      <c r="J560" s="1" t="s">
        <v>61</v>
      </c>
      <c r="K560" s="1" t="s">
        <v>62</v>
      </c>
      <c r="L560" s="1" t="s">
        <v>89</v>
      </c>
      <c r="M560" s="1" t="s">
        <v>90</v>
      </c>
      <c r="N560" s="1" t="s">
        <v>91</v>
      </c>
      <c r="O560" s="1" t="s">
        <v>92</v>
      </c>
      <c r="P560" s="1" t="s">
        <v>67</v>
      </c>
      <c r="Q560" s="1" t="s">
        <v>68</v>
      </c>
      <c r="R560" s="2">
        <v>1962993.4100000001</v>
      </c>
      <c r="S560" s="1" t="s">
        <v>69</v>
      </c>
      <c r="T560" s="50">
        <f t="shared" si="32"/>
        <v>2.0652536431961977E-3</v>
      </c>
      <c r="U560" s="16">
        <f t="shared" si="33"/>
        <v>38764.431908749102</v>
      </c>
      <c r="V560" s="17">
        <f t="shared" si="34"/>
        <v>5814.6647863123653</v>
      </c>
      <c r="W560" s="17">
        <f t="shared" si="35"/>
        <v>32949.767122436737</v>
      </c>
      <c r="X560" s="1" t="s">
        <v>13</v>
      </c>
    </row>
    <row r="561" spans="1:24" x14ac:dyDescent="0.25">
      <c r="A561" s="1" t="s">
        <v>53</v>
      </c>
      <c r="B561" s="1" t="s">
        <v>54</v>
      </c>
      <c r="C561" s="1" t="s">
        <v>111</v>
      </c>
      <c r="D561" s="1" t="s">
        <v>112</v>
      </c>
      <c r="E561" s="1" t="s">
        <v>57</v>
      </c>
      <c r="F561" s="1" t="s">
        <v>58</v>
      </c>
      <c r="G561" s="1" t="s">
        <v>59</v>
      </c>
      <c r="H561" s="1" t="s">
        <v>223</v>
      </c>
      <c r="I561" s="1" t="s">
        <v>15</v>
      </c>
      <c r="J561" s="1" t="s">
        <v>61</v>
      </c>
      <c r="K561" s="1" t="s">
        <v>62</v>
      </c>
      <c r="L561" s="1" t="s">
        <v>89</v>
      </c>
      <c r="M561" s="1" t="s">
        <v>90</v>
      </c>
      <c r="N561" s="1" t="s">
        <v>167</v>
      </c>
      <c r="O561" s="1" t="s">
        <v>168</v>
      </c>
      <c r="P561" s="1" t="s">
        <v>67</v>
      </c>
      <c r="Q561" s="1" t="s">
        <v>68</v>
      </c>
      <c r="R561" s="2">
        <v>178113.24</v>
      </c>
      <c r="S561" s="1" t="s">
        <v>69</v>
      </c>
      <c r="T561" s="50">
        <f t="shared" si="32"/>
        <v>1.8739187606925213E-4</v>
      </c>
      <c r="U561" s="16">
        <f t="shared" si="33"/>
        <v>3517.3111274106036</v>
      </c>
      <c r="V561" s="17">
        <f t="shared" si="34"/>
        <v>527.59666911159047</v>
      </c>
      <c r="W561" s="17">
        <f t="shared" si="35"/>
        <v>2989.7144582990131</v>
      </c>
      <c r="X561" s="1" t="s">
        <v>13</v>
      </c>
    </row>
    <row r="562" spans="1:24" x14ac:dyDescent="0.25">
      <c r="A562" s="1" t="s">
        <v>53</v>
      </c>
      <c r="B562" s="1" t="s">
        <v>54</v>
      </c>
      <c r="C562" s="1" t="s">
        <v>79</v>
      </c>
      <c r="D562" s="1" t="s">
        <v>80</v>
      </c>
      <c r="E562" s="1" t="s">
        <v>57</v>
      </c>
      <c r="F562" s="1" t="s">
        <v>58</v>
      </c>
      <c r="G562" s="1" t="s">
        <v>59</v>
      </c>
      <c r="H562" s="1" t="s">
        <v>223</v>
      </c>
      <c r="I562" s="1" t="s">
        <v>15</v>
      </c>
      <c r="J562" s="1" t="s">
        <v>61</v>
      </c>
      <c r="K562" s="1" t="s">
        <v>62</v>
      </c>
      <c r="L562" s="1" t="s">
        <v>127</v>
      </c>
      <c r="M562" s="1" t="s">
        <v>128</v>
      </c>
      <c r="N562" s="1" t="s">
        <v>236</v>
      </c>
      <c r="O562" s="1" t="s">
        <v>237</v>
      </c>
      <c r="P562" s="1" t="s">
        <v>67</v>
      </c>
      <c r="Q562" s="1" t="s">
        <v>68</v>
      </c>
      <c r="R562" s="2">
        <v>196000.87</v>
      </c>
      <c r="S562" s="1" t="s">
        <v>69</v>
      </c>
      <c r="T562" s="50">
        <f t="shared" si="32"/>
        <v>2.0621134476305972E-4</v>
      </c>
      <c r="U562" s="16">
        <f t="shared" si="33"/>
        <v>3870.5491014208669</v>
      </c>
      <c r="V562" s="17">
        <f t="shared" si="34"/>
        <v>580.58236521313006</v>
      </c>
      <c r="W562" s="17">
        <f t="shared" si="35"/>
        <v>3289.9667362077366</v>
      </c>
      <c r="X562" s="1" t="s">
        <v>13</v>
      </c>
    </row>
    <row r="563" spans="1:24" x14ac:dyDescent="0.25">
      <c r="A563" s="1" t="s">
        <v>53</v>
      </c>
      <c r="B563" s="1" t="s">
        <v>54</v>
      </c>
      <c r="C563" s="1" t="s">
        <v>111</v>
      </c>
      <c r="D563" s="1" t="s">
        <v>112</v>
      </c>
      <c r="E563" s="1" t="s">
        <v>57</v>
      </c>
      <c r="F563" s="1" t="s">
        <v>58</v>
      </c>
      <c r="G563" s="1" t="s">
        <v>59</v>
      </c>
      <c r="H563" s="1" t="s">
        <v>223</v>
      </c>
      <c r="I563" s="1" t="s">
        <v>15</v>
      </c>
      <c r="J563" s="1" t="s">
        <v>61</v>
      </c>
      <c r="K563" s="1" t="s">
        <v>62</v>
      </c>
      <c r="L563" s="1" t="s">
        <v>127</v>
      </c>
      <c r="M563" s="1" t="s">
        <v>128</v>
      </c>
      <c r="N563" s="1" t="s">
        <v>165</v>
      </c>
      <c r="O563" s="1" t="s">
        <v>166</v>
      </c>
      <c r="P563" s="1" t="s">
        <v>67</v>
      </c>
      <c r="Q563" s="1" t="s">
        <v>68</v>
      </c>
      <c r="R563" s="2">
        <v>47208.639999999999</v>
      </c>
      <c r="S563" s="1" t="s">
        <v>69</v>
      </c>
      <c r="T563" s="50">
        <f t="shared" si="32"/>
        <v>4.9667928202743037E-5</v>
      </c>
      <c r="U563" s="16">
        <f t="shared" si="33"/>
        <v>932.25789830066162</v>
      </c>
      <c r="V563" s="17">
        <f t="shared" si="34"/>
        <v>139.83868474509924</v>
      </c>
      <c r="W563" s="17">
        <f t="shared" si="35"/>
        <v>792.41921355556235</v>
      </c>
      <c r="X563" s="1" t="s">
        <v>13</v>
      </c>
    </row>
    <row r="564" spans="1:24" x14ac:dyDescent="0.25">
      <c r="A564" s="1" t="s">
        <v>53</v>
      </c>
      <c r="B564" s="1" t="s">
        <v>54</v>
      </c>
      <c r="C564" s="1" t="s">
        <v>79</v>
      </c>
      <c r="D564" s="1" t="s">
        <v>80</v>
      </c>
      <c r="E564" s="1" t="s">
        <v>57</v>
      </c>
      <c r="F564" s="1" t="s">
        <v>58</v>
      </c>
      <c r="G564" s="1" t="s">
        <v>59</v>
      </c>
      <c r="H564" s="1" t="s">
        <v>223</v>
      </c>
      <c r="I564" s="1" t="s">
        <v>15</v>
      </c>
      <c r="J564" s="1" t="s">
        <v>61</v>
      </c>
      <c r="K564" s="1" t="s">
        <v>62</v>
      </c>
      <c r="L564" s="1" t="s">
        <v>63</v>
      </c>
      <c r="M564" s="1" t="s">
        <v>64</v>
      </c>
      <c r="N564" s="1" t="s">
        <v>72</v>
      </c>
      <c r="O564" s="1" t="s">
        <v>73</v>
      </c>
      <c r="P564" s="1" t="s">
        <v>67</v>
      </c>
      <c r="Q564" s="1" t="s">
        <v>68</v>
      </c>
      <c r="R564" s="2">
        <v>139403.24</v>
      </c>
      <c r="S564" s="1" t="s">
        <v>69</v>
      </c>
      <c r="T564" s="50">
        <f t="shared" si="32"/>
        <v>1.4666531625460416E-4</v>
      </c>
      <c r="U564" s="16">
        <f t="shared" si="33"/>
        <v>2752.8810730133873</v>
      </c>
      <c r="V564" s="17">
        <f t="shared" si="34"/>
        <v>412.93216095200808</v>
      </c>
      <c r="W564" s="17">
        <f t="shared" si="35"/>
        <v>2339.9489120613794</v>
      </c>
      <c r="X564" s="1" t="s">
        <v>13</v>
      </c>
    </row>
    <row r="565" spans="1:24" x14ac:dyDescent="0.25">
      <c r="A565" s="1" t="s">
        <v>53</v>
      </c>
      <c r="B565" s="1" t="s">
        <v>54</v>
      </c>
      <c r="C565" s="1" t="s">
        <v>103</v>
      </c>
      <c r="D565" s="1" t="s">
        <v>104</v>
      </c>
      <c r="E565" s="1" t="s">
        <v>57</v>
      </c>
      <c r="F565" s="1" t="s">
        <v>58</v>
      </c>
      <c r="G565" s="1" t="s">
        <v>59</v>
      </c>
      <c r="H565" s="1" t="s">
        <v>223</v>
      </c>
      <c r="I565" s="1" t="s">
        <v>15</v>
      </c>
      <c r="J565" s="1" t="s">
        <v>61</v>
      </c>
      <c r="K565" s="1" t="s">
        <v>62</v>
      </c>
      <c r="L565" s="1" t="s">
        <v>198</v>
      </c>
      <c r="M565" s="1" t="s">
        <v>199</v>
      </c>
      <c r="N565" s="1" t="s">
        <v>200</v>
      </c>
      <c r="O565" s="1" t="s">
        <v>201</v>
      </c>
      <c r="P565" s="1" t="s">
        <v>67</v>
      </c>
      <c r="Q565" s="1" t="s">
        <v>68</v>
      </c>
      <c r="R565" s="2">
        <v>195326.55000000002</v>
      </c>
      <c r="S565" s="1" t="s">
        <v>69</v>
      </c>
      <c r="T565" s="50">
        <f t="shared" si="32"/>
        <v>2.0550189671825962E-4</v>
      </c>
      <c r="U565" s="16">
        <f t="shared" si="33"/>
        <v>3857.2328918036851</v>
      </c>
      <c r="V565" s="17">
        <f t="shared" si="34"/>
        <v>578.58493377055277</v>
      </c>
      <c r="W565" s="17">
        <f t="shared" si="35"/>
        <v>3278.6479580331325</v>
      </c>
      <c r="X565" s="1" t="s">
        <v>13</v>
      </c>
    </row>
    <row r="566" spans="1:24" x14ac:dyDescent="0.25">
      <c r="A566" s="1" t="s">
        <v>53</v>
      </c>
      <c r="B566" s="1" t="s">
        <v>54</v>
      </c>
      <c r="C566" s="1" t="s">
        <v>79</v>
      </c>
      <c r="D566" s="1" t="s">
        <v>80</v>
      </c>
      <c r="E566" s="1" t="s">
        <v>57</v>
      </c>
      <c r="F566" s="1" t="s">
        <v>58</v>
      </c>
      <c r="G566" s="1" t="s">
        <v>59</v>
      </c>
      <c r="H566" s="1" t="s">
        <v>223</v>
      </c>
      <c r="I566" s="1" t="s">
        <v>15</v>
      </c>
      <c r="J566" s="1" t="s">
        <v>61</v>
      </c>
      <c r="K566" s="1" t="s">
        <v>62</v>
      </c>
      <c r="L566" s="1" t="s">
        <v>127</v>
      </c>
      <c r="M566" s="1" t="s">
        <v>128</v>
      </c>
      <c r="N566" s="1" t="s">
        <v>246</v>
      </c>
      <c r="O566" s="1" t="s">
        <v>247</v>
      </c>
      <c r="P566" s="1" t="s">
        <v>67</v>
      </c>
      <c r="Q566" s="1" t="s">
        <v>68</v>
      </c>
      <c r="R566" s="2">
        <v>181872.21</v>
      </c>
      <c r="S566" s="1" t="s">
        <v>69</v>
      </c>
      <c r="T566" s="50">
        <f t="shared" si="32"/>
        <v>1.9134666595678682E-4</v>
      </c>
      <c r="U566" s="16">
        <f t="shared" si="33"/>
        <v>3591.5418078956855</v>
      </c>
      <c r="V566" s="17">
        <f t="shared" si="34"/>
        <v>538.73127118435275</v>
      </c>
      <c r="W566" s="17">
        <f t="shared" si="35"/>
        <v>3052.8105367113326</v>
      </c>
      <c r="X566" s="1" t="s">
        <v>13</v>
      </c>
    </row>
    <row r="567" spans="1:24" x14ac:dyDescent="0.25">
      <c r="A567" s="1" t="s">
        <v>53</v>
      </c>
      <c r="B567" s="1" t="s">
        <v>54</v>
      </c>
      <c r="C567" s="1" t="s">
        <v>103</v>
      </c>
      <c r="D567" s="1" t="s">
        <v>104</v>
      </c>
      <c r="E567" s="1" t="s">
        <v>57</v>
      </c>
      <c r="F567" s="1" t="s">
        <v>58</v>
      </c>
      <c r="G567" s="1" t="s">
        <v>59</v>
      </c>
      <c r="H567" s="1" t="s">
        <v>223</v>
      </c>
      <c r="I567" s="1" t="s">
        <v>15</v>
      </c>
      <c r="J567" s="1" t="s">
        <v>226</v>
      </c>
      <c r="K567" s="1" t="s">
        <v>227</v>
      </c>
      <c r="L567" s="1" t="s">
        <v>127</v>
      </c>
      <c r="M567" s="1" t="s">
        <v>128</v>
      </c>
      <c r="N567" s="1" t="s">
        <v>224</v>
      </c>
      <c r="O567" s="1" t="s">
        <v>225</v>
      </c>
      <c r="P567" s="1" t="s">
        <v>67</v>
      </c>
      <c r="Q567" s="1" t="s">
        <v>68</v>
      </c>
      <c r="R567" s="2">
        <v>2865.41</v>
      </c>
      <c r="S567" s="1" t="s">
        <v>69</v>
      </c>
      <c r="T567" s="50">
        <f t="shared" si="32"/>
        <v>3.0146807480881026E-6</v>
      </c>
      <c r="U567" s="16">
        <f t="shared" si="33"/>
        <v>56.585004447696413</v>
      </c>
      <c r="V567" s="17">
        <f t="shared" si="34"/>
        <v>8.4877506671544616</v>
      </c>
      <c r="W567" s="17">
        <f t="shared" si="35"/>
        <v>48.097253780541948</v>
      </c>
      <c r="X567" s="1" t="s">
        <v>13</v>
      </c>
    </row>
    <row r="568" spans="1:24" x14ac:dyDescent="0.25">
      <c r="A568" s="1" t="s">
        <v>53</v>
      </c>
      <c r="B568" s="1" t="s">
        <v>54</v>
      </c>
      <c r="C568" s="1" t="s">
        <v>141</v>
      </c>
      <c r="D568" s="1" t="s">
        <v>142</v>
      </c>
      <c r="E568" s="1" t="s">
        <v>57</v>
      </c>
      <c r="F568" s="1" t="s">
        <v>58</v>
      </c>
      <c r="G568" s="1" t="s">
        <v>59</v>
      </c>
      <c r="H568" s="1" t="s">
        <v>223</v>
      </c>
      <c r="I568" s="1" t="s">
        <v>15</v>
      </c>
      <c r="J568" s="1" t="s">
        <v>61</v>
      </c>
      <c r="K568" s="1" t="s">
        <v>62</v>
      </c>
      <c r="L568" s="1" t="s">
        <v>127</v>
      </c>
      <c r="M568" s="1" t="s">
        <v>128</v>
      </c>
      <c r="N568" s="1" t="s">
        <v>236</v>
      </c>
      <c r="O568" s="1" t="s">
        <v>237</v>
      </c>
      <c r="P568" s="1" t="s">
        <v>67</v>
      </c>
      <c r="Q568" s="1" t="s">
        <v>68</v>
      </c>
      <c r="R568" s="2">
        <v>229793.81</v>
      </c>
      <c r="S568" s="1" t="s">
        <v>69</v>
      </c>
      <c r="T568" s="50">
        <f t="shared" si="32"/>
        <v>2.4176469511756271E-4</v>
      </c>
      <c r="U568" s="16">
        <f t="shared" si="33"/>
        <v>4537.8789635350977</v>
      </c>
      <c r="V568" s="17">
        <f t="shared" si="34"/>
        <v>680.68184453026458</v>
      </c>
      <c r="W568" s="17">
        <f t="shared" si="35"/>
        <v>3857.197119004833</v>
      </c>
      <c r="X568" s="1" t="s">
        <v>13</v>
      </c>
    </row>
    <row r="569" spans="1:24" x14ac:dyDescent="0.25">
      <c r="A569" s="1" t="s">
        <v>53</v>
      </c>
      <c r="B569" s="1" t="s">
        <v>54</v>
      </c>
      <c r="C569" s="1" t="s">
        <v>55</v>
      </c>
      <c r="D569" s="1" t="s">
        <v>56</v>
      </c>
      <c r="E569" s="1" t="s">
        <v>57</v>
      </c>
      <c r="F569" s="1" t="s">
        <v>58</v>
      </c>
      <c r="G569" s="1" t="s">
        <v>59</v>
      </c>
      <c r="H569" s="1" t="s">
        <v>223</v>
      </c>
      <c r="I569" s="1" t="s">
        <v>15</v>
      </c>
      <c r="J569" s="1" t="s">
        <v>61</v>
      </c>
      <c r="K569" s="1" t="s">
        <v>62</v>
      </c>
      <c r="L569" s="1" t="s">
        <v>95</v>
      </c>
      <c r="M569" s="1" t="s">
        <v>96</v>
      </c>
      <c r="N569" s="1" t="s">
        <v>145</v>
      </c>
      <c r="O569" s="1" t="s">
        <v>146</v>
      </c>
      <c r="P569" s="1" t="s">
        <v>67</v>
      </c>
      <c r="Q569" s="1" t="s">
        <v>68</v>
      </c>
      <c r="R569" s="2">
        <v>2168439.4</v>
      </c>
      <c r="S569" s="1" t="s">
        <v>69</v>
      </c>
      <c r="T569" s="50">
        <f t="shared" si="32"/>
        <v>2.2814021423027478E-3</v>
      </c>
      <c r="U569" s="16">
        <f t="shared" si="33"/>
        <v>42821.499573729467</v>
      </c>
      <c r="V569" s="17">
        <f t="shared" si="34"/>
        <v>6423.2249360594196</v>
      </c>
      <c r="W569" s="17">
        <f t="shared" si="35"/>
        <v>36398.274637670045</v>
      </c>
      <c r="X569" s="1" t="s">
        <v>13</v>
      </c>
    </row>
    <row r="570" spans="1:24" x14ac:dyDescent="0.25">
      <c r="A570" s="1" t="s">
        <v>53</v>
      </c>
      <c r="B570" s="1" t="s">
        <v>54</v>
      </c>
      <c r="C570" s="1" t="s">
        <v>159</v>
      </c>
      <c r="D570" s="1" t="s">
        <v>160</v>
      </c>
      <c r="E570" s="1" t="s">
        <v>57</v>
      </c>
      <c r="F570" s="1" t="s">
        <v>58</v>
      </c>
      <c r="G570" s="1" t="s">
        <v>59</v>
      </c>
      <c r="H570" s="1" t="s">
        <v>223</v>
      </c>
      <c r="I570" s="1" t="s">
        <v>15</v>
      </c>
      <c r="J570" s="1" t="s">
        <v>61</v>
      </c>
      <c r="K570" s="1" t="s">
        <v>62</v>
      </c>
      <c r="L570" s="1" t="s">
        <v>127</v>
      </c>
      <c r="M570" s="1" t="s">
        <v>128</v>
      </c>
      <c r="N570" s="1" t="s">
        <v>230</v>
      </c>
      <c r="O570" s="1" t="s">
        <v>231</v>
      </c>
      <c r="P570" s="1" t="s">
        <v>67</v>
      </c>
      <c r="Q570" s="1" t="s">
        <v>68</v>
      </c>
      <c r="R570" s="2">
        <v>652661.64</v>
      </c>
      <c r="S570" s="1" t="s">
        <v>69</v>
      </c>
      <c r="T570" s="50">
        <f t="shared" si="32"/>
        <v>6.8666141359303144E-4</v>
      </c>
      <c r="U570" s="16">
        <f t="shared" si="33"/>
        <v>12888.508730771806</v>
      </c>
      <c r="V570" s="17">
        <f t="shared" si="34"/>
        <v>1933.2763096157707</v>
      </c>
      <c r="W570" s="17">
        <f t="shared" si="35"/>
        <v>10955.232421156035</v>
      </c>
      <c r="X570" s="1" t="s">
        <v>13</v>
      </c>
    </row>
    <row r="571" spans="1:24" x14ac:dyDescent="0.25">
      <c r="A571" s="1" t="s">
        <v>53</v>
      </c>
      <c r="B571" s="1" t="s">
        <v>54</v>
      </c>
      <c r="C571" s="1" t="s">
        <v>111</v>
      </c>
      <c r="D571" s="1" t="s">
        <v>112</v>
      </c>
      <c r="E571" s="1" t="s">
        <v>57</v>
      </c>
      <c r="F571" s="1" t="s">
        <v>58</v>
      </c>
      <c r="G571" s="1" t="s">
        <v>59</v>
      </c>
      <c r="H571" s="1" t="s">
        <v>223</v>
      </c>
      <c r="I571" s="1" t="s">
        <v>15</v>
      </c>
      <c r="J571" s="1" t="s">
        <v>61</v>
      </c>
      <c r="K571" s="1" t="s">
        <v>62</v>
      </c>
      <c r="L571" s="1" t="s">
        <v>127</v>
      </c>
      <c r="M571" s="1" t="s">
        <v>128</v>
      </c>
      <c r="N571" s="1" t="s">
        <v>224</v>
      </c>
      <c r="O571" s="1" t="s">
        <v>225</v>
      </c>
      <c r="P571" s="1" t="s">
        <v>67</v>
      </c>
      <c r="Q571" s="1" t="s">
        <v>68</v>
      </c>
      <c r="R571" s="2">
        <v>853320.6</v>
      </c>
      <c r="S571" s="1" t="s">
        <v>69</v>
      </c>
      <c r="T571" s="50">
        <f t="shared" si="32"/>
        <v>8.9777350702586664E-4</v>
      </c>
      <c r="U571" s="16">
        <f t="shared" si="33"/>
        <v>16851.043985436976</v>
      </c>
      <c r="V571" s="17">
        <f t="shared" si="34"/>
        <v>2527.6565978155463</v>
      </c>
      <c r="W571" s="17">
        <f t="shared" si="35"/>
        <v>14323.387387621429</v>
      </c>
      <c r="X571" s="1" t="s">
        <v>13</v>
      </c>
    </row>
    <row r="572" spans="1:24" x14ac:dyDescent="0.25">
      <c r="A572" s="1" t="s">
        <v>53</v>
      </c>
      <c r="B572" s="1" t="s">
        <v>54</v>
      </c>
      <c r="C572" s="1" t="s">
        <v>183</v>
      </c>
      <c r="D572" s="1" t="s">
        <v>184</v>
      </c>
      <c r="E572" s="1" t="s">
        <v>57</v>
      </c>
      <c r="F572" s="1" t="s">
        <v>58</v>
      </c>
      <c r="G572" s="1" t="s">
        <v>59</v>
      </c>
      <c r="H572" s="1" t="s">
        <v>223</v>
      </c>
      <c r="I572" s="1" t="s">
        <v>15</v>
      </c>
      <c r="J572" s="1" t="s">
        <v>61</v>
      </c>
      <c r="K572" s="1" t="s">
        <v>62</v>
      </c>
      <c r="L572" s="1" t="s">
        <v>127</v>
      </c>
      <c r="M572" s="1" t="s">
        <v>128</v>
      </c>
      <c r="N572" s="1" t="s">
        <v>230</v>
      </c>
      <c r="O572" s="1" t="s">
        <v>231</v>
      </c>
      <c r="P572" s="1" t="s">
        <v>67</v>
      </c>
      <c r="Q572" s="1" t="s">
        <v>68</v>
      </c>
      <c r="R572" s="2">
        <v>394986.36</v>
      </c>
      <c r="S572" s="1" t="s">
        <v>69</v>
      </c>
      <c r="T572" s="50">
        <f t="shared" si="32"/>
        <v>4.1556279040325702E-4</v>
      </c>
      <c r="U572" s="16">
        <f t="shared" si="33"/>
        <v>7800.0373200970953</v>
      </c>
      <c r="V572" s="17">
        <f t="shared" si="34"/>
        <v>1170.0055980145642</v>
      </c>
      <c r="W572" s="17">
        <f t="shared" si="35"/>
        <v>6630.0317220825309</v>
      </c>
      <c r="X572" s="1" t="s">
        <v>13</v>
      </c>
    </row>
    <row r="573" spans="1:24" x14ac:dyDescent="0.25">
      <c r="A573" s="1" t="s">
        <v>53</v>
      </c>
      <c r="B573" s="1" t="s">
        <v>54</v>
      </c>
      <c r="C573" s="1" t="s">
        <v>103</v>
      </c>
      <c r="D573" s="1" t="s">
        <v>104</v>
      </c>
      <c r="E573" s="1" t="s">
        <v>57</v>
      </c>
      <c r="F573" s="1" t="s">
        <v>58</v>
      </c>
      <c r="G573" s="1" t="s">
        <v>59</v>
      </c>
      <c r="H573" s="1" t="s">
        <v>223</v>
      </c>
      <c r="I573" s="1" t="s">
        <v>15</v>
      </c>
      <c r="J573" s="1" t="s">
        <v>226</v>
      </c>
      <c r="K573" s="1" t="s">
        <v>227</v>
      </c>
      <c r="L573" s="1" t="s">
        <v>82</v>
      </c>
      <c r="M573" s="1" t="s">
        <v>83</v>
      </c>
      <c r="N573" s="1" t="s">
        <v>84</v>
      </c>
      <c r="O573" s="1" t="s">
        <v>85</v>
      </c>
      <c r="P573" s="1" t="s">
        <v>67</v>
      </c>
      <c r="Q573" s="1" t="s">
        <v>68</v>
      </c>
      <c r="R573" s="2">
        <v>4486.34</v>
      </c>
      <c r="S573" s="1" t="s">
        <v>69</v>
      </c>
      <c r="T573" s="50">
        <f t="shared" si="32"/>
        <v>4.7200515205075644E-6</v>
      </c>
      <c r="U573" s="16">
        <f t="shared" si="33"/>
        <v>88.594500910472973</v>
      </c>
      <c r="V573" s="17">
        <f t="shared" si="34"/>
        <v>13.289175136570945</v>
      </c>
      <c r="W573" s="17">
        <f t="shared" si="35"/>
        <v>75.305325773902027</v>
      </c>
      <c r="X573" s="1" t="s">
        <v>13</v>
      </c>
    </row>
    <row r="574" spans="1:24" x14ac:dyDescent="0.25">
      <c r="A574" s="1" t="s">
        <v>53</v>
      </c>
      <c r="B574" s="1" t="s">
        <v>54</v>
      </c>
      <c r="C574" s="1" t="s">
        <v>103</v>
      </c>
      <c r="D574" s="1" t="s">
        <v>104</v>
      </c>
      <c r="E574" s="1" t="s">
        <v>57</v>
      </c>
      <c r="F574" s="1" t="s">
        <v>58</v>
      </c>
      <c r="G574" s="1" t="s">
        <v>59</v>
      </c>
      <c r="H574" s="1" t="s">
        <v>223</v>
      </c>
      <c r="I574" s="1" t="s">
        <v>15</v>
      </c>
      <c r="J574" s="1" t="s">
        <v>226</v>
      </c>
      <c r="K574" s="1" t="s">
        <v>227</v>
      </c>
      <c r="L574" s="1" t="s">
        <v>95</v>
      </c>
      <c r="M574" s="1" t="s">
        <v>96</v>
      </c>
      <c r="N574" s="1" t="s">
        <v>113</v>
      </c>
      <c r="O574" s="1" t="s">
        <v>114</v>
      </c>
      <c r="P574" s="1" t="s">
        <v>67</v>
      </c>
      <c r="Q574" s="1" t="s">
        <v>68</v>
      </c>
      <c r="R574" s="2">
        <v>17461.04</v>
      </c>
      <c r="S574" s="1" t="s">
        <v>69</v>
      </c>
      <c r="T574" s="50">
        <f t="shared" si="32"/>
        <v>1.8370655902504803E-5</v>
      </c>
      <c r="U574" s="16">
        <f t="shared" si="33"/>
        <v>344.81384027465703</v>
      </c>
      <c r="V574" s="17">
        <f t="shared" si="34"/>
        <v>51.722076041198555</v>
      </c>
      <c r="W574" s="17">
        <f t="shared" si="35"/>
        <v>293.09176423345849</v>
      </c>
      <c r="X574" s="1" t="s">
        <v>13</v>
      </c>
    </row>
    <row r="575" spans="1:24" x14ac:dyDescent="0.25">
      <c r="A575" s="1" t="s">
        <v>53</v>
      </c>
      <c r="B575" s="1" t="s">
        <v>54</v>
      </c>
      <c r="C575" s="1" t="s">
        <v>169</v>
      </c>
      <c r="D575" s="1" t="s">
        <v>170</v>
      </c>
      <c r="E575" s="1" t="s">
        <v>57</v>
      </c>
      <c r="F575" s="1" t="s">
        <v>58</v>
      </c>
      <c r="G575" s="1" t="s">
        <v>59</v>
      </c>
      <c r="H575" s="1" t="s">
        <v>223</v>
      </c>
      <c r="I575" s="1" t="s">
        <v>15</v>
      </c>
      <c r="J575" s="1" t="s">
        <v>250</v>
      </c>
      <c r="K575" s="1" t="s">
        <v>251</v>
      </c>
      <c r="L575" s="1" t="s">
        <v>95</v>
      </c>
      <c r="M575" s="1" t="s">
        <v>96</v>
      </c>
      <c r="N575" s="1" t="s">
        <v>175</v>
      </c>
      <c r="O575" s="1" t="s">
        <v>176</v>
      </c>
      <c r="P575" s="1" t="s">
        <v>67</v>
      </c>
      <c r="Q575" s="1" t="s">
        <v>68</v>
      </c>
      <c r="R575" s="2">
        <v>12605.94</v>
      </c>
      <c r="S575" s="1" t="s">
        <v>69</v>
      </c>
      <c r="T575" s="50">
        <f t="shared" si="32"/>
        <v>1.3262634188319906E-5</v>
      </c>
      <c r="U575" s="16">
        <f t="shared" si="33"/>
        <v>248.93721002139108</v>
      </c>
      <c r="V575" s="17">
        <f t="shared" si="34"/>
        <v>37.340581503208661</v>
      </c>
      <c r="W575" s="17">
        <f t="shared" si="35"/>
        <v>211.59662851818243</v>
      </c>
      <c r="X575" s="1" t="s">
        <v>13</v>
      </c>
    </row>
    <row r="576" spans="1:24" x14ac:dyDescent="0.25">
      <c r="A576" s="1" t="s">
        <v>53</v>
      </c>
      <c r="B576" s="1" t="s">
        <v>54</v>
      </c>
      <c r="C576" s="1" t="s">
        <v>99</v>
      </c>
      <c r="D576" s="1" t="s">
        <v>100</v>
      </c>
      <c r="E576" s="1" t="s">
        <v>57</v>
      </c>
      <c r="F576" s="1" t="s">
        <v>58</v>
      </c>
      <c r="G576" s="1" t="s">
        <v>59</v>
      </c>
      <c r="H576" s="1" t="s">
        <v>223</v>
      </c>
      <c r="I576" s="1" t="s">
        <v>15</v>
      </c>
      <c r="J576" s="1" t="s">
        <v>61</v>
      </c>
      <c r="K576" s="1" t="s">
        <v>62</v>
      </c>
      <c r="L576" s="1" t="s">
        <v>89</v>
      </c>
      <c r="M576" s="1" t="s">
        <v>90</v>
      </c>
      <c r="N576" s="1" t="s">
        <v>181</v>
      </c>
      <c r="O576" s="1" t="s">
        <v>182</v>
      </c>
      <c r="P576" s="1" t="s">
        <v>67</v>
      </c>
      <c r="Q576" s="1" t="s">
        <v>68</v>
      </c>
      <c r="R576" s="2">
        <v>783209.87</v>
      </c>
      <c r="S576" s="1" t="s">
        <v>69</v>
      </c>
      <c r="T576" s="50">
        <f t="shared" si="32"/>
        <v>8.2401042671086707E-4</v>
      </c>
      <c r="U576" s="16">
        <f t="shared" si="33"/>
        <v>15466.524503449673</v>
      </c>
      <c r="V576" s="17">
        <f t="shared" si="34"/>
        <v>2319.9786755174509</v>
      </c>
      <c r="W576" s="17">
        <f t="shared" si="35"/>
        <v>13146.545827932221</v>
      </c>
      <c r="X576" s="1" t="s">
        <v>13</v>
      </c>
    </row>
    <row r="577" spans="1:24" x14ac:dyDescent="0.25">
      <c r="A577" s="1" t="s">
        <v>53</v>
      </c>
      <c r="B577" s="1" t="s">
        <v>54</v>
      </c>
      <c r="C577" s="1" t="s">
        <v>149</v>
      </c>
      <c r="D577" s="1" t="s">
        <v>150</v>
      </c>
      <c r="E577" s="1" t="s">
        <v>57</v>
      </c>
      <c r="F577" s="1" t="s">
        <v>58</v>
      </c>
      <c r="G577" s="1" t="s">
        <v>59</v>
      </c>
      <c r="H577" s="1" t="s">
        <v>223</v>
      </c>
      <c r="I577" s="1" t="s">
        <v>15</v>
      </c>
      <c r="J577" s="1" t="s">
        <v>61</v>
      </c>
      <c r="K577" s="1" t="s">
        <v>62</v>
      </c>
      <c r="L577" s="1" t="s">
        <v>63</v>
      </c>
      <c r="M577" s="1" t="s">
        <v>64</v>
      </c>
      <c r="N577" s="1" t="s">
        <v>107</v>
      </c>
      <c r="O577" s="1" t="s">
        <v>108</v>
      </c>
      <c r="P577" s="1" t="s">
        <v>67</v>
      </c>
      <c r="Q577" s="1" t="s">
        <v>68</v>
      </c>
      <c r="R577" s="2">
        <v>744512.54</v>
      </c>
      <c r="S577" s="1" t="s">
        <v>69</v>
      </c>
      <c r="T577" s="50">
        <f t="shared" si="32"/>
        <v>7.8329719692755095E-4</v>
      </c>
      <c r="U577" s="16">
        <f t="shared" si="33"/>
        <v>14702.344651294496</v>
      </c>
      <c r="V577" s="17">
        <f t="shared" si="34"/>
        <v>2205.3516976941742</v>
      </c>
      <c r="W577" s="17">
        <f t="shared" si="35"/>
        <v>12496.99295360032</v>
      </c>
      <c r="X577" s="1" t="s">
        <v>13</v>
      </c>
    </row>
    <row r="578" spans="1:24" x14ac:dyDescent="0.25">
      <c r="A578" s="1" t="s">
        <v>53</v>
      </c>
      <c r="B578" s="1" t="s">
        <v>54</v>
      </c>
      <c r="C578" s="1" t="s">
        <v>111</v>
      </c>
      <c r="D578" s="1" t="s">
        <v>112</v>
      </c>
      <c r="E578" s="1" t="s">
        <v>57</v>
      </c>
      <c r="F578" s="1" t="s">
        <v>58</v>
      </c>
      <c r="G578" s="1" t="s">
        <v>59</v>
      </c>
      <c r="H578" s="1" t="s">
        <v>223</v>
      </c>
      <c r="I578" s="1" t="s">
        <v>15</v>
      </c>
      <c r="J578" s="1" t="s">
        <v>61</v>
      </c>
      <c r="K578" s="1" t="s">
        <v>62</v>
      </c>
      <c r="L578" s="1" t="s">
        <v>63</v>
      </c>
      <c r="M578" s="1" t="s">
        <v>64</v>
      </c>
      <c r="N578" s="1" t="s">
        <v>107</v>
      </c>
      <c r="O578" s="1" t="s">
        <v>108</v>
      </c>
      <c r="P578" s="1" t="s">
        <v>67</v>
      </c>
      <c r="Q578" s="1" t="s">
        <v>68</v>
      </c>
      <c r="R578" s="2">
        <v>1305386.58</v>
      </c>
      <c r="S578" s="1" t="s">
        <v>69</v>
      </c>
      <c r="T578" s="50">
        <f t="shared" si="32"/>
        <v>1.3733894247380202E-3</v>
      </c>
      <c r="U578" s="16">
        <f t="shared" si="33"/>
        <v>25778.267485373199</v>
      </c>
      <c r="V578" s="17">
        <f t="shared" si="34"/>
        <v>3866.7401228059798</v>
      </c>
      <c r="W578" s="17">
        <f t="shared" si="35"/>
        <v>21911.52736256722</v>
      </c>
      <c r="X578" s="1" t="s">
        <v>13</v>
      </c>
    </row>
    <row r="579" spans="1:24" x14ac:dyDescent="0.25">
      <c r="A579" s="1" t="s">
        <v>53</v>
      </c>
      <c r="B579" s="1" t="s">
        <v>54</v>
      </c>
      <c r="C579" s="1" t="s">
        <v>76</v>
      </c>
      <c r="D579" s="1" t="s">
        <v>77</v>
      </c>
      <c r="E579" s="1" t="s">
        <v>57</v>
      </c>
      <c r="F579" s="1" t="s">
        <v>58</v>
      </c>
      <c r="G579" s="1" t="s">
        <v>59</v>
      </c>
      <c r="H579" s="1" t="s">
        <v>223</v>
      </c>
      <c r="I579" s="1" t="s">
        <v>15</v>
      </c>
      <c r="J579" s="1" t="s">
        <v>244</v>
      </c>
      <c r="K579" s="1" t="s">
        <v>245</v>
      </c>
      <c r="L579" s="1" t="s">
        <v>95</v>
      </c>
      <c r="M579" s="1" t="s">
        <v>96</v>
      </c>
      <c r="N579" s="1" t="s">
        <v>113</v>
      </c>
      <c r="O579" s="1" t="s">
        <v>114</v>
      </c>
      <c r="P579" s="1" t="s">
        <v>67</v>
      </c>
      <c r="Q579" s="1" t="s">
        <v>68</v>
      </c>
      <c r="R579" s="2">
        <v>396417.64</v>
      </c>
      <c r="S579" s="1" t="s">
        <v>69</v>
      </c>
      <c r="T579" s="50">
        <f t="shared" si="32"/>
        <v>4.170686315433115E-4</v>
      </c>
      <c r="U579" s="16">
        <f t="shared" si="33"/>
        <v>7828.3016819740687</v>
      </c>
      <c r="V579" s="17">
        <f t="shared" si="34"/>
        <v>1174.2452522961103</v>
      </c>
      <c r="W579" s="17">
        <f t="shared" si="35"/>
        <v>6654.0564296779585</v>
      </c>
      <c r="X579" s="1" t="s">
        <v>13</v>
      </c>
    </row>
    <row r="580" spans="1:24" x14ac:dyDescent="0.25">
      <c r="A580" s="1" t="s">
        <v>53</v>
      </c>
      <c r="B580" s="1" t="s">
        <v>54</v>
      </c>
      <c r="C580" s="1" t="s">
        <v>141</v>
      </c>
      <c r="D580" s="1" t="s">
        <v>142</v>
      </c>
      <c r="E580" s="1" t="s">
        <v>57</v>
      </c>
      <c r="F580" s="1" t="s">
        <v>58</v>
      </c>
      <c r="G580" s="1" t="s">
        <v>59</v>
      </c>
      <c r="H580" s="1" t="s">
        <v>223</v>
      </c>
      <c r="I580" s="1" t="s">
        <v>15</v>
      </c>
      <c r="J580" s="1" t="s">
        <v>61</v>
      </c>
      <c r="K580" s="1" t="s">
        <v>62</v>
      </c>
      <c r="L580" s="1" t="s">
        <v>127</v>
      </c>
      <c r="M580" s="1" t="s">
        <v>128</v>
      </c>
      <c r="N580" s="1" t="s">
        <v>230</v>
      </c>
      <c r="O580" s="1" t="s">
        <v>231</v>
      </c>
      <c r="P580" s="1" t="s">
        <v>67</v>
      </c>
      <c r="Q580" s="1" t="s">
        <v>68</v>
      </c>
      <c r="R580" s="2">
        <v>249354.31</v>
      </c>
      <c r="S580" s="1" t="s">
        <v>69</v>
      </c>
      <c r="T580" s="50">
        <f t="shared" ref="T580:T643" si="36">R580/$R$1347</f>
        <v>2.623441803475917E-4</v>
      </c>
      <c r="U580" s="16">
        <f t="shared" si="33"/>
        <v>4924.1521249672023</v>
      </c>
      <c r="V580" s="17">
        <f t="shared" si="34"/>
        <v>738.62281874508028</v>
      </c>
      <c r="W580" s="17">
        <f t="shared" si="35"/>
        <v>4185.5293062221217</v>
      </c>
      <c r="X580" s="1" t="s">
        <v>13</v>
      </c>
    </row>
    <row r="581" spans="1:24" x14ac:dyDescent="0.25">
      <c r="A581" s="1" t="s">
        <v>53</v>
      </c>
      <c r="B581" s="1" t="s">
        <v>54</v>
      </c>
      <c r="C581" s="1" t="s">
        <v>141</v>
      </c>
      <c r="D581" s="1" t="s">
        <v>142</v>
      </c>
      <c r="E581" s="1" t="s">
        <v>57</v>
      </c>
      <c r="F581" s="1" t="s">
        <v>58</v>
      </c>
      <c r="G581" s="1" t="s">
        <v>59</v>
      </c>
      <c r="H581" s="1" t="s">
        <v>223</v>
      </c>
      <c r="I581" s="1" t="s">
        <v>15</v>
      </c>
      <c r="J581" s="1" t="s">
        <v>226</v>
      </c>
      <c r="K581" s="1" t="s">
        <v>227</v>
      </c>
      <c r="L581" s="1" t="s">
        <v>63</v>
      </c>
      <c r="M581" s="1" t="s">
        <v>64</v>
      </c>
      <c r="N581" s="1" t="s">
        <v>131</v>
      </c>
      <c r="O581" s="1" t="s">
        <v>132</v>
      </c>
      <c r="P581" s="1" t="s">
        <v>67</v>
      </c>
      <c r="Q581" s="1" t="s">
        <v>68</v>
      </c>
      <c r="R581" s="2">
        <v>6540.9000000000005</v>
      </c>
      <c r="S581" s="1" t="s">
        <v>69</v>
      </c>
      <c r="T581" s="50">
        <f t="shared" si="36"/>
        <v>6.8816418261852489E-6</v>
      </c>
      <c r="U581" s="16">
        <f t="shared" ref="U581:U644" si="37">$U$1*T581</f>
        <v>129.16715429622201</v>
      </c>
      <c r="V581" s="17">
        <f t="shared" ref="V581:V644" si="38">U581*$V$1</f>
        <v>19.375073144433301</v>
      </c>
      <c r="W581" s="17">
        <f t="shared" ref="W581:W644" si="39">U581*$W$1</f>
        <v>109.79208115178871</v>
      </c>
      <c r="X581" s="1" t="s">
        <v>13</v>
      </c>
    </row>
    <row r="582" spans="1:24" x14ac:dyDescent="0.25">
      <c r="A582" s="1" t="s">
        <v>53</v>
      </c>
      <c r="B582" s="1" t="s">
        <v>54</v>
      </c>
      <c r="C582" s="1" t="s">
        <v>70</v>
      </c>
      <c r="D582" s="1" t="s">
        <v>71</v>
      </c>
      <c r="E582" s="1" t="s">
        <v>57</v>
      </c>
      <c r="F582" s="1" t="s">
        <v>58</v>
      </c>
      <c r="G582" s="1" t="s">
        <v>59</v>
      </c>
      <c r="H582" s="1" t="s">
        <v>223</v>
      </c>
      <c r="I582" s="1" t="s">
        <v>15</v>
      </c>
      <c r="J582" s="1" t="s">
        <v>61</v>
      </c>
      <c r="K582" s="1" t="s">
        <v>62</v>
      </c>
      <c r="L582" s="1" t="s">
        <v>127</v>
      </c>
      <c r="M582" s="1" t="s">
        <v>128</v>
      </c>
      <c r="N582" s="1" t="s">
        <v>129</v>
      </c>
      <c r="O582" s="1" t="s">
        <v>130</v>
      </c>
      <c r="P582" s="1" t="s">
        <v>67</v>
      </c>
      <c r="Q582" s="1" t="s">
        <v>68</v>
      </c>
      <c r="R582" s="2">
        <v>929174.63</v>
      </c>
      <c r="S582" s="1" t="s">
        <v>69</v>
      </c>
      <c r="T582" s="50">
        <f t="shared" si="36"/>
        <v>9.7757907897050907E-4</v>
      </c>
      <c r="U582" s="16">
        <f t="shared" si="37"/>
        <v>18348.979926515465</v>
      </c>
      <c r="V582" s="17">
        <f t="shared" si="38"/>
        <v>2752.3469889773196</v>
      </c>
      <c r="W582" s="17">
        <f t="shared" si="39"/>
        <v>15596.632937538145</v>
      </c>
      <c r="X582" s="1" t="s">
        <v>13</v>
      </c>
    </row>
    <row r="583" spans="1:24" x14ac:dyDescent="0.25">
      <c r="A583" s="1" t="s">
        <v>53</v>
      </c>
      <c r="B583" s="1" t="s">
        <v>54</v>
      </c>
      <c r="C583" s="1" t="s">
        <v>103</v>
      </c>
      <c r="D583" s="1" t="s">
        <v>104</v>
      </c>
      <c r="E583" s="1" t="s">
        <v>57</v>
      </c>
      <c r="F583" s="1" t="s">
        <v>58</v>
      </c>
      <c r="G583" s="1" t="s">
        <v>59</v>
      </c>
      <c r="H583" s="1" t="s">
        <v>223</v>
      </c>
      <c r="I583" s="1" t="s">
        <v>15</v>
      </c>
      <c r="J583" s="1" t="s">
        <v>61</v>
      </c>
      <c r="K583" s="1" t="s">
        <v>62</v>
      </c>
      <c r="L583" s="1" t="s">
        <v>127</v>
      </c>
      <c r="M583" s="1" t="s">
        <v>128</v>
      </c>
      <c r="N583" s="1" t="s">
        <v>224</v>
      </c>
      <c r="O583" s="1" t="s">
        <v>225</v>
      </c>
      <c r="P583" s="1" t="s">
        <v>67</v>
      </c>
      <c r="Q583" s="1" t="s">
        <v>68</v>
      </c>
      <c r="R583" s="2">
        <v>899114.87</v>
      </c>
      <c r="S583" s="1" t="s">
        <v>69</v>
      </c>
      <c r="T583" s="50">
        <f t="shared" si="36"/>
        <v>9.4595338499856474E-4</v>
      </c>
      <c r="U583" s="16">
        <f t="shared" si="37"/>
        <v>17755.371453976913</v>
      </c>
      <c r="V583" s="17">
        <f t="shared" si="38"/>
        <v>2663.305718096537</v>
      </c>
      <c r="W583" s="17">
        <f t="shared" si="39"/>
        <v>15092.065735880376</v>
      </c>
      <c r="X583" s="1" t="s">
        <v>13</v>
      </c>
    </row>
    <row r="584" spans="1:24" x14ac:dyDescent="0.25">
      <c r="A584" s="1" t="s">
        <v>53</v>
      </c>
      <c r="B584" s="1" t="s">
        <v>54</v>
      </c>
      <c r="C584" s="1" t="s">
        <v>103</v>
      </c>
      <c r="D584" s="1" t="s">
        <v>104</v>
      </c>
      <c r="E584" s="1" t="s">
        <v>57</v>
      </c>
      <c r="F584" s="1" t="s">
        <v>58</v>
      </c>
      <c r="G584" s="1" t="s">
        <v>59</v>
      </c>
      <c r="H584" s="1" t="s">
        <v>223</v>
      </c>
      <c r="I584" s="1" t="s">
        <v>15</v>
      </c>
      <c r="J584" s="1" t="s">
        <v>61</v>
      </c>
      <c r="K584" s="1" t="s">
        <v>62</v>
      </c>
      <c r="L584" s="1" t="s">
        <v>95</v>
      </c>
      <c r="M584" s="1" t="s">
        <v>96</v>
      </c>
      <c r="N584" s="1" t="s">
        <v>175</v>
      </c>
      <c r="O584" s="1" t="s">
        <v>176</v>
      </c>
      <c r="P584" s="1" t="s">
        <v>67</v>
      </c>
      <c r="Q584" s="1" t="s">
        <v>68</v>
      </c>
      <c r="R584" s="2">
        <v>1025575.03</v>
      </c>
      <c r="S584" s="1" t="s">
        <v>69</v>
      </c>
      <c r="T584" s="50">
        <f t="shared" si="36"/>
        <v>1.0790013640843295E-3</v>
      </c>
      <c r="U584" s="16">
        <f t="shared" si="37"/>
        <v>20252.657607112556</v>
      </c>
      <c r="V584" s="17">
        <f t="shared" si="38"/>
        <v>3037.8986410668836</v>
      </c>
      <c r="W584" s="17">
        <f t="shared" si="39"/>
        <v>17214.758966045672</v>
      </c>
      <c r="X584" s="1" t="s">
        <v>13</v>
      </c>
    </row>
    <row r="585" spans="1:24" x14ac:dyDescent="0.25">
      <c r="A585" s="1" t="s">
        <v>53</v>
      </c>
      <c r="B585" s="1" t="s">
        <v>54</v>
      </c>
      <c r="C585" s="1" t="s">
        <v>111</v>
      </c>
      <c r="D585" s="1" t="s">
        <v>112</v>
      </c>
      <c r="E585" s="1" t="s">
        <v>57</v>
      </c>
      <c r="F585" s="1" t="s">
        <v>58</v>
      </c>
      <c r="G585" s="1" t="s">
        <v>59</v>
      </c>
      <c r="H585" s="1" t="s">
        <v>223</v>
      </c>
      <c r="I585" s="1" t="s">
        <v>15</v>
      </c>
      <c r="J585" s="1" t="s">
        <v>61</v>
      </c>
      <c r="K585" s="1" t="s">
        <v>62</v>
      </c>
      <c r="L585" s="1" t="s">
        <v>127</v>
      </c>
      <c r="M585" s="1" t="s">
        <v>128</v>
      </c>
      <c r="N585" s="1" t="s">
        <v>228</v>
      </c>
      <c r="O585" s="1" t="s">
        <v>229</v>
      </c>
      <c r="P585" s="1" t="s">
        <v>67</v>
      </c>
      <c r="Q585" s="1" t="s">
        <v>68</v>
      </c>
      <c r="R585" s="2">
        <v>184204.38</v>
      </c>
      <c r="S585" s="1" t="s">
        <v>69</v>
      </c>
      <c r="T585" s="50">
        <f t="shared" si="36"/>
        <v>1.9380032808551139E-4</v>
      </c>
      <c r="U585" s="16">
        <f t="shared" si="37"/>
        <v>3637.596595804845</v>
      </c>
      <c r="V585" s="17">
        <f t="shared" si="38"/>
        <v>545.63948937072678</v>
      </c>
      <c r="W585" s="17">
        <f t="shared" si="39"/>
        <v>3091.957106434118</v>
      </c>
      <c r="X585" s="1" t="s">
        <v>13</v>
      </c>
    </row>
    <row r="586" spans="1:24" x14ac:dyDescent="0.25">
      <c r="A586" s="1" t="s">
        <v>53</v>
      </c>
      <c r="B586" s="1" t="s">
        <v>54</v>
      </c>
      <c r="C586" s="1" t="s">
        <v>183</v>
      </c>
      <c r="D586" s="1" t="s">
        <v>184</v>
      </c>
      <c r="E586" s="1" t="s">
        <v>57</v>
      </c>
      <c r="F586" s="1" t="s">
        <v>58</v>
      </c>
      <c r="G586" s="1" t="s">
        <v>59</v>
      </c>
      <c r="H586" s="1" t="s">
        <v>223</v>
      </c>
      <c r="I586" s="1" t="s">
        <v>15</v>
      </c>
      <c r="J586" s="1" t="s">
        <v>61</v>
      </c>
      <c r="K586" s="1" t="s">
        <v>62</v>
      </c>
      <c r="L586" s="1" t="s">
        <v>63</v>
      </c>
      <c r="M586" s="1" t="s">
        <v>64</v>
      </c>
      <c r="N586" s="1" t="s">
        <v>65</v>
      </c>
      <c r="O586" s="1" t="s">
        <v>66</v>
      </c>
      <c r="P586" s="1" t="s">
        <v>67</v>
      </c>
      <c r="Q586" s="1" t="s">
        <v>68</v>
      </c>
      <c r="R586" s="2">
        <v>219600.26</v>
      </c>
      <c r="S586" s="1" t="s">
        <v>69</v>
      </c>
      <c r="T586" s="50">
        <f t="shared" si="36"/>
        <v>2.3104012204087441E-4</v>
      </c>
      <c r="U586" s="16">
        <f t="shared" si="37"/>
        <v>4336.580694844818</v>
      </c>
      <c r="V586" s="17">
        <f t="shared" si="38"/>
        <v>650.48710422672264</v>
      </c>
      <c r="W586" s="17">
        <f t="shared" si="39"/>
        <v>3686.0935906180953</v>
      </c>
      <c r="X586" s="1" t="s">
        <v>13</v>
      </c>
    </row>
    <row r="587" spans="1:24" x14ac:dyDescent="0.25">
      <c r="A587" s="1" t="s">
        <v>53</v>
      </c>
      <c r="B587" s="1" t="s">
        <v>54</v>
      </c>
      <c r="C587" s="1" t="s">
        <v>99</v>
      </c>
      <c r="D587" s="1" t="s">
        <v>100</v>
      </c>
      <c r="E587" s="1" t="s">
        <v>57</v>
      </c>
      <c r="F587" s="1" t="s">
        <v>58</v>
      </c>
      <c r="G587" s="1" t="s">
        <v>59</v>
      </c>
      <c r="H587" s="1" t="s">
        <v>223</v>
      </c>
      <c r="I587" s="1" t="s">
        <v>15</v>
      </c>
      <c r="J587" s="1" t="s">
        <v>226</v>
      </c>
      <c r="K587" s="1" t="s">
        <v>227</v>
      </c>
      <c r="L587" s="1" t="s">
        <v>95</v>
      </c>
      <c r="M587" s="1" t="s">
        <v>96</v>
      </c>
      <c r="N587" s="1" t="s">
        <v>145</v>
      </c>
      <c r="O587" s="1" t="s">
        <v>146</v>
      </c>
      <c r="P587" s="1" t="s">
        <v>67</v>
      </c>
      <c r="Q587" s="1" t="s">
        <v>68</v>
      </c>
      <c r="R587" s="2">
        <v>6231.81</v>
      </c>
      <c r="S587" s="1" t="s">
        <v>69</v>
      </c>
      <c r="T587" s="50">
        <f t="shared" si="36"/>
        <v>6.5564500831444438E-6</v>
      </c>
      <c r="U587" s="16">
        <f t="shared" si="37"/>
        <v>123.06336495203095</v>
      </c>
      <c r="V587" s="17">
        <f t="shared" si="38"/>
        <v>18.459504742804643</v>
      </c>
      <c r="W587" s="17">
        <f t="shared" si="39"/>
        <v>104.60386020922631</v>
      </c>
      <c r="X587" s="1" t="s">
        <v>13</v>
      </c>
    </row>
    <row r="588" spans="1:24" x14ac:dyDescent="0.25">
      <c r="A588" s="1" t="s">
        <v>53</v>
      </c>
      <c r="B588" s="1" t="s">
        <v>54</v>
      </c>
      <c r="C588" s="1" t="s">
        <v>183</v>
      </c>
      <c r="D588" s="1" t="s">
        <v>184</v>
      </c>
      <c r="E588" s="1" t="s">
        <v>57</v>
      </c>
      <c r="F588" s="1" t="s">
        <v>58</v>
      </c>
      <c r="G588" s="1" t="s">
        <v>59</v>
      </c>
      <c r="H588" s="1" t="s">
        <v>223</v>
      </c>
      <c r="I588" s="1" t="s">
        <v>15</v>
      </c>
      <c r="J588" s="1" t="s">
        <v>61</v>
      </c>
      <c r="K588" s="1" t="s">
        <v>62</v>
      </c>
      <c r="L588" s="1" t="s">
        <v>63</v>
      </c>
      <c r="M588" s="1" t="s">
        <v>64</v>
      </c>
      <c r="N588" s="1" t="s">
        <v>107</v>
      </c>
      <c r="O588" s="1" t="s">
        <v>108</v>
      </c>
      <c r="P588" s="1" t="s">
        <v>67</v>
      </c>
      <c r="Q588" s="1" t="s">
        <v>68</v>
      </c>
      <c r="R588" s="2">
        <v>328507.36</v>
      </c>
      <c r="S588" s="1" t="s">
        <v>69</v>
      </c>
      <c r="T588" s="50">
        <f t="shared" si="36"/>
        <v>3.456206315316997E-4</v>
      </c>
      <c r="U588" s="16">
        <f t="shared" si="37"/>
        <v>6487.2358324641173</v>
      </c>
      <c r="V588" s="17">
        <f t="shared" si="38"/>
        <v>973.08537486961757</v>
      </c>
      <c r="W588" s="17">
        <f t="shared" si="39"/>
        <v>5514.1504575944991</v>
      </c>
      <c r="X588" s="1" t="s">
        <v>13</v>
      </c>
    </row>
    <row r="589" spans="1:24" x14ac:dyDescent="0.25">
      <c r="A589" s="1" t="s">
        <v>53</v>
      </c>
      <c r="B589" s="1" t="s">
        <v>54</v>
      </c>
      <c r="C589" s="1" t="s">
        <v>141</v>
      </c>
      <c r="D589" s="1" t="s">
        <v>142</v>
      </c>
      <c r="E589" s="1" t="s">
        <v>57</v>
      </c>
      <c r="F589" s="1" t="s">
        <v>58</v>
      </c>
      <c r="G589" s="1" t="s">
        <v>59</v>
      </c>
      <c r="H589" s="1" t="s">
        <v>223</v>
      </c>
      <c r="I589" s="1" t="s">
        <v>15</v>
      </c>
      <c r="J589" s="1" t="s">
        <v>226</v>
      </c>
      <c r="K589" s="1" t="s">
        <v>227</v>
      </c>
      <c r="L589" s="1" t="s">
        <v>82</v>
      </c>
      <c r="M589" s="1" t="s">
        <v>83</v>
      </c>
      <c r="N589" s="1" t="s">
        <v>101</v>
      </c>
      <c r="O589" s="1" t="s">
        <v>102</v>
      </c>
      <c r="P589" s="1" t="s">
        <v>67</v>
      </c>
      <c r="Q589" s="1" t="s">
        <v>68</v>
      </c>
      <c r="R589" s="2">
        <v>4776.55</v>
      </c>
      <c r="S589" s="1" t="s">
        <v>69</v>
      </c>
      <c r="T589" s="50">
        <f t="shared" si="36"/>
        <v>5.0253797283042317E-6</v>
      </c>
      <c r="U589" s="16">
        <f t="shared" si="37"/>
        <v>94.325455343090283</v>
      </c>
      <c r="V589" s="17">
        <f t="shared" si="38"/>
        <v>14.148818301463542</v>
      </c>
      <c r="W589" s="17">
        <f t="shared" si="39"/>
        <v>80.176637041626734</v>
      </c>
      <c r="X589" s="1" t="s">
        <v>13</v>
      </c>
    </row>
    <row r="590" spans="1:24" x14ac:dyDescent="0.25">
      <c r="A590" s="1" t="s">
        <v>53</v>
      </c>
      <c r="B590" s="1" t="s">
        <v>54</v>
      </c>
      <c r="C590" s="1" t="s">
        <v>141</v>
      </c>
      <c r="D590" s="1" t="s">
        <v>142</v>
      </c>
      <c r="E590" s="1" t="s">
        <v>57</v>
      </c>
      <c r="F590" s="1" t="s">
        <v>58</v>
      </c>
      <c r="G590" s="1" t="s">
        <v>59</v>
      </c>
      <c r="H590" s="1" t="s">
        <v>223</v>
      </c>
      <c r="I590" s="1" t="s">
        <v>15</v>
      </c>
      <c r="J590" s="1" t="s">
        <v>234</v>
      </c>
      <c r="K590" s="1" t="s">
        <v>235</v>
      </c>
      <c r="L590" s="1" t="s">
        <v>63</v>
      </c>
      <c r="M590" s="1" t="s">
        <v>64</v>
      </c>
      <c r="N590" s="1" t="s">
        <v>196</v>
      </c>
      <c r="O590" s="1" t="s">
        <v>197</v>
      </c>
      <c r="P590" s="1" t="s">
        <v>67</v>
      </c>
      <c r="Q590" s="1" t="s">
        <v>68</v>
      </c>
      <c r="R590" s="2">
        <v>496103.01</v>
      </c>
      <c r="S590" s="1" t="s">
        <v>69</v>
      </c>
      <c r="T590" s="50">
        <f t="shared" si="36"/>
        <v>5.2194701397550774E-4</v>
      </c>
      <c r="U590" s="16">
        <f t="shared" si="37"/>
        <v>9796.849675043215</v>
      </c>
      <c r="V590" s="17">
        <f t="shared" si="38"/>
        <v>1469.5274512564822</v>
      </c>
      <c r="W590" s="17">
        <f t="shared" si="39"/>
        <v>8327.3222237867321</v>
      </c>
      <c r="X590" s="1" t="s">
        <v>13</v>
      </c>
    </row>
    <row r="591" spans="1:24" x14ac:dyDescent="0.25">
      <c r="A591" s="1" t="s">
        <v>53</v>
      </c>
      <c r="B591" s="1" t="s">
        <v>54</v>
      </c>
      <c r="C591" s="1" t="s">
        <v>141</v>
      </c>
      <c r="D591" s="1" t="s">
        <v>142</v>
      </c>
      <c r="E591" s="1" t="s">
        <v>57</v>
      </c>
      <c r="F591" s="1" t="s">
        <v>58</v>
      </c>
      <c r="G591" s="1" t="s">
        <v>59</v>
      </c>
      <c r="H591" s="1" t="s">
        <v>223</v>
      </c>
      <c r="I591" s="1" t="s">
        <v>15</v>
      </c>
      <c r="J591" s="1" t="s">
        <v>61</v>
      </c>
      <c r="K591" s="1" t="s">
        <v>62</v>
      </c>
      <c r="L591" s="1" t="s">
        <v>63</v>
      </c>
      <c r="M591" s="1" t="s">
        <v>64</v>
      </c>
      <c r="N591" s="1" t="s">
        <v>157</v>
      </c>
      <c r="O591" s="1" t="s">
        <v>158</v>
      </c>
      <c r="P591" s="1" t="s">
        <v>67</v>
      </c>
      <c r="Q591" s="1" t="s">
        <v>68</v>
      </c>
      <c r="R591" s="2">
        <v>235865.74</v>
      </c>
      <c r="S591" s="1" t="s">
        <v>69</v>
      </c>
      <c r="T591" s="50">
        <f t="shared" si="36"/>
        <v>2.4815293640754863E-4</v>
      </c>
      <c r="U591" s="16">
        <f t="shared" si="37"/>
        <v>4657.7850803058573</v>
      </c>
      <c r="V591" s="17">
        <f t="shared" si="38"/>
        <v>698.66776204587859</v>
      </c>
      <c r="W591" s="17">
        <f t="shared" si="39"/>
        <v>3959.1173182599787</v>
      </c>
      <c r="X591" s="1" t="s">
        <v>13</v>
      </c>
    </row>
    <row r="592" spans="1:24" x14ac:dyDescent="0.25">
      <c r="A592" s="1" t="s">
        <v>53</v>
      </c>
      <c r="B592" s="1" t="s">
        <v>54</v>
      </c>
      <c r="C592" s="1" t="s">
        <v>155</v>
      </c>
      <c r="D592" s="1" t="s">
        <v>156</v>
      </c>
      <c r="E592" s="1" t="s">
        <v>57</v>
      </c>
      <c r="F592" s="1" t="s">
        <v>58</v>
      </c>
      <c r="G592" s="1" t="s">
        <v>59</v>
      </c>
      <c r="H592" s="1" t="s">
        <v>223</v>
      </c>
      <c r="I592" s="1" t="s">
        <v>15</v>
      </c>
      <c r="J592" s="1" t="s">
        <v>61</v>
      </c>
      <c r="K592" s="1" t="s">
        <v>62</v>
      </c>
      <c r="L592" s="1" t="s">
        <v>95</v>
      </c>
      <c r="M592" s="1" t="s">
        <v>96</v>
      </c>
      <c r="N592" s="1" t="s">
        <v>145</v>
      </c>
      <c r="O592" s="1" t="s">
        <v>146</v>
      </c>
      <c r="P592" s="1" t="s">
        <v>67</v>
      </c>
      <c r="Q592" s="1" t="s">
        <v>68</v>
      </c>
      <c r="R592" s="2">
        <v>861835.27</v>
      </c>
      <c r="S592" s="1" t="s">
        <v>69</v>
      </c>
      <c r="T592" s="50">
        <f t="shared" si="36"/>
        <v>9.0673174048122682E-4</v>
      </c>
      <c r="U592" s="16">
        <f t="shared" si="37"/>
        <v>17019.188383558248</v>
      </c>
      <c r="V592" s="17">
        <f t="shared" si="38"/>
        <v>2552.8782575337373</v>
      </c>
      <c r="W592" s="17">
        <f t="shared" si="39"/>
        <v>14466.310126024511</v>
      </c>
      <c r="X592" s="1" t="s">
        <v>13</v>
      </c>
    </row>
    <row r="593" spans="1:24" x14ac:dyDescent="0.25">
      <c r="A593" s="1" t="s">
        <v>53</v>
      </c>
      <c r="B593" s="1" t="s">
        <v>54</v>
      </c>
      <c r="C593" s="1" t="s">
        <v>173</v>
      </c>
      <c r="D593" s="1" t="s">
        <v>174</v>
      </c>
      <c r="E593" s="1" t="s">
        <v>57</v>
      </c>
      <c r="F593" s="1" t="s">
        <v>58</v>
      </c>
      <c r="G593" s="1" t="s">
        <v>59</v>
      </c>
      <c r="H593" s="1" t="s">
        <v>223</v>
      </c>
      <c r="I593" s="1" t="s">
        <v>15</v>
      </c>
      <c r="J593" s="1" t="s">
        <v>61</v>
      </c>
      <c r="K593" s="1" t="s">
        <v>62</v>
      </c>
      <c r="L593" s="1" t="s">
        <v>198</v>
      </c>
      <c r="M593" s="1" t="s">
        <v>199</v>
      </c>
      <c r="N593" s="1" t="s">
        <v>200</v>
      </c>
      <c r="O593" s="1" t="s">
        <v>201</v>
      </c>
      <c r="P593" s="1" t="s">
        <v>67</v>
      </c>
      <c r="Q593" s="1" t="s">
        <v>68</v>
      </c>
      <c r="R593" s="2">
        <v>45035.16</v>
      </c>
      <c r="S593" s="1" t="s">
        <v>69</v>
      </c>
      <c r="T593" s="50">
        <f t="shared" si="36"/>
        <v>4.7381222875283962E-5</v>
      </c>
      <c r="U593" s="16">
        <f t="shared" si="37"/>
        <v>889.33685891468235</v>
      </c>
      <c r="V593" s="17">
        <f t="shared" si="38"/>
        <v>133.40052883720236</v>
      </c>
      <c r="W593" s="17">
        <f t="shared" si="39"/>
        <v>755.93633007747997</v>
      </c>
      <c r="X593" s="1" t="s">
        <v>13</v>
      </c>
    </row>
    <row r="594" spans="1:24" x14ac:dyDescent="0.25">
      <c r="A594" s="1" t="s">
        <v>53</v>
      </c>
      <c r="B594" s="1" t="s">
        <v>54</v>
      </c>
      <c r="C594" s="1" t="s">
        <v>143</v>
      </c>
      <c r="D594" s="1" t="s">
        <v>144</v>
      </c>
      <c r="E594" s="1" t="s">
        <v>57</v>
      </c>
      <c r="F594" s="1" t="s">
        <v>58</v>
      </c>
      <c r="G594" s="1" t="s">
        <v>59</v>
      </c>
      <c r="H594" s="1" t="s">
        <v>223</v>
      </c>
      <c r="I594" s="1" t="s">
        <v>15</v>
      </c>
      <c r="J594" s="1" t="s">
        <v>250</v>
      </c>
      <c r="K594" s="1" t="s">
        <v>251</v>
      </c>
      <c r="L594" s="1" t="s">
        <v>82</v>
      </c>
      <c r="M594" s="1" t="s">
        <v>83</v>
      </c>
      <c r="N594" s="1" t="s">
        <v>101</v>
      </c>
      <c r="O594" s="1" t="s">
        <v>102</v>
      </c>
      <c r="P594" s="1" t="s">
        <v>67</v>
      </c>
      <c r="Q594" s="1" t="s">
        <v>68</v>
      </c>
      <c r="R594" s="2">
        <v>2551.36</v>
      </c>
      <c r="S594" s="1" t="s">
        <v>69</v>
      </c>
      <c r="T594" s="50">
        <f t="shared" si="36"/>
        <v>2.6842706186696014E-6</v>
      </c>
      <c r="U594" s="16">
        <f t="shared" si="37"/>
        <v>50.383266948769894</v>
      </c>
      <c r="V594" s="17">
        <f t="shared" si="38"/>
        <v>7.557490042315484</v>
      </c>
      <c r="W594" s="17">
        <f t="shared" si="39"/>
        <v>42.825776906454408</v>
      </c>
      <c r="X594" s="1" t="s">
        <v>13</v>
      </c>
    </row>
    <row r="595" spans="1:24" x14ac:dyDescent="0.25">
      <c r="A595" s="1" t="s">
        <v>53</v>
      </c>
      <c r="B595" s="1" t="s">
        <v>54</v>
      </c>
      <c r="C595" s="1" t="s">
        <v>55</v>
      </c>
      <c r="D595" s="1" t="s">
        <v>56</v>
      </c>
      <c r="E595" s="1" t="s">
        <v>57</v>
      </c>
      <c r="F595" s="1" t="s">
        <v>58</v>
      </c>
      <c r="G595" s="1" t="s">
        <v>59</v>
      </c>
      <c r="H595" s="1" t="s">
        <v>223</v>
      </c>
      <c r="I595" s="1" t="s">
        <v>15</v>
      </c>
      <c r="J595" s="1" t="s">
        <v>61</v>
      </c>
      <c r="K595" s="1" t="s">
        <v>62</v>
      </c>
      <c r="L595" s="1" t="s">
        <v>63</v>
      </c>
      <c r="M595" s="1" t="s">
        <v>64</v>
      </c>
      <c r="N595" s="1" t="s">
        <v>131</v>
      </c>
      <c r="O595" s="1" t="s">
        <v>132</v>
      </c>
      <c r="P595" s="1" t="s">
        <v>67</v>
      </c>
      <c r="Q595" s="1" t="s">
        <v>68</v>
      </c>
      <c r="R595" s="2">
        <v>822592.24</v>
      </c>
      <c r="S595" s="1" t="s">
        <v>69</v>
      </c>
      <c r="T595" s="50">
        <f t="shared" si="36"/>
        <v>8.6544438298696109E-4</v>
      </c>
      <c r="U595" s="16">
        <f t="shared" si="37"/>
        <v>16244.232259620981</v>
      </c>
      <c r="V595" s="17">
        <f t="shared" si="38"/>
        <v>2436.6348389431473</v>
      </c>
      <c r="W595" s="17">
        <f t="shared" si="39"/>
        <v>13807.597420677834</v>
      </c>
      <c r="X595" s="1" t="s">
        <v>13</v>
      </c>
    </row>
    <row r="596" spans="1:24" x14ac:dyDescent="0.25">
      <c r="A596" s="1" t="s">
        <v>53</v>
      </c>
      <c r="B596" s="1" t="s">
        <v>54</v>
      </c>
      <c r="C596" s="1" t="s">
        <v>79</v>
      </c>
      <c r="D596" s="1" t="s">
        <v>80</v>
      </c>
      <c r="E596" s="1" t="s">
        <v>57</v>
      </c>
      <c r="F596" s="1" t="s">
        <v>58</v>
      </c>
      <c r="G596" s="1" t="s">
        <v>59</v>
      </c>
      <c r="H596" s="1" t="s">
        <v>223</v>
      </c>
      <c r="I596" s="1" t="s">
        <v>15</v>
      </c>
      <c r="J596" s="1" t="s">
        <v>61</v>
      </c>
      <c r="K596" s="1" t="s">
        <v>62</v>
      </c>
      <c r="L596" s="1" t="s">
        <v>63</v>
      </c>
      <c r="M596" s="1" t="s">
        <v>64</v>
      </c>
      <c r="N596" s="1" t="s">
        <v>131</v>
      </c>
      <c r="O596" s="1" t="s">
        <v>132</v>
      </c>
      <c r="P596" s="1" t="s">
        <v>67</v>
      </c>
      <c r="Q596" s="1" t="s">
        <v>68</v>
      </c>
      <c r="R596" s="2">
        <v>2036309.53</v>
      </c>
      <c r="S596" s="1" t="s">
        <v>69</v>
      </c>
      <c r="T596" s="50">
        <f t="shared" si="36"/>
        <v>2.1423890951868434E-3</v>
      </c>
      <c r="U596" s="16">
        <f t="shared" si="37"/>
        <v>40212.250188258084</v>
      </c>
      <c r="V596" s="17">
        <f t="shared" si="38"/>
        <v>6031.8375282387124</v>
      </c>
      <c r="W596" s="17">
        <f t="shared" si="39"/>
        <v>34180.41266001937</v>
      </c>
      <c r="X596" s="1" t="s">
        <v>13</v>
      </c>
    </row>
    <row r="597" spans="1:24" x14ac:dyDescent="0.25">
      <c r="A597" s="1" t="s">
        <v>53</v>
      </c>
      <c r="B597" s="1" t="s">
        <v>54</v>
      </c>
      <c r="C597" s="1" t="s">
        <v>55</v>
      </c>
      <c r="D597" s="1" t="s">
        <v>56</v>
      </c>
      <c r="E597" s="1" t="s">
        <v>57</v>
      </c>
      <c r="F597" s="1" t="s">
        <v>58</v>
      </c>
      <c r="G597" s="1" t="s">
        <v>59</v>
      </c>
      <c r="H597" s="1" t="s">
        <v>223</v>
      </c>
      <c r="I597" s="1" t="s">
        <v>15</v>
      </c>
      <c r="J597" s="1" t="s">
        <v>61</v>
      </c>
      <c r="K597" s="1" t="s">
        <v>62</v>
      </c>
      <c r="L597" s="1" t="s">
        <v>63</v>
      </c>
      <c r="M597" s="1" t="s">
        <v>64</v>
      </c>
      <c r="N597" s="1" t="s">
        <v>107</v>
      </c>
      <c r="O597" s="1" t="s">
        <v>108</v>
      </c>
      <c r="P597" s="1" t="s">
        <v>67</v>
      </c>
      <c r="Q597" s="1" t="s">
        <v>68</v>
      </c>
      <c r="R597" s="2">
        <v>434396.95</v>
      </c>
      <c r="S597" s="1" t="s">
        <v>69</v>
      </c>
      <c r="T597" s="50">
        <f t="shared" si="36"/>
        <v>4.5702643677281445E-4</v>
      </c>
      <c r="U597" s="16">
        <f t="shared" si="37"/>
        <v>8578.3023538745801</v>
      </c>
      <c r="V597" s="17">
        <f t="shared" si="38"/>
        <v>1286.745353081187</v>
      </c>
      <c r="W597" s="17">
        <f t="shared" si="39"/>
        <v>7291.5570007933929</v>
      </c>
      <c r="X597" s="1" t="s">
        <v>13</v>
      </c>
    </row>
    <row r="598" spans="1:24" x14ac:dyDescent="0.25">
      <c r="A598" s="1" t="s">
        <v>53</v>
      </c>
      <c r="B598" s="1" t="s">
        <v>54</v>
      </c>
      <c r="C598" s="1" t="s">
        <v>141</v>
      </c>
      <c r="D598" s="1" t="s">
        <v>142</v>
      </c>
      <c r="E598" s="1" t="s">
        <v>57</v>
      </c>
      <c r="F598" s="1" t="s">
        <v>58</v>
      </c>
      <c r="G598" s="1" t="s">
        <v>59</v>
      </c>
      <c r="H598" s="1" t="s">
        <v>223</v>
      </c>
      <c r="I598" s="1" t="s">
        <v>15</v>
      </c>
      <c r="J598" s="1" t="s">
        <v>61</v>
      </c>
      <c r="K598" s="1" t="s">
        <v>62</v>
      </c>
      <c r="L598" s="1" t="s">
        <v>95</v>
      </c>
      <c r="M598" s="1" t="s">
        <v>96</v>
      </c>
      <c r="N598" s="1" t="s">
        <v>113</v>
      </c>
      <c r="O598" s="1" t="s">
        <v>114</v>
      </c>
      <c r="P598" s="1" t="s">
        <v>67</v>
      </c>
      <c r="Q598" s="1" t="s">
        <v>68</v>
      </c>
      <c r="R598" s="2">
        <v>651907.79</v>
      </c>
      <c r="S598" s="1" t="s">
        <v>69</v>
      </c>
      <c r="T598" s="50">
        <f t="shared" si="36"/>
        <v>6.8586829251020341E-4</v>
      </c>
      <c r="U598" s="16">
        <f t="shared" si="37"/>
        <v>12873.621993584842</v>
      </c>
      <c r="V598" s="17">
        <f t="shared" si="38"/>
        <v>1931.0432990377262</v>
      </c>
      <c r="W598" s="17">
        <f t="shared" si="39"/>
        <v>10942.578694547115</v>
      </c>
      <c r="X598" s="1" t="s">
        <v>13</v>
      </c>
    </row>
    <row r="599" spans="1:24" x14ac:dyDescent="0.25">
      <c r="A599" s="1" t="s">
        <v>53</v>
      </c>
      <c r="B599" s="1" t="s">
        <v>54</v>
      </c>
      <c r="C599" s="1" t="s">
        <v>103</v>
      </c>
      <c r="D599" s="1" t="s">
        <v>104</v>
      </c>
      <c r="E599" s="1" t="s">
        <v>57</v>
      </c>
      <c r="F599" s="1" t="s">
        <v>58</v>
      </c>
      <c r="G599" s="1" t="s">
        <v>59</v>
      </c>
      <c r="H599" s="1" t="s">
        <v>223</v>
      </c>
      <c r="I599" s="1" t="s">
        <v>15</v>
      </c>
      <c r="J599" s="1" t="s">
        <v>61</v>
      </c>
      <c r="K599" s="1" t="s">
        <v>62</v>
      </c>
      <c r="L599" s="1" t="s">
        <v>82</v>
      </c>
      <c r="M599" s="1" t="s">
        <v>83</v>
      </c>
      <c r="N599" s="1" t="s">
        <v>84</v>
      </c>
      <c r="O599" s="1" t="s">
        <v>85</v>
      </c>
      <c r="P599" s="1" t="s">
        <v>67</v>
      </c>
      <c r="Q599" s="1" t="s">
        <v>68</v>
      </c>
      <c r="R599" s="2">
        <v>169731.47</v>
      </c>
      <c r="S599" s="1" t="s">
        <v>69</v>
      </c>
      <c r="T599" s="50">
        <f t="shared" si="36"/>
        <v>1.7857346591018157E-4</v>
      </c>
      <c r="U599" s="16">
        <f t="shared" si="37"/>
        <v>3351.7911869031136</v>
      </c>
      <c r="V599" s="17">
        <f t="shared" si="38"/>
        <v>502.76867803546702</v>
      </c>
      <c r="W599" s="17">
        <f t="shared" si="39"/>
        <v>2849.0225088676466</v>
      </c>
      <c r="X599" s="1" t="s">
        <v>13</v>
      </c>
    </row>
    <row r="600" spans="1:24" x14ac:dyDescent="0.25">
      <c r="A600" s="1" t="s">
        <v>53</v>
      </c>
      <c r="B600" s="1" t="s">
        <v>54</v>
      </c>
      <c r="C600" s="1" t="s">
        <v>159</v>
      </c>
      <c r="D600" s="1" t="s">
        <v>160</v>
      </c>
      <c r="E600" s="1" t="s">
        <v>57</v>
      </c>
      <c r="F600" s="1" t="s">
        <v>58</v>
      </c>
      <c r="G600" s="1" t="s">
        <v>59</v>
      </c>
      <c r="H600" s="1" t="s">
        <v>223</v>
      </c>
      <c r="I600" s="1" t="s">
        <v>15</v>
      </c>
      <c r="J600" s="1" t="s">
        <v>61</v>
      </c>
      <c r="K600" s="1" t="s">
        <v>62</v>
      </c>
      <c r="L600" s="1" t="s">
        <v>89</v>
      </c>
      <c r="M600" s="1" t="s">
        <v>90</v>
      </c>
      <c r="N600" s="1" t="s">
        <v>151</v>
      </c>
      <c r="O600" s="1" t="s">
        <v>152</v>
      </c>
      <c r="P600" s="1" t="s">
        <v>67</v>
      </c>
      <c r="Q600" s="1" t="s">
        <v>68</v>
      </c>
      <c r="R600" s="2">
        <v>253701.43</v>
      </c>
      <c r="S600" s="1" t="s">
        <v>69</v>
      </c>
      <c r="T600" s="50">
        <f t="shared" si="36"/>
        <v>2.6691775933755429E-4</v>
      </c>
      <c r="U600" s="16">
        <f t="shared" si="37"/>
        <v>5009.9973633570553</v>
      </c>
      <c r="V600" s="17">
        <f t="shared" si="38"/>
        <v>751.49960450355832</v>
      </c>
      <c r="W600" s="17">
        <f t="shared" si="39"/>
        <v>4258.4977588534966</v>
      </c>
      <c r="X600" s="1" t="s">
        <v>13</v>
      </c>
    </row>
    <row r="601" spans="1:24" x14ac:dyDescent="0.25">
      <c r="A601" s="1" t="s">
        <v>53</v>
      </c>
      <c r="B601" s="1" t="s">
        <v>54</v>
      </c>
      <c r="C601" s="1" t="s">
        <v>103</v>
      </c>
      <c r="D601" s="1" t="s">
        <v>104</v>
      </c>
      <c r="E601" s="1" t="s">
        <v>57</v>
      </c>
      <c r="F601" s="1" t="s">
        <v>58</v>
      </c>
      <c r="G601" s="1" t="s">
        <v>59</v>
      </c>
      <c r="H601" s="1" t="s">
        <v>223</v>
      </c>
      <c r="I601" s="1" t="s">
        <v>15</v>
      </c>
      <c r="J601" s="1" t="s">
        <v>61</v>
      </c>
      <c r="K601" s="1" t="s">
        <v>62</v>
      </c>
      <c r="L601" s="1" t="s">
        <v>127</v>
      </c>
      <c r="M601" s="1" t="s">
        <v>128</v>
      </c>
      <c r="N601" s="1" t="s">
        <v>232</v>
      </c>
      <c r="O601" s="1" t="s">
        <v>233</v>
      </c>
      <c r="P601" s="1" t="s">
        <v>67</v>
      </c>
      <c r="Q601" s="1" t="s">
        <v>68</v>
      </c>
      <c r="R601" s="2">
        <v>79841.740000000005</v>
      </c>
      <c r="S601" s="1" t="s">
        <v>69</v>
      </c>
      <c r="T601" s="50">
        <f t="shared" si="36"/>
        <v>8.4001017820087119E-5</v>
      </c>
      <c r="U601" s="16">
        <f t="shared" si="37"/>
        <v>1576.6836902962652</v>
      </c>
      <c r="V601" s="17">
        <f t="shared" si="38"/>
        <v>236.50255354443976</v>
      </c>
      <c r="W601" s="17">
        <f t="shared" si="39"/>
        <v>1340.1811367518253</v>
      </c>
      <c r="X601" s="1" t="s">
        <v>13</v>
      </c>
    </row>
    <row r="602" spans="1:24" x14ac:dyDescent="0.25">
      <c r="A602" s="1" t="s">
        <v>53</v>
      </c>
      <c r="B602" s="1" t="s">
        <v>54</v>
      </c>
      <c r="C602" s="1" t="s">
        <v>103</v>
      </c>
      <c r="D602" s="1" t="s">
        <v>104</v>
      </c>
      <c r="E602" s="1" t="s">
        <v>57</v>
      </c>
      <c r="F602" s="1" t="s">
        <v>58</v>
      </c>
      <c r="G602" s="1" t="s">
        <v>59</v>
      </c>
      <c r="H602" s="1" t="s">
        <v>223</v>
      </c>
      <c r="I602" s="1" t="s">
        <v>15</v>
      </c>
      <c r="J602" s="1" t="s">
        <v>61</v>
      </c>
      <c r="K602" s="1" t="s">
        <v>62</v>
      </c>
      <c r="L602" s="1" t="s">
        <v>127</v>
      </c>
      <c r="M602" s="1" t="s">
        <v>128</v>
      </c>
      <c r="N602" s="1" t="s">
        <v>236</v>
      </c>
      <c r="O602" s="1" t="s">
        <v>237</v>
      </c>
      <c r="P602" s="1" t="s">
        <v>67</v>
      </c>
      <c r="Q602" s="1" t="s">
        <v>68</v>
      </c>
      <c r="R602" s="2">
        <v>534288.04</v>
      </c>
      <c r="S602" s="1" t="s">
        <v>69</v>
      </c>
      <c r="T602" s="50">
        <f t="shared" si="36"/>
        <v>5.6212125598840176E-4</v>
      </c>
      <c r="U602" s="16">
        <f t="shared" si="37"/>
        <v>10550.912825651827</v>
      </c>
      <c r="V602" s="17">
        <f t="shared" si="38"/>
        <v>1582.6369238477739</v>
      </c>
      <c r="W602" s="17">
        <f t="shared" si="39"/>
        <v>8968.2759018040524</v>
      </c>
      <c r="X602" s="1" t="s">
        <v>13</v>
      </c>
    </row>
    <row r="603" spans="1:24" x14ac:dyDescent="0.25">
      <c r="A603" s="1" t="s">
        <v>53</v>
      </c>
      <c r="B603" s="1" t="s">
        <v>54</v>
      </c>
      <c r="C603" s="1" t="s">
        <v>183</v>
      </c>
      <c r="D603" s="1" t="s">
        <v>184</v>
      </c>
      <c r="E603" s="1" t="s">
        <v>57</v>
      </c>
      <c r="F603" s="1" t="s">
        <v>58</v>
      </c>
      <c r="G603" s="1" t="s">
        <v>59</v>
      </c>
      <c r="H603" s="1" t="s">
        <v>223</v>
      </c>
      <c r="I603" s="1" t="s">
        <v>15</v>
      </c>
      <c r="J603" s="1" t="s">
        <v>61</v>
      </c>
      <c r="K603" s="1" t="s">
        <v>62</v>
      </c>
      <c r="L603" s="1" t="s">
        <v>89</v>
      </c>
      <c r="M603" s="1" t="s">
        <v>90</v>
      </c>
      <c r="N603" s="1" t="s">
        <v>121</v>
      </c>
      <c r="O603" s="1" t="s">
        <v>122</v>
      </c>
      <c r="P603" s="1" t="s">
        <v>67</v>
      </c>
      <c r="Q603" s="1" t="s">
        <v>68</v>
      </c>
      <c r="R603" s="2">
        <v>636350.38</v>
      </c>
      <c r="S603" s="1" t="s">
        <v>69</v>
      </c>
      <c r="T603" s="50">
        <f t="shared" si="36"/>
        <v>6.6950043436176624E-4</v>
      </c>
      <c r="U603" s="16">
        <f t="shared" si="37"/>
        <v>12566.400299640647</v>
      </c>
      <c r="V603" s="17">
        <f t="shared" si="38"/>
        <v>1884.960044946097</v>
      </c>
      <c r="W603" s="17">
        <f t="shared" si="39"/>
        <v>10681.440254694549</v>
      </c>
      <c r="X603" s="1" t="s">
        <v>13</v>
      </c>
    </row>
    <row r="604" spans="1:24" x14ac:dyDescent="0.25">
      <c r="A604" s="1" t="s">
        <v>53</v>
      </c>
      <c r="B604" s="1" t="s">
        <v>54</v>
      </c>
      <c r="C604" s="1" t="s">
        <v>137</v>
      </c>
      <c r="D604" s="1" t="s">
        <v>138</v>
      </c>
      <c r="E604" s="1" t="s">
        <v>57</v>
      </c>
      <c r="F604" s="1" t="s">
        <v>58</v>
      </c>
      <c r="G604" s="1" t="s">
        <v>59</v>
      </c>
      <c r="H604" s="1" t="s">
        <v>223</v>
      </c>
      <c r="I604" s="1" t="s">
        <v>15</v>
      </c>
      <c r="J604" s="1" t="s">
        <v>61</v>
      </c>
      <c r="K604" s="1" t="s">
        <v>62</v>
      </c>
      <c r="L604" s="1" t="s">
        <v>89</v>
      </c>
      <c r="M604" s="1" t="s">
        <v>90</v>
      </c>
      <c r="N604" s="1" t="s">
        <v>151</v>
      </c>
      <c r="O604" s="1" t="s">
        <v>152</v>
      </c>
      <c r="P604" s="1" t="s">
        <v>67</v>
      </c>
      <c r="Q604" s="1" t="s">
        <v>68</v>
      </c>
      <c r="R604" s="2">
        <v>33173.520000000004</v>
      </c>
      <c r="S604" s="1" t="s">
        <v>69</v>
      </c>
      <c r="T604" s="50">
        <f t="shared" si="36"/>
        <v>3.4901662271826948E-5</v>
      </c>
      <c r="U604" s="16">
        <f t="shared" si="37"/>
        <v>655.09779638716498</v>
      </c>
      <c r="V604" s="17">
        <f t="shared" si="38"/>
        <v>98.264669458074749</v>
      </c>
      <c r="W604" s="17">
        <f t="shared" si="39"/>
        <v>556.83312692909021</v>
      </c>
      <c r="X604" s="1" t="s">
        <v>13</v>
      </c>
    </row>
    <row r="605" spans="1:24" x14ac:dyDescent="0.25">
      <c r="A605" s="1" t="s">
        <v>53</v>
      </c>
      <c r="B605" s="1" t="s">
        <v>54</v>
      </c>
      <c r="C605" s="1" t="s">
        <v>159</v>
      </c>
      <c r="D605" s="1" t="s">
        <v>160</v>
      </c>
      <c r="E605" s="1" t="s">
        <v>57</v>
      </c>
      <c r="F605" s="1" t="s">
        <v>58</v>
      </c>
      <c r="G605" s="1" t="s">
        <v>59</v>
      </c>
      <c r="H605" s="1" t="s">
        <v>223</v>
      </c>
      <c r="I605" s="1" t="s">
        <v>15</v>
      </c>
      <c r="J605" s="1" t="s">
        <v>61</v>
      </c>
      <c r="K605" s="1" t="s">
        <v>62</v>
      </c>
      <c r="L605" s="1" t="s">
        <v>63</v>
      </c>
      <c r="M605" s="1" t="s">
        <v>64</v>
      </c>
      <c r="N605" s="1" t="s">
        <v>131</v>
      </c>
      <c r="O605" s="1" t="s">
        <v>132</v>
      </c>
      <c r="P605" s="1" t="s">
        <v>67</v>
      </c>
      <c r="Q605" s="1" t="s">
        <v>68</v>
      </c>
      <c r="R605" s="2">
        <v>1104184.8</v>
      </c>
      <c r="S605" s="1" t="s">
        <v>69</v>
      </c>
      <c r="T605" s="50">
        <f t="shared" si="36"/>
        <v>1.1617062336250353E-3</v>
      </c>
      <c r="U605" s="16">
        <f t="shared" si="37"/>
        <v>21805.012832048043</v>
      </c>
      <c r="V605" s="17">
        <f t="shared" si="38"/>
        <v>3270.7519248072063</v>
      </c>
      <c r="W605" s="17">
        <f t="shared" si="39"/>
        <v>18534.260907240838</v>
      </c>
      <c r="X605" s="1" t="s">
        <v>13</v>
      </c>
    </row>
    <row r="606" spans="1:24" x14ac:dyDescent="0.25">
      <c r="A606" s="1" t="s">
        <v>53</v>
      </c>
      <c r="B606" s="1" t="s">
        <v>54</v>
      </c>
      <c r="C606" s="1" t="s">
        <v>149</v>
      </c>
      <c r="D606" s="1" t="s">
        <v>150</v>
      </c>
      <c r="E606" s="1" t="s">
        <v>57</v>
      </c>
      <c r="F606" s="1" t="s">
        <v>58</v>
      </c>
      <c r="G606" s="1" t="s">
        <v>59</v>
      </c>
      <c r="H606" s="1" t="s">
        <v>223</v>
      </c>
      <c r="I606" s="1" t="s">
        <v>15</v>
      </c>
      <c r="J606" s="1" t="s">
        <v>61</v>
      </c>
      <c r="K606" s="1" t="s">
        <v>62</v>
      </c>
      <c r="L606" s="1" t="s">
        <v>127</v>
      </c>
      <c r="M606" s="1" t="s">
        <v>128</v>
      </c>
      <c r="N606" s="1" t="s">
        <v>228</v>
      </c>
      <c r="O606" s="1" t="s">
        <v>229</v>
      </c>
      <c r="P606" s="1" t="s">
        <v>67</v>
      </c>
      <c r="Q606" s="1" t="s">
        <v>68</v>
      </c>
      <c r="R606" s="2">
        <v>416355.5</v>
      </c>
      <c r="S606" s="1" t="s">
        <v>69</v>
      </c>
      <c r="T606" s="50">
        <f t="shared" si="36"/>
        <v>4.3804513497565654E-4</v>
      </c>
      <c r="U606" s="16">
        <f t="shared" si="37"/>
        <v>8222.0268022108048</v>
      </c>
      <c r="V606" s="17">
        <f t="shared" si="38"/>
        <v>1233.3040203316207</v>
      </c>
      <c r="W606" s="17">
        <f t="shared" si="39"/>
        <v>6988.7227818791835</v>
      </c>
      <c r="X606" s="1" t="s">
        <v>13</v>
      </c>
    </row>
    <row r="607" spans="1:24" x14ac:dyDescent="0.25">
      <c r="A607" s="1" t="s">
        <v>53</v>
      </c>
      <c r="B607" s="1" t="s">
        <v>54</v>
      </c>
      <c r="C607" s="1" t="s">
        <v>149</v>
      </c>
      <c r="D607" s="1" t="s">
        <v>150</v>
      </c>
      <c r="E607" s="1" t="s">
        <v>57</v>
      </c>
      <c r="F607" s="1" t="s">
        <v>58</v>
      </c>
      <c r="G607" s="1" t="s">
        <v>59</v>
      </c>
      <c r="H607" s="1" t="s">
        <v>223</v>
      </c>
      <c r="I607" s="1" t="s">
        <v>15</v>
      </c>
      <c r="J607" s="1" t="s">
        <v>61</v>
      </c>
      <c r="K607" s="1" t="s">
        <v>62</v>
      </c>
      <c r="L607" s="1" t="s">
        <v>63</v>
      </c>
      <c r="M607" s="1" t="s">
        <v>64</v>
      </c>
      <c r="N607" s="1" t="s">
        <v>147</v>
      </c>
      <c r="O607" s="1" t="s">
        <v>148</v>
      </c>
      <c r="P607" s="1" t="s">
        <v>67</v>
      </c>
      <c r="Q607" s="1" t="s">
        <v>68</v>
      </c>
      <c r="R607" s="2">
        <v>294273.32</v>
      </c>
      <c r="S607" s="1" t="s">
        <v>69</v>
      </c>
      <c r="T607" s="50">
        <f t="shared" si="36"/>
        <v>3.0960320250155116E-4</v>
      </c>
      <c r="U607" s="16">
        <f t="shared" si="37"/>
        <v>5811.1952987664563</v>
      </c>
      <c r="V607" s="17">
        <f t="shared" si="38"/>
        <v>871.67929481496844</v>
      </c>
      <c r="W607" s="17">
        <f t="shared" si="39"/>
        <v>4939.5160039514876</v>
      </c>
      <c r="X607" s="1" t="s">
        <v>13</v>
      </c>
    </row>
    <row r="608" spans="1:24" x14ac:dyDescent="0.25">
      <c r="A608" s="1" t="s">
        <v>53</v>
      </c>
      <c r="B608" s="1" t="s">
        <v>54</v>
      </c>
      <c r="C608" s="1" t="s">
        <v>99</v>
      </c>
      <c r="D608" s="1" t="s">
        <v>100</v>
      </c>
      <c r="E608" s="1" t="s">
        <v>57</v>
      </c>
      <c r="F608" s="1" t="s">
        <v>58</v>
      </c>
      <c r="G608" s="1" t="s">
        <v>59</v>
      </c>
      <c r="H608" s="1" t="s">
        <v>223</v>
      </c>
      <c r="I608" s="1" t="s">
        <v>15</v>
      </c>
      <c r="J608" s="1" t="s">
        <v>61</v>
      </c>
      <c r="K608" s="1" t="s">
        <v>62</v>
      </c>
      <c r="L608" s="1" t="s">
        <v>127</v>
      </c>
      <c r="M608" s="1" t="s">
        <v>128</v>
      </c>
      <c r="N608" s="1" t="s">
        <v>228</v>
      </c>
      <c r="O608" s="1" t="s">
        <v>229</v>
      </c>
      <c r="P608" s="1" t="s">
        <v>67</v>
      </c>
      <c r="Q608" s="1" t="s">
        <v>68</v>
      </c>
      <c r="R608" s="2">
        <v>626376.51</v>
      </c>
      <c r="S608" s="1" t="s">
        <v>69</v>
      </c>
      <c r="T608" s="50">
        <f t="shared" si="36"/>
        <v>6.5900698530109653E-4</v>
      </c>
      <c r="U608" s="16">
        <f t="shared" si="37"/>
        <v>12369.44018631978</v>
      </c>
      <c r="V608" s="17">
        <f t="shared" si="38"/>
        <v>1855.416027947967</v>
      </c>
      <c r="W608" s="17">
        <f t="shared" si="39"/>
        <v>10514.024158371813</v>
      </c>
      <c r="X608" s="1" t="s">
        <v>13</v>
      </c>
    </row>
    <row r="609" spans="1:24" x14ac:dyDescent="0.25">
      <c r="A609" s="1" t="s">
        <v>53</v>
      </c>
      <c r="B609" s="1" t="s">
        <v>54</v>
      </c>
      <c r="C609" s="1" t="s">
        <v>149</v>
      </c>
      <c r="D609" s="1" t="s">
        <v>150</v>
      </c>
      <c r="E609" s="1" t="s">
        <v>57</v>
      </c>
      <c r="F609" s="1" t="s">
        <v>58</v>
      </c>
      <c r="G609" s="1" t="s">
        <v>59</v>
      </c>
      <c r="H609" s="1" t="s">
        <v>223</v>
      </c>
      <c r="I609" s="1" t="s">
        <v>15</v>
      </c>
      <c r="J609" s="1" t="s">
        <v>61</v>
      </c>
      <c r="K609" s="1" t="s">
        <v>62</v>
      </c>
      <c r="L609" s="1" t="s">
        <v>63</v>
      </c>
      <c r="M609" s="1" t="s">
        <v>64</v>
      </c>
      <c r="N609" s="1" t="s">
        <v>157</v>
      </c>
      <c r="O609" s="1" t="s">
        <v>158</v>
      </c>
      <c r="P609" s="1" t="s">
        <v>67</v>
      </c>
      <c r="Q609" s="1" t="s">
        <v>68</v>
      </c>
      <c r="R609" s="2">
        <v>682769.66</v>
      </c>
      <c r="S609" s="1" t="s">
        <v>69</v>
      </c>
      <c r="T609" s="50">
        <f t="shared" si="36"/>
        <v>7.1833788162275548E-4</v>
      </c>
      <c r="U609" s="16">
        <f t="shared" si="37"/>
        <v>13483.070223057843</v>
      </c>
      <c r="V609" s="17">
        <f t="shared" si="38"/>
        <v>2022.4605334586763</v>
      </c>
      <c r="W609" s="17">
        <f t="shared" si="39"/>
        <v>11460.609689599167</v>
      </c>
      <c r="X609" s="1" t="s">
        <v>13</v>
      </c>
    </row>
    <row r="610" spans="1:24" x14ac:dyDescent="0.25">
      <c r="A610" s="1" t="s">
        <v>53</v>
      </c>
      <c r="B610" s="1" t="s">
        <v>54</v>
      </c>
      <c r="C610" s="1" t="s">
        <v>70</v>
      </c>
      <c r="D610" s="1" t="s">
        <v>71</v>
      </c>
      <c r="E610" s="1" t="s">
        <v>57</v>
      </c>
      <c r="F610" s="1" t="s">
        <v>58</v>
      </c>
      <c r="G610" s="1" t="s">
        <v>59</v>
      </c>
      <c r="H610" s="1" t="s">
        <v>223</v>
      </c>
      <c r="I610" s="1" t="s">
        <v>15</v>
      </c>
      <c r="J610" s="1" t="s">
        <v>61</v>
      </c>
      <c r="K610" s="1" t="s">
        <v>62</v>
      </c>
      <c r="L610" s="1" t="s">
        <v>82</v>
      </c>
      <c r="M610" s="1" t="s">
        <v>83</v>
      </c>
      <c r="N610" s="1" t="s">
        <v>105</v>
      </c>
      <c r="O610" s="1" t="s">
        <v>106</v>
      </c>
      <c r="P610" s="1" t="s">
        <v>67</v>
      </c>
      <c r="Q610" s="1" t="s">
        <v>68</v>
      </c>
      <c r="R610" s="2">
        <v>181876.58000000002</v>
      </c>
      <c r="S610" s="1" t="s">
        <v>69</v>
      </c>
      <c r="T610" s="50">
        <f t="shared" si="36"/>
        <v>1.9135126360768815E-4</v>
      </c>
      <c r="U610" s="16">
        <f t="shared" si="37"/>
        <v>3591.6281049594345</v>
      </c>
      <c r="V610" s="17">
        <f t="shared" si="38"/>
        <v>538.74421574391511</v>
      </c>
      <c r="W610" s="17">
        <f t="shared" si="39"/>
        <v>3052.883889215519</v>
      </c>
      <c r="X610" s="1" t="s">
        <v>13</v>
      </c>
    </row>
    <row r="611" spans="1:24" x14ac:dyDescent="0.25">
      <c r="A611" s="1" t="s">
        <v>53</v>
      </c>
      <c r="B611" s="1" t="s">
        <v>54</v>
      </c>
      <c r="C611" s="1" t="s">
        <v>99</v>
      </c>
      <c r="D611" s="1" t="s">
        <v>100</v>
      </c>
      <c r="E611" s="1" t="s">
        <v>57</v>
      </c>
      <c r="F611" s="1" t="s">
        <v>58</v>
      </c>
      <c r="G611" s="1" t="s">
        <v>59</v>
      </c>
      <c r="H611" s="1" t="s">
        <v>223</v>
      </c>
      <c r="I611" s="1" t="s">
        <v>15</v>
      </c>
      <c r="J611" s="1" t="s">
        <v>61</v>
      </c>
      <c r="K611" s="1" t="s">
        <v>62</v>
      </c>
      <c r="L611" s="1" t="s">
        <v>63</v>
      </c>
      <c r="M611" s="1" t="s">
        <v>64</v>
      </c>
      <c r="N611" s="1" t="s">
        <v>147</v>
      </c>
      <c r="O611" s="1" t="s">
        <v>148</v>
      </c>
      <c r="P611" s="1" t="s">
        <v>67</v>
      </c>
      <c r="Q611" s="1" t="s">
        <v>68</v>
      </c>
      <c r="R611" s="2">
        <v>38885.370000000003</v>
      </c>
      <c r="S611" s="1" t="s">
        <v>69</v>
      </c>
      <c r="T611" s="50">
        <f t="shared" si="36"/>
        <v>4.0911065544296514E-5</v>
      </c>
      <c r="U611" s="16">
        <f t="shared" si="37"/>
        <v>767.89319308591814</v>
      </c>
      <c r="V611" s="17">
        <f t="shared" si="38"/>
        <v>115.18397896288772</v>
      </c>
      <c r="W611" s="17">
        <f t="shared" si="39"/>
        <v>652.70921412303039</v>
      </c>
      <c r="X611" s="1" t="s">
        <v>13</v>
      </c>
    </row>
    <row r="612" spans="1:24" x14ac:dyDescent="0.25">
      <c r="A612" s="1" t="s">
        <v>53</v>
      </c>
      <c r="B612" s="1" t="s">
        <v>54</v>
      </c>
      <c r="C612" s="1" t="s">
        <v>99</v>
      </c>
      <c r="D612" s="1" t="s">
        <v>100</v>
      </c>
      <c r="E612" s="1" t="s">
        <v>57</v>
      </c>
      <c r="F612" s="1" t="s">
        <v>58</v>
      </c>
      <c r="G612" s="1" t="s">
        <v>59</v>
      </c>
      <c r="H612" s="1" t="s">
        <v>223</v>
      </c>
      <c r="I612" s="1" t="s">
        <v>15</v>
      </c>
      <c r="J612" s="1" t="s">
        <v>234</v>
      </c>
      <c r="K612" s="1" t="s">
        <v>235</v>
      </c>
      <c r="L612" s="1" t="s">
        <v>63</v>
      </c>
      <c r="M612" s="1" t="s">
        <v>64</v>
      </c>
      <c r="N612" s="1" t="s">
        <v>196</v>
      </c>
      <c r="O612" s="1" t="s">
        <v>197</v>
      </c>
      <c r="P612" s="1" t="s">
        <v>67</v>
      </c>
      <c r="Q612" s="1" t="s">
        <v>68</v>
      </c>
      <c r="R612" s="2">
        <v>1662397.4399999999</v>
      </c>
      <c r="S612" s="1" t="s">
        <v>69</v>
      </c>
      <c r="T612" s="50">
        <f t="shared" si="36"/>
        <v>1.7489984183900198E-3</v>
      </c>
      <c r="U612" s="16">
        <f t="shared" si="37"/>
        <v>32828.379371970899</v>
      </c>
      <c r="V612" s="17">
        <f t="shared" si="38"/>
        <v>4924.2569057956343</v>
      </c>
      <c r="W612" s="17">
        <f t="shared" si="39"/>
        <v>27904.122466175264</v>
      </c>
      <c r="X612" s="1" t="s">
        <v>13</v>
      </c>
    </row>
    <row r="613" spans="1:24" x14ac:dyDescent="0.25">
      <c r="A613" s="1" t="s">
        <v>53</v>
      </c>
      <c r="B613" s="1" t="s">
        <v>54</v>
      </c>
      <c r="C613" s="1" t="s">
        <v>149</v>
      </c>
      <c r="D613" s="1" t="s">
        <v>150</v>
      </c>
      <c r="E613" s="1" t="s">
        <v>57</v>
      </c>
      <c r="F613" s="1" t="s">
        <v>58</v>
      </c>
      <c r="G613" s="1" t="s">
        <v>59</v>
      </c>
      <c r="H613" s="1" t="s">
        <v>223</v>
      </c>
      <c r="I613" s="1" t="s">
        <v>15</v>
      </c>
      <c r="J613" s="1" t="s">
        <v>61</v>
      </c>
      <c r="K613" s="1" t="s">
        <v>62</v>
      </c>
      <c r="L613" s="1" t="s">
        <v>95</v>
      </c>
      <c r="M613" s="1" t="s">
        <v>96</v>
      </c>
      <c r="N613" s="1" t="s">
        <v>175</v>
      </c>
      <c r="O613" s="1" t="s">
        <v>176</v>
      </c>
      <c r="P613" s="1" t="s">
        <v>67</v>
      </c>
      <c r="Q613" s="1" t="s">
        <v>68</v>
      </c>
      <c r="R613" s="2">
        <v>667049.95000000007</v>
      </c>
      <c r="S613" s="1" t="s">
        <v>69</v>
      </c>
      <c r="T613" s="50">
        <f t="shared" si="36"/>
        <v>7.017992686136126E-4</v>
      </c>
      <c r="U613" s="16">
        <f t="shared" si="37"/>
        <v>13172.643491711719</v>
      </c>
      <c r="V613" s="17">
        <f t="shared" si="38"/>
        <v>1975.8965237567577</v>
      </c>
      <c r="W613" s="17">
        <f t="shared" si="39"/>
        <v>11196.746967954961</v>
      </c>
      <c r="X613" s="1" t="s">
        <v>13</v>
      </c>
    </row>
    <row r="614" spans="1:24" x14ac:dyDescent="0.25">
      <c r="A614" s="1" t="s">
        <v>53</v>
      </c>
      <c r="B614" s="1" t="s">
        <v>54</v>
      </c>
      <c r="C614" s="1" t="s">
        <v>183</v>
      </c>
      <c r="D614" s="1" t="s">
        <v>184</v>
      </c>
      <c r="E614" s="1" t="s">
        <v>57</v>
      </c>
      <c r="F614" s="1" t="s">
        <v>58</v>
      </c>
      <c r="G614" s="1" t="s">
        <v>59</v>
      </c>
      <c r="H614" s="1" t="s">
        <v>223</v>
      </c>
      <c r="I614" s="1" t="s">
        <v>15</v>
      </c>
      <c r="J614" s="1" t="s">
        <v>61</v>
      </c>
      <c r="K614" s="1" t="s">
        <v>62</v>
      </c>
      <c r="L614" s="1" t="s">
        <v>89</v>
      </c>
      <c r="M614" s="1" t="s">
        <v>90</v>
      </c>
      <c r="N614" s="1" t="s">
        <v>192</v>
      </c>
      <c r="O614" s="1" t="s">
        <v>193</v>
      </c>
      <c r="P614" s="1" t="s">
        <v>67</v>
      </c>
      <c r="Q614" s="1" t="s">
        <v>68</v>
      </c>
      <c r="R614" s="2">
        <v>191912.23</v>
      </c>
      <c r="S614" s="1" t="s">
        <v>69</v>
      </c>
      <c r="T614" s="50">
        <f t="shared" si="36"/>
        <v>2.0190971103739293E-4</v>
      </c>
      <c r="U614" s="16">
        <f t="shared" si="37"/>
        <v>3789.8082257398901</v>
      </c>
      <c r="V614" s="17">
        <f t="shared" si="38"/>
        <v>568.47123386098349</v>
      </c>
      <c r="W614" s="17">
        <f t="shared" si="39"/>
        <v>3221.3369918789067</v>
      </c>
      <c r="X614" s="1" t="s">
        <v>13</v>
      </c>
    </row>
    <row r="615" spans="1:24" x14ac:dyDescent="0.25">
      <c r="A615" s="1" t="s">
        <v>53</v>
      </c>
      <c r="B615" s="1" t="s">
        <v>54</v>
      </c>
      <c r="C615" s="1" t="s">
        <v>141</v>
      </c>
      <c r="D615" s="1" t="s">
        <v>142</v>
      </c>
      <c r="E615" s="1" t="s">
        <v>57</v>
      </c>
      <c r="F615" s="1" t="s">
        <v>58</v>
      </c>
      <c r="G615" s="1" t="s">
        <v>59</v>
      </c>
      <c r="H615" s="1" t="s">
        <v>223</v>
      </c>
      <c r="I615" s="1" t="s">
        <v>15</v>
      </c>
      <c r="J615" s="1" t="s">
        <v>61</v>
      </c>
      <c r="K615" s="1" t="s">
        <v>62</v>
      </c>
      <c r="L615" s="1" t="s">
        <v>63</v>
      </c>
      <c r="M615" s="1" t="s">
        <v>64</v>
      </c>
      <c r="N615" s="1" t="s">
        <v>65</v>
      </c>
      <c r="O615" s="1" t="s">
        <v>66</v>
      </c>
      <c r="P615" s="1" t="s">
        <v>67</v>
      </c>
      <c r="Q615" s="1" t="s">
        <v>68</v>
      </c>
      <c r="R615" s="2">
        <v>206374.36000000002</v>
      </c>
      <c r="S615" s="1" t="s">
        <v>69</v>
      </c>
      <c r="T615" s="50">
        <f t="shared" si="36"/>
        <v>2.1712523163910347E-4</v>
      </c>
      <c r="U615" s="16">
        <f t="shared" si="37"/>
        <v>4075.4007553859665</v>
      </c>
      <c r="V615" s="17">
        <f t="shared" si="38"/>
        <v>611.31011330789499</v>
      </c>
      <c r="W615" s="17">
        <f t="shared" si="39"/>
        <v>3464.0906420780716</v>
      </c>
      <c r="X615" s="1" t="s">
        <v>13</v>
      </c>
    </row>
    <row r="616" spans="1:24" x14ac:dyDescent="0.25">
      <c r="A616" s="1" t="s">
        <v>53</v>
      </c>
      <c r="B616" s="1" t="s">
        <v>54</v>
      </c>
      <c r="C616" s="1" t="s">
        <v>173</v>
      </c>
      <c r="D616" s="1" t="s">
        <v>174</v>
      </c>
      <c r="E616" s="1" t="s">
        <v>57</v>
      </c>
      <c r="F616" s="1" t="s">
        <v>58</v>
      </c>
      <c r="G616" s="1" t="s">
        <v>59</v>
      </c>
      <c r="H616" s="1" t="s">
        <v>223</v>
      </c>
      <c r="I616" s="1" t="s">
        <v>15</v>
      </c>
      <c r="J616" s="1" t="s">
        <v>61</v>
      </c>
      <c r="K616" s="1" t="s">
        <v>62</v>
      </c>
      <c r="L616" s="1" t="s">
        <v>89</v>
      </c>
      <c r="M616" s="1" t="s">
        <v>90</v>
      </c>
      <c r="N616" s="1" t="s">
        <v>192</v>
      </c>
      <c r="O616" s="1" t="s">
        <v>193</v>
      </c>
      <c r="P616" s="1" t="s">
        <v>67</v>
      </c>
      <c r="Q616" s="1" t="s">
        <v>68</v>
      </c>
      <c r="R616" s="2">
        <v>235245.1</v>
      </c>
      <c r="S616" s="1" t="s">
        <v>69</v>
      </c>
      <c r="T616" s="50">
        <f t="shared" si="36"/>
        <v>2.4749996477015876E-4</v>
      </c>
      <c r="U616" s="16">
        <f t="shared" si="37"/>
        <v>4645.5289224923445</v>
      </c>
      <c r="V616" s="17">
        <f t="shared" si="38"/>
        <v>696.82933837385167</v>
      </c>
      <c r="W616" s="17">
        <f t="shared" si="39"/>
        <v>3948.6995841184926</v>
      </c>
      <c r="X616" s="1" t="s">
        <v>13</v>
      </c>
    </row>
    <row r="617" spans="1:24" x14ac:dyDescent="0.25">
      <c r="A617" s="1" t="s">
        <v>53</v>
      </c>
      <c r="B617" s="1" t="s">
        <v>54</v>
      </c>
      <c r="C617" s="1" t="s">
        <v>99</v>
      </c>
      <c r="D617" s="1" t="s">
        <v>100</v>
      </c>
      <c r="E617" s="1" t="s">
        <v>57</v>
      </c>
      <c r="F617" s="1" t="s">
        <v>58</v>
      </c>
      <c r="G617" s="1" t="s">
        <v>59</v>
      </c>
      <c r="H617" s="1" t="s">
        <v>223</v>
      </c>
      <c r="I617" s="1" t="s">
        <v>15</v>
      </c>
      <c r="J617" s="1" t="s">
        <v>61</v>
      </c>
      <c r="K617" s="1" t="s">
        <v>62</v>
      </c>
      <c r="L617" s="1" t="s">
        <v>95</v>
      </c>
      <c r="M617" s="1" t="s">
        <v>96</v>
      </c>
      <c r="N617" s="1" t="s">
        <v>125</v>
      </c>
      <c r="O617" s="1" t="s">
        <v>126</v>
      </c>
      <c r="P617" s="1" t="s">
        <v>67</v>
      </c>
      <c r="Q617" s="1" t="s">
        <v>68</v>
      </c>
      <c r="R617" s="2">
        <v>1303656.79</v>
      </c>
      <c r="S617" s="1" t="s">
        <v>69</v>
      </c>
      <c r="T617" s="50">
        <f t="shared" si="36"/>
        <v>1.3715695230097386E-3</v>
      </c>
      <c r="U617" s="16">
        <f t="shared" si="37"/>
        <v>25744.108263885322</v>
      </c>
      <c r="V617" s="17">
        <f t="shared" si="38"/>
        <v>3861.6162395827982</v>
      </c>
      <c r="W617" s="17">
        <f t="shared" si="39"/>
        <v>21882.492024302523</v>
      </c>
      <c r="X617" s="1" t="s">
        <v>13</v>
      </c>
    </row>
    <row r="618" spans="1:24" x14ac:dyDescent="0.25">
      <c r="A618" s="1" t="s">
        <v>53</v>
      </c>
      <c r="B618" s="1" t="s">
        <v>54</v>
      </c>
      <c r="C618" s="1" t="s">
        <v>173</v>
      </c>
      <c r="D618" s="1" t="s">
        <v>174</v>
      </c>
      <c r="E618" s="1" t="s">
        <v>57</v>
      </c>
      <c r="F618" s="1" t="s">
        <v>58</v>
      </c>
      <c r="G618" s="1" t="s">
        <v>59</v>
      </c>
      <c r="H618" s="1" t="s">
        <v>223</v>
      </c>
      <c r="I618" s="1" t="s">
        <v>15</v>
      </c>
      <c r="J618" s="1" t="s">
        <v>61</v>
      </c>
      <c r="K618" s="1" t="s">
        <v>62</v>
      </c>
      <c r="L618" s="1" t="s">
        <v>89</v>
      </c>
      <c r="M618" s="1" t="s">
        <v>90</v>
      </c>
      <c r="N618" s="1" t="s">
        <v>171</v>
      </c>
      <c r="O618" s="1" t="s">
        <v>172</v>
      </c>
      <c r="P618" s="1" t="s">
        <v>67</v>
      </c>
      <c r="Q618" s="1" t="s">
        <v>68</v>
      </c>
      <c r="R618" s="2">
        <v>331648.84000000003</v>
      </c>
      <c r="S618" s="1" t="s">
        <v>69</v>
      </c>
      <c r="T618" s="50">
        <f t="shared" si="36"/>
        <v>3.4892576387803199E-4</v>
      </c>
      <c r="U618" s="16">
        <f t="shared" si="37"/>
        <v>6549.2725601129887</v>
      </c>
      <c r="V618" s="17">
        <f t="shared" si="38"/>
        <v>982.39088401694823</v>
      </c>
      <c r="W618" s="17">
        <f t="shared" si="39"/>
        <v>5566.8816760960399</v>
      </c>
      <c r="X618" s="1" t="s">
        <v>13</v>
      </c>
    </row>
    <row r="619" spans="1:24" x14ac:dyDescent="0.25">
      <c r="A619" s="1" t="s">
        <v>53</v>
      </c>
      <c r="B619" s="1" t="s">
        <v>54</v>
      </c>
      <c r="C619" s="1" t="s">
        <v>76</v>
      </c>
      <c r="D619" s="1" t="s">
        <v>77</v>
      </c>
      <c r="E619" s="1" t="s">
        <v>57</v>
      </c>
      <c r="F619" s="1" t="s">
        <v>58</v>
      </c>
      <c r="G619" s="1" t="s">
        <v>59</v>
      </c>
      <c r="H619" s="1" t="s">
        <v>223</v>
      </c>
      <c r="I619" s="1" t="s">
        <v>15</v>
      </c>
      <c r="J619" s="1" t="s">
        <v>264</v>
      </c>
      <c r="K619" s="1" t="s">
        <v>265</v>
      </c>
      <c r="L619" s="1" t="s">
        <v>95</v>
      </c>
      <c r="M619" s="1" t="s">
        <v>96</v>
      </c>
      <c r="N619" s="1" t="s">
        <v>125</v>
      </c>
      <c r="O619" s="1" t="s">
        <v>126</v>
      </c>
      <c r="P619" s="1" t="s">
        <v>67</v>
      </c>
      <c r="Q619" s="1" t="s">
        <v>68</v>
      </c>
      <c r="R619" s="2">
        <v>16950.11</v>
      </c>
      <c r="S619" s="1" t="s">
        <v>69</v>
      </c>
      <c r="T619" s="50">
        <f t="shared" si="36"/>
        <v>1.7833109500900616E-5</v>
      </c>
      <c r="U619" s="16">
        <f t="shared" si="37"/>
        <v>334.72419295631113</v>
      </c>
      <c r="V619" s="17">
        <f t="shared" si="38"/>
        <v>50.208628943446669</v>
      </c>
      <c r="W619" s="17">
        <f t="shared" si="39"/>
        <v>284.51556401286444</v>
      </c>
      <c r="X619" s="1" t="s">
        <v>13</v>
      </c>
    </row>
    <row r="620" spans="1:24" x14ac:dyDescent="0.25">
      <c r="A620" s="1" t="s">
        <v>53</v>
      </c>
      <c r="B620" s="1" t="s">
        <v>54</v>
      </c>
      <c r="C620" s="1" t="s">
        <v>55</v>
      </c>
      <c r="D620" s="1" t="s">
        <v>56</v>
      </c>
      <c r="E620" s="1" t="s">
        <v>57</v>
      </c>
      <c r="F620" s="1" t="s">
        <v>58</v>
      </c>
      <c r="G620" s="1" t="s">
        <v>59</v>
      </c>
      <c r="H620" s="1" t="s">
        <v>223</v>
      </c>
      <c r="I620" s="1" t="s">
        <v>15</v>
      </c>
      <c r="J620" s="1" t="s">
        <v>61</v>
      </c>
      <c r="K620" s="1" t="s">
        <v>62</v>
      </c>
      <c r="L620" s="1" t="s">
        <v>89</v>
      </c>
      <c r="M620" s="1" t="s">
        <v>90</v>
      </c>
      <c r="N620" s="1" t="s">
        <v>266</v>
      </c>
      <c r="O620" s="1" t="s">
        <v>267</v>
      </c>
      <c r="P620" s="1" t="s">
        <v>67</v>
      </c>
      <c r="Q620" s="1" t="s">
        <v>68</v>
      </c>
      <c r="R620" s="2">
        <v>78925.740000000005</v>
      </c>
      <c r="S620" s="1" t="s">
        <v>69</v>
      </c>
      <c r="T620" s="50">
        <f t="shared" si="36"/>
        <v>8.3037299690657569E-5</v>
      </c>
      <c r="U620" s="16">
        <f t="shared" si="37"/>
        <v>1558.5948778491493</v>
      </c>
      <c r="V620" s="17">
        <f t="shared" si="38"/>
        <v>233.78923167737238</v>
      </c>
      <c r="W620" s="17">
        <f t="shared" si="39"/>
        <v>1324.8056461717767</v>
      </c>
      <c r="X620" s="1" t="s">
        <v>13</v>
      </c>
    </row>
    <row r="621" spans="1:24" x14ac:dyDescent="0.25">
      <c r="A621" s="1" t="s">
        <v>53</v>
      </c>
      <c r="B621" s="1" t="s">
        <v>54</v>
      </c>
      <c r="C621" s="1" t="s">
        <v>55</v>
      </c>
      <c r="D621" s="1" t="s">
        <v>56</v>
      </c>
      <c r="E621" s="1" t="s">
        <v>57</v>
      </c>
      <c r="F621" s="1" t="s">
        <v>58</v>
      </c>
      <c r="G621" s="1" t="s">
        <v>59</v>
      </c>
      <c r="H621" s="1" t="s">
        <v>223</v>
      </c>
      <c r="I621" s="1" t="s">
        <v>15</v>
      </c>
      <c r="J621" s="1" t="s">
        <v>61</v>
      </c>
      <c r="K621" s="1" t="s">
        <v>62</v>
      </c>
      <c r="L621" s="1" t="s">
        <v>89</v>
      </c>
      <c r="M621" s="1" t="s">
        <v>90</v>
      </c>
      <c r="N621" s="1" t="s">
        <v>167</v>
      </c>
      <c r="O621" s="1" t="s">
        <v>168</v>
      </c>
      <c r="P621" s="1" t="s">
        <v>67</v>
      </c>
      <c r="Q621" s="1" t="s">
        <v>68</v>
      </c>
      <c r="R621" s="2">
        <v>638889.68000000005</v>
      </c>
      <c r="S621" s="1" t="s">
        <v>69</v>
      </c>
      <c r="T621" s="50">
        <f t="shared" si="36"/>
        <v>6.72172016726461E-4</v>
      </c>
      <c r="U621" s="16">
        <f t="shared" si="37"/>
        <v>12616.545410390603</v>
      </c>
      <c r="V621" s="17">
        <f t="shared" si="38"/>
        <v>1892.4818115585904</v>
      </c>
      <c r="W621" s="17">
        <f t="shared" si="39"/>
        <v>10724.063598832012</v>
      </c>
      <c r="X621" s="1" t="s">
        <v>13</v>
      </c>
    </row>
    <row r="622" spans="1:24" x14ac:dyDescent="0.25">
      <c r="A622" s="1" t="s">
        <v>53</v>
      </c>
      <c r="B622" s="1" t="s">
        <v>54</v>
      </c>
      <c r="C622" s="1" t="s">
        <v>111</v>
      </c>
      <c r="D622" s="1" t="s">
        <v>112</v>
      </c>
      <c r="E622" s="1" t="s">
        <v>57</v>
      </c>
      <c r="F622" s="1" t="s">
        <v>58</v>
      </c>
      <c r="G622" s="1" t="s">
        <v>59</v>
      </c>
      <c r="H622" s="1" t="s">
        <v>223</v>
      </c>
      <c r="I622" s="1" t="s">
        <v>15</v>
      </c>
      <c r="J622" s="1" t="s">
        <v>61</v>
      </c>
      <c r="K622" s="1" t="s">
        <v>62</v>
      </c>
      <c r="L622" s="1" t="s">
        <v>82</v>
      </c>
      <c r="M622" s="1" t="s">
        <v>83</v>
      </c>
      <c r="N622" s="1" t="s">
        <v>84</v>
      </c>
      <c r="O622" s="1" t="s">
        <v>85</v>
      </c>
      <c r="P622" s="1" t="s">
        <v>67</v>
      </c>
      <c r="Q622" s="1" t="s">
        <v>68</v>
      </c>
      <c r="R622" s="2">
        <v>29953.15</v>
      </c>
      <c r="S622" s="1" t="s">
        <v>69</v>
      </c>
      <c r="T622" s="50">
        <f t="shared" si="36"/>
        <v>3.1513530227644615E-5</v>
      </c>
      <c r="U622" s="16">
        <f t="shared" si="37"/>
        <v>591.50317964009264</v>
      </c>
      <c r="V622" s="17">
        <f t="shared" si="38"/>
        <v>88.725476946013899</v>
      </c>
      <c r="W622" s="17">
        <f t="shared" si="39"/>
        <v>502.77770269407876</v>
      </c>
      <c r="X622" s="1" t="s">
        <v>13</v>
      </c>
    </row>
    <row r="623" spans="1:24" x14ac:dyDescent="0.25">
      <c r="A623" s="1" t="s">
        <v>53</v>
      </c>
      <c r="B623" s="1" t="s">
        <v>54</v>
      </c>
      <c r="C623" s="1" t="s">
        <v>55</v>
      </c>
      <c r="D623" s="1" t="s">
        <v>56</v>
      </c>
      <c r="E623" s="1" t="s">
        <v>57</v>
      </c>
      <c r="F623" s="1" t="s">
        <v>58</v>
      </c>
      <c r="G623" s="1" t="s">
        <v>59</v>
      </c>
      <c r="H623" s="1" t="s">
        <v>223</v>
      </c>
      <c r="I623" s="1" t="s">
        <v>15</v>
      </c>
      <c r="J623" s="1" t="s">
        <v>61</v>
      </c>
      <c r="K623" s="1" t="s">
        <v>62</v>
      </c>
      <c r="L623" s="1" t="s">
        <v>63</v>
      </c>
      <c r="M623" s="1" t="s">
        <v>64</v>
      </c>
      <c r="N623" s="1" t="s">
        <v>65</v>
      </c>
      <c r="O623" s="1" t="s">
        <v>66</v>
      </c>
      <c r="P623" s="1" t="s">
        <v>67</v>
      </c>
      <c r="Q623" s="1" t="s">
        <v>68</v>
      </c>
      <c r="R623" s="2">
        <v>415099.71</v>
      </c>
      <c r="S623" s="1" t="s">
        <v>69</v>
      </c>
      <c r="T623" s="50">
        <f t="shared" si="36"/>
        <v>4.3672392581653398E-4</v>
      </c>
      <c r="U623" s="16">
        <f t="shared" si="37"/>
        <v>8197.2279487359556</v>
      </c>
      <c r="V623" s="17">
        <f t="shared" si="38"/>
        <v>1229.5841923103933</v>
      </c>
      <c r="W623" s="17">
        <f t="shared" si="39"/>
        <v>6967.6437564255621</v>
      </c>
      <c r="X623" s="1" t="s">
        <v>13</v>
      </c>
    </row>
    <row r="624" spans="1:24" x14ac:dyDescent="0.25">
      <c r="A624" s="1" t="s">
        <v>53</v>
      </c>
      <c r="B624" s="1" t="s">
        <v>54</v>
      </c>
      <c r="C624" s="1" t="s">
        <v>169</v>
      </c>
      <c r="D624" s="1" t="s">
        <v>170</v>
      </c>
      <c r="E624" s="1" t="s">
        <v>57</v>
      </c>
      <c r="F624" s="1" t="s">
        <v>58</v>
      </c>
      <c r="G624" s="1" t="s">
        <v>59</v>
      </c>
      <c r="H624" s="1" t="s">
        <v>223</v>
      </c>
      <c r="I624" s="1" t="s">
        <v>15</v>
      </c>
      <c r="J624" s="1" t="s">
        <v>61</v>
      </c>
      <c r="K624" s="1" t="s">
        <v>62</v>
      </c>
      <c r="L624" s="1" t="s">
        <v>63</v>
      </c>
      <c r="M624" s="1" t="s">
        <v>64</v>
      </c>
      <c r="N624" s="1" t="s">
        <v>157</v>
      </c>
      <c r="O624" s="1" t="s">
        <v>158</v>
      </c>
      <c r="P624" s="1" t="s">
        <v>67</v>
      </c>
      <c r="Q624" s="1" t="s">
        <v>68</v>
      </c>
      <c r="R624" s="2">
        <v>164086.03</v>
      </c>
      <c r="S624" s="1" t="s">
        <v>69</v>
      </c>
      <c r="T624" s="50">
        <f t="shared" si="36"/>
        <v>1.7263393220209565E-4</v>
      </c>
      <c r="U624" s="16">
        <f t="shared" si="37"/>
        <v>3240.3072291067765</v>
      </c>
      <c r="V624" s="17">
        <f t="shared" si="38"/>
        <v>486.04608436601643</v>
      </c>
      <c r="W624" s="17">
        <f t="shared" si="39"/>
        <v>2754.2611447407598</v>
      </c>
      <c r="X624" s="1" t="s">
        <v>13</v>
      </c>
    </row>
    <row r="625" spans="1:24" x14ac:dyDescent="0.25">
      <c r="A625" s="1" t="s">
        <v>53</v>
      </c>
      <c r="B625" s="1" t="s">
        <v>54</v>
      </c>
      <c r="C625" s="1" t="s">
        <v>169</v>
      </c>
      <c r="D625" s="1" t="s">
        <v>170</v>
      </c>
      <c r="E625" s="1" t="s">
        <v>57</v>
      </c>
      <c r="F625" s="1" t="s">
        <v>58</v>
      </c>
      <c r="G625" s="1" t="s">
        <v>59</v>
      </c>
      <c r="H625" s="1" t="s">
        <v>223</v>
      </c>
      <c r="I625" s="1" t="s">
        <v>15</v>
      </c>
      <c r="J625" s="1" t="s">
        <v>61</v>
      </c>
      <c r="K625" s="1" t="s">
        <v>62</v>
      </c>
      <c r="L625" s="1" t="s">
        <v>95</v>
      </c>
      <c r="M625" s="1" t="s">
        <v>96</v>
      </c>
      <c r="N625" s="1" t="s">
        <v>113</v>
      </c>
      <c r="O625" s="1" t="s">
        <v>114</v>
      </c>
      <c r="P625" s="1" t="s">
        <v>67</v>
      </c>
      <c r="Q625" s="1" t="s">
        <v>68</v>
      </c>
      <c r="R625" s="2">
        <v>619950.14</v>
      </c>
      <c r="S625" s="1" t="s">
        <v>69</v>
      </c>
      <c r="T625" s="50">
        <f t="shared" si="36"/>
        <v>6.5224583980391085E-4</v>
      </c>
      <c r="U625" s="16">
        <f t="shared" si="37"/>
        <v>12242.534726007803</v>
      </c>
      <c r="V625" s="17">
        <f t="shared" si="38"/>
        <v>1836.3802089011704</v>
      </c>
      <c r="W625" s="17">
        <f t="shared" si="39"/>
        <v>10406.154517106632</v>
      </c>
      <c r="X625" s="1" t="s">
        <v>13</v>
      </c>
    </row>
    <row r="626" spans="1:24" x14ac:dyDescent="0.25">
      <c r="A626" s="1" t="s">
        <v>53</v>
      </c>
      <c r="B626" s="1" t="s">
        <v>54</v>
      </c>
      <c r="C626" s="1" t="s">
        <v>141</v>
      </c>
      <c r="D626" s="1" t="s">
        <v>142</v>
      </c>
      <c r="E626" s="1" t="s">
        <v>57</v>
      </c>
      <c r="F626" s="1" t="s">
        <v>58</v>
      </c>
      <c r="G626" s="1" t="s">
        <v>59</v>
      </c>
      <c r="H626" s="1" t="s">
        <v>223</v>
      </c>
      <c r="I626" s="1" t="s">
        <v>15</v>
      </c>
      <c r="J626" s="1" t="s">
        <v>61</v>
      </c>
      <c r="K626" s="1" t="s">
        <v>62</v>
      </c>
      <c r="L626" s="1" t="s">
        <v>63</v>
      </c>
      <c r="M626" s="1" t="s">
        <v>64</v>
      </c>
      <c r="N626" s="1" t="s">
        <v>72</v>
      </c>
      <c r="O626" s="1" t="s">
        <v>73</v>
      </c>
      <c r="P626" s="1" t="s">
        <v>67</v>
      </c>
      <c r="Q626" s="1" t="s">
        <v>68</v>
      </c>
      <c r="R626" s="2">
        <v>350275.59</v>
      </c>
      <c r="S626" s="1" t="s">
        <v>69</v>
      </c>
      <c r="T626" s="50">
        <f t="shared" si="36"/>
        <v>3.6852285630963863E-4</v>
      </c>
      <c r="U626" s="16">
        <f t="shared" si="37"/>
        <v>6917.1063889877842</v>
      </c>
      <c r="V626" s="17">
        <f t="shared" si="38"/>
        <v>1037.5659583481677</v>
      </c>
      <c r="W626" s="17">
        <f t="shared" si="39"/>
        <v>5879.5404306396167</v>
      </c>
      <c r="X626" s="1" t="s">
        <v>13</v>
      </c>
    </row>
    <row r="627" spans="1:24" x14ac:dyDescent="0.25">
      <c r="A627" s="1" t="s">
        <v>53</v>
      </c>
      <c r="B627" s="1" t="s">
        <v>54</v>
      </c>
      <c r="C627" s="1" t="s">
        <v>141</v>
      </c>
      <c r="D627" s="1" t="s">
        <v>142</v>
      </c>
      <c r="E627" s="1" t="s">
        <v>57</v>
      </c>
      <c r="F627" s="1" t="s">
        <v>58</v>
      </c>
      <c r="G627" s="1" t="s">
        <v>59</v>
      </c>
      <c r="H627" s="1" t="s">
        <v>223</v>
      </c>
      <c r="I627" s="1" t="s">
        <v>15</v>
      </c>
      <c r="J627" s="1" t="s">
        <v>61</v>
      </c>
      <c r="K627" s="1" t="s">
        <v>62</v>
      </c>
      <c r="L627" s="1" t="s">
        <v>127</v>
      </c>
      <c r="M627" s="1" t="s">
        <v>128</v>
      </c>
      <c r="N627" s="1" t="s">
        <v>165</v>
      </c>
      <c r="O627" s="1" t="s">
        <v>166</v>
      </c>
      <c r="P627" s="1" t="s">
        <v>67</v>
      </c>
      <c r="Q627" s="1" t="s">
        <v>68</v>
      </c>
      <c r="R627" s="2">
        <v>125201.1</v>
      </c>
      <c r="S627" s="1" t="s">
        <v>69</v>
      </c>
      <c r="T627" s="50">
        <f t="shared" si="36"/>
        <v>1.3172332957917134E-4</v>
      </c>
      <c r="U627" s="16">
        <f t="shared" si="37"/>
        <v>2472.4227249700684</v>
      </c>
      <c r="V627" s="17">
        <f t="shared" si="38"/>
        <v>370.86340874551024</v>
      </c>
      <c r="W627" s="17">
        <f t="shared" si="39"/>
        <v>2101.5593162245582</v>
      </c>
      <c r="X627" s="1" t="s">
        <v>13</v>
      </c>
    </row>
    <row r="628" spans="1:24" x14ac:dyDescent="0.25">
      <c r="A628" s="1" t="s">
        <v>53</v>
      </c>
      <c r="B628" s="1" t="s">
        <v>54</v>
      </c>
      <c r="C628" s="1" t="s">
        <v>76</v>
      </c>
      <c r="D628" s="1" t="s">
        <v>77</v>
      </c>
      <c r="E628" s="1" t="s">
        <v>57</v>
      </c>
      <c r="F628" s="1" t="s">
        <v>58</v>
      </c>
      <c r="G628" s="1" t="s">
        <v>59</v>
      </c>
      <c r="H628" s="1" t="s">
        <v>223</v>
      </c>
      <c r="I628" s="1" t="s">
        <v>15</v>
      </c>
      <c r="J628" s="1" t="s">
        <v>61</v>
      </c>
      <c r="K628" s="1" t="s">
        <v>62</v>
      </c>
      <c r="L628" s="1" t="s">
        <v>95</v>
      </c>
      <c r="M628" s="1" t="s">
        <v>96</v>
      </c>
      <c r="N628" s="1" t="s">
        <v>97</v>
      </c>
      <c r="O628" s="1" t="s">
        <v>98</v>
      </c>
      <c r="P628" s="1" t="s">
        <v>67</v>
      </c>
      <c r="Q628" s="1" t="s">
        <v>68</v>
      </c>
      <c r="R628" s="2">
        <v>861990.99</v>
      </c>
      <c r="S628" s="1" t="s">
        <v>69</v>
      </c>
      <c r="T628" s="50">
        <f t="shared" si="36"/>
        <v>9.068955725632298E-4</v>
      </c>
      <c r="U628" s="16">
        <f t="shared" si="37"/>
        <v>17022.263481674257</v>
      </c>
      <c r="V628" s="17">
        <f t="shared" si="38"/>
        <v>2553.3395222511385</v>
      </c>
      <c r="W628" s="17">
        <f t="shared" si="39"/>
        <v>14468.923959423119</v>
      </c>
      <c r="X628" s="1" t="s">
        <v>13</v>
      </c>
    </row>
    <row r="629" spans="1:24" x14ac:dyDescent="0.25">
      <c r="A629" s="1" t="s">
        <v>53</v>
      </c>
      <c r="B629" s="1" t="s">
        <v>54</v>
      </c>
      <c r="C629" s="1" t="s">
        <v>99</v>
      </c>
      <c r="D629" s="1" t="s">
        <v>100</v>
      </c>
      <c r="E629" s="1" t="s">
        <v>57</v>
      </c>
      <c r="F629" s="1" t="s">
        <v>58</v>
      </c>
      <c r="G629" s="1" t="s">
        <v>59</v>
      </c>
      <c r="H629" s="1" t="s">
        <v>223</v>
      </c>
      <c r="I629" s="1" t="s">
        <v>15</v>
      </c>
      <c r="J629" s="1" t="s">
        <v>61</v>
      </c>
      <c r="K629" s="1" t="s">
        <v>62</v>
      </c>
      <c r="L629" s="1" t="s">
        <v>95</v>
      </c>
      <c r="M629" s="1" t="s">
        <v>96</v>
      </c>
      <c r="N629" s="1" t="s">
        <v>175</v>
      </c>
      <c r="O629" s="1" t="s">
        <v>176</v>
      </c>
      <c r="P629" s="1" t="s">
        <v>67</v>
      </c>
      <c r="Q629" s="1" t="s">
        <v>68</v>
      </c>
      <c r="R629" s="2">
        <v>1238807.78</v>
      </c>
      <c r="S629" s="1" t="s">
        <v>69</v>
      </c>
      <c r="T629" s="50">
        <f t="shared" si="36"/>
        <v>1.3033422668824921E-3</v>
      </c>
      <c r="U629" s="16">
        <f t="shared" si="37"/>
        <v>24463.495186078402</v>
      </c>
      <c r="V629" s="17">
        <f t="shared" si="38"/>
        <v>3669.5242779117602</v>
      </c>
      <c r="W629" s="17">
        <f t="shared" si="39"/>
        <v>20793.970908166641</v>
      </c>
      <c r="X629" s="1" t="s">
        <v>13</v>
      </c>
    </row>
    <row r="630" spans="1:24" x14ac:dyDescent="0.25">
      <c r="A630" s="1" t="s">
        <v>53</v>
      </c>
      <c r="B630" s="1" t="s">
        <v>54</v>
      </c>
      <c r="C630" s="1" t="s">
        <v>111</v>
      </c>
      <c r="D630" s="1" t="s">
        <v>112</v>
      </c>
      <c r="E630" s="1" t="s">
        <v>57</v>
      </c>
      <c r="F630" s="1" t="s">
        <v>58</v>
      </c>
      <c r="G630" s="1" t="s">
        <v>59</v>
      </c>
      <c r="H630" s="1" t="s">
        <v>223</v>
      </c>
      <c r="I630" s="1" t="s">
        <v>15</v>
      </c>
      <c r="J630" s="1" t="s">
        <v>61</v>
      </c>
      <c r="K630" s="1" t="s">
        <v>62</v>
      </c>
      <c r="L630" s="1" t="s">
        <v>82</v>
      </c>
      <c r="M630" s="1" t="s">
        <v>83</v>
      </c>
      <c r="N630" s="1" t="s">
        <v>161</v>
      </c>
      <c r="O630" s="1" t="s">
        <v>162</v>
      </c>
      <c r="P630" s="1" t="s">
        <v>67</v>
      </c>
      <c r="Q630" s="1" t="s">
        <v>68</v>
      </c>
      <c r="R630" s="2">
        <v>29826.47</v>
      </c>
      <c r="S630" s="1" t="s">
        <v>69</v>
      </c>
      <c r="T630" s="50">
        <f t="shared" si="36"/>
        <v>3.1380250956207788E-5</v>
      </c>
      <c r="U630" s="16">
        <f t="shared" si="37"/>
        <v>589.00155217196971</v>
      </c>
      <c r="V630" s="17">
        <f t="shared" si="38"/>
        <v>88.350232825795459</v>
      </c>
      <c r="W630" s="17">
        <f t="shared" si="39"/>
        <v>500.65131934617426</v>
      </c>
      <c r="X630" s="1" t="s">
        <v>13</v>
      </c>
    </row>
    <row r="631" spans="1:24" x14ac:dyDescent="0.25">
      <c r="A631" s="1" t="s">
        <v>53</v>
      </c>
      <c r="B631" s="1" t="s">
        <v>54</v>
      </c>
      <c r="C631" s="1" t="s">
        <v>155</v>
      </c>
      <c r="D631" s="1" t="s">
        <v>156</v>
      </c>
      <c r="E631" s="1" t="s">
        <v>57</v>
      </c>
      <c r="F631" s="1" t="s">
        <v>58</v>
      </c>
      <c r="G631" s="1" t="s">
        <v>59</v>
      </c>
      <c r="H631" s="1" t="s">
        <v>223</v>
      </c>
      <c r="I631" s="1" t="s">
        <v>15</v>
      </c>
      <c r="J631" s="1" t="s">
        <v>61</v>
      </c>
      <c r="K631" s="1" t="s">
        <v>62</v>
      </c>
      <c r="L631" s="1" t="s">
        <v>127</v>
      </c>
      <c r="M631" s="1" t="s">
        <v>128</v>
      </c>
      <c r="N631" s="1" t="s">
        <v>230</v>
      </c>
      <c r="O631" s="1" t="s">
        <v>231</v>
      </c>
      <c r="P631" s="1" t="s">
        <v>67</v>
      </c>
      <c r="Q631" s="1" t="s">
        <v>68</v>
      </c>
      <c r="R631" s="2">
        <v>953626.67</v>
      </c>
      <c r="S631" s="1" t="s">
        <v>69</v>
      </c>
      <c r="T631" s="50">
        <f t="shared" si="36"/>
        <v>1.0033049242210946E-3</v>
      </c>
      <c r="U631" s="16">
        <f t="shared" si="37"/>
        <v>18831.849321176353</v>
      </c>
      <c r="V631" s="17">
        <f t="shared" si="38"/>
        <v>2824.7773981764526</v>
      </c>
      <c r="W631" s="17">
        <f t="shared" si="39"/>
        <v>16007.071922999899</v>
      </c>
      <c r="X631" s="1" t="s">
        <v>13</v>
      </c>
    </row>
    <row r="632" spans="1:24" x14ac:dyDescent="0.25">
      <c r="A632" s="1" t="s">
        <v>53</v>
      </c>
      <c r="B632" s="1" t="s">
        <v>54</v>
      </c>
      <c r="C632" s="1" t="s">
        <v>103</v>
      </c>
      <c r="D632" s="1" t="s">
        <v>104</v>
      </c>
      <c r="E632" s="1" t="s">
        <v>57</v>
      </c>
      <c r="F632" s="1" t="s">
        <v>58</v>
      </c>
      <c r="G632" s="1" t="s">
        <v>59</v>
      </c>
      <c r="H632" s="1" t="s">
        <v>223</v>
      </c>
      <c r="I632" s="1" t="s">
        <v>15</v>
      </c>
      <c r="J632" s="1" t="s">
        <v>61</v>
      </c>
      <c r="K632" s="1" t="s">
        <v>62</v>
      </c>
      <c r="L632" s="1" t="s">
        <v>63</v>
      </c>
      <c r="M632" s="1" t="s">
        <v>64</v>
      </c>
      <c r="N632" s="1" t="s">
        <v>147</v>
      </c>
      <c r="O632" s="1" t="s">
        <v>148</v>
      </c>
      <c r="P632" s="1" t="s">
        <v>67</v>
      </c>
      <c r="Q632" s="1" t="s">
        <v>68</v>
      </c>
      <c r="R632" s="2">
        <v>315936.16000000003</v>
      </c>
      <c r="S632" s="1" t="s">
        <v>69</v>
      </c>
      <c r="T632" s="50">
        <f t="shared" si="36"/>
        <v>3.3239454708990427E-4</v>
      </c>
      <c r="U632" s="16">
        <f t="shared" si="37"/>
        <v>6238.9846544781121</v>
      </c>
      <c r="V632" s="17">
        <f t="shared" si="38"/>
        <v>935.84769817171673</v>
      </c>
      <c r="W632" s="17">
        <f t="shared" si="39"/>
        <v>5303.1369563063954</v>
      </c>
      <c r="X632" s="1" t="s">
        <v>13</v>
      </c>
    </row>
    <row r="633" spans="1:24" x14ac:dyDescent="0.25">
      <c r="A633" s="1" t="s">
        <v>53</v>
      </c>
      <c r="B633" s="1" t="s">
        <v>54</v>
      </c>
      <c r="C633" s="1" t="s">
        <v>103</v>
      </c>
      <c r="D633" s="1" t="s">
        <v>104</v>
      </c>
      <c r="E633" s="1" t="s">
        <v>57</v>
      </c>
      <c r="F633" s="1" t="s">
        <v>58</v>
      </c>
      <c r="G633" s="1" t="s">
        <v>59</v>
      </c>
      <c r="H633" s="1" t="s">
        <v>223</v>
      </c>
      <c r="I633" s="1" t="s">
        <v>15</v>
      </c>
      <c r="J633" s="1" t="s">
        <v>61</v>
      </c>
      <c r="K633" s="1" t="s">
        <v>62</v>
      </c>
      <c r="L633" s="1" t="s">
        <v>63</v>
      </c>
      <c r="M633" s="1" t="s">
        <v>64</v>
      </c>
      <c r="N633" s="1" t="s">
        <v>65</v>
      </c>
      <c r="O633" s="1" t="s">
        <v>66</v>
      </c>
      <c r="P633" s="1" t="s">
        <v>67</v>
      </c>
      <c r="Q633" s="1" t="s">
        <v>68</v>
      </c>
      <c r="R633" s="2">
        <v>394699.16000000003</v>
      </c>
      <c r="S633" s="1" t="s">
        <v>69</v>
      </c>
      <c r="T633" s="50">
        <f t="shared" si="36"/>
        <v>4.1526062899848392E-4</v>
      </c>
      <c r="U633" s="16">
        <f t="shared" si="37"/>
        <v>7794.3658059761219</v>
      </c>
      <c r="V633" s="17">
        <f t="shared" si="38"/>
        <v>1169.1548708964183</v>
      </c>
      <c r="W633" s="17">
        <f t="shared" si="39"/>
        <v>6625.2109350797036</v>
      </c>
      <c r="X633" s="1" t="s">
        <v>13</v>
      </c>
    </row>
    <row r="634" spans="1:24" x14ac:dyDescent="0.25">
      <c r="A634" s="1" t="s">
        <v>53</v>
      </c>
      <c r="B634" s="1" t="s">
        <v>54</v>
      </c>
      <c r="C634" s="1" t="s">
        <v>103</v>
      </c>
      <c r="D634" s="1" t="s">
        <v>104</v>
      </c>
      <c r="E634" s="1" t="s">
        <v>57</v>
      </c>
      <c r="F634" s="1" t="s">
        <v>58</v>
      </c>
      <c r="G634" s="1" t="s">
        <v>59</v>
      </c>
      <c r="H634" s="1" t="s">
        <v>223</v>
      </c>
      <c r="I634" s="1" t="s">
        <v>15</v>
      </c>
      <c r="J634" s="1" t="s">
        <v>260</v>
      </c>
      <c r="K634" s="1" t="s">
        <v>261</v>
      </c>
      <c r="L634" s="1" t="s">
        <v>63</v>
      </c>
      <c r="M634" s="1" t="s">
        <v>64</v>
      </c>
      <c r="N634" s="1" t="s">
        <v>72</v>
      </c>
      <c r="O634" s="1" t="s">
        <v>73</v>
      </c>
      <c r="P634" s="1" t="s">
        <v>67</v>
      </c>
      <c r="Q634" s="1" t="s">
        <v>68</v>
      </c>
      <c r="R634" s="2">
        <v>25217.360000000001</v>
      </c>
      <c r="S634" s="1" t="s">
        <v>69</v>
      </c>
      <c r="T634" s="50">
        <f t="shared" si="36"/>
        <v>2.6531033851911943E-5</v>
      </c>
      <c r="U634" s="16">
        <f t="shared" si="37"/>
        <v>497.98263695567533</v>
      </c>
      <c r="V634" s="17">
        <f t="shared" si="38"/>
        <v>74.697395543351291</v>
      </c>
      <c r="W634" s="17">
        <f t="shared" si="39"/>
        <v>423.28524141232401</v>
      </c>
      <c r="X634" s="1" t="s">
        <v>13</v>
      </c>
    </row>
    <row r="635" spans="1:24" x14ac:dyDescent="0.25">
      <c r="A635" s="1" t="s">
        <v>53</v>
      </c>
      <c r="B635" s="1" t="s">
        <v>54</v>
      </c>
      <c r="C635" s="1" t="s">
        <v>183</v>
      </c>
      <c r="D635" s="1" t="s">
        <v>184</v>
      </c>
      <c r="E635" s="1" t="s">
        <v>57</v>
      </c>
      <c r="F635" s="1" t="s">
        <v>58</v>
      </c>
      <c r="G635" s="1" t="s">
        <v>59</v>
      </c>
      <c r="H635" s="1" t="s">
        <v>223</v>
      </c>
      <c r="I635" s="1" t="s">
        <v>15</v>
      </c>
      <c r="J635" s="1" t="s">
        <v>61</v>
      </c>
      <c r="K635" s="1" t="s">
        <v>62</v>
      </c>
      <c r="L635" s="1" t="s">
        <v>82</v>
      </c>
      <c r="M635" s="1" t="s">
        <v>83</v>
      </c>
      <c r="N635" s="1" t="s">
        <v>101</v>
      </c>
      <c r="O635" s="1" t="s">
        <v>102</v>
      </c>
      <c r="P635" s="1" t="s">
        <v>67</v>
      </c>
      <c r="Q635" s="1" t="s">
        <v>68</v>
      </c>
      <c r="R635" s="2">
        <v>8362354.3700000001</v>
      </c>
      <c r="S635" s="1" t="s">
        <v>69</v>
      </c>
      <c r="T635" s="50">
        <f t="shared" si="36"/>
        <v>8.7979830907023489E-3</v>
      </c>
      <c r="U635" s="16">
        <f t="shared" si="37"/>
        <v>165136.52818258596</v>
      </c>
      <c r="V635" s="17">
        <f t="shared" si="38"/>
        <v>24770.479227387892</v>
      </c>
      <c r="W635" s="17">
        <f t="shared" si="39"/>
        <v>140366.04895519806</v>
      </c>
      <c r="X635" s="1" t="s">
        <v>13</v>
      </c>
    </row>
    <row r="636" spans="1:24" x14ac:dyDescent="0.25">
      <c r="A636" s="1" t="s">
        <v>53</v>
      </c>
      <c r="B636" s="1" t="s">
        <v>54</v>
      </c>
      <c r="C636" s="1" t="s">
        <v>55</v>
      </c>
      <c r="D636" s="1" t="s">
        <v>56</v>
      </c>
      <c r="E636" s="1" t="s">
        <v>57</v>
      </c>
      <c r="F636" s="1" t="s">
        <v>58</v>
      </c>
      <c r="G636" s="1" t="s">
        <v>59</v>
      </c>
      <c r="H636" s="1" t="s">
        <v>223</v>
      </c>
      <c r="I636" s="1" t="s">
        <v>15</v>
      </c>
      <c r="J636" s="1" t="s">
        <v>61</v>
      </c>
      <c r="K636" s="1" t="s">
        <v>62</v>
      </c>
      <c r="L636" s="1" t="s">
        <v>82</v>
      </c>
      <c r="M636" s="1" t="s">
        <v>83</v>
      </c>
      <c r="N636" s="1" t="s">
        <v>105</v>
      </c>
      <c r="O636" s="1" t="s">
        <v>106</v>
      </c>
      <c r="P636" s="1" t="s">
        <v>67</v>
      </c>
      <c r="Q636" s="1" t="s">
        <v>68</v>
      </c>
      <c r="R636" s="2">
        <v>725703.07000000007</v>
      </c>
      <c r="S636" s="1" t="s">
        <v>69</v>
      </c>
      <c r="T636" s="50">
        <f t="shared" si="36"/>
        <v>7.6350786587519172E-4</v>
      </c>
      <c r="U636" s="16">
        <f t="shared" si="37"/>
        <v>14330.902538783961</v>
      </c>
      <c r="V636" s="17">
        <f t="shared" si="38"/>
        <v>2149.6353808175941</v>
      </c>
      <c r="W636" s="17">
        <f t="shared" si="39"/>
        <v>12181.267157966367</v>
      </c>
      <c r="X636" s="1" t="s">
        <v>13</v>
      </c>
    </row>
    <row r="637" spans="1:24" x14ac:dyDescent="0.25">
      <c r="A637" s="1" t="s">
        <v>53</v>
      </c>
      <c r="B637" s="1" t="s">
        <v>54</v>
      </c>
      <c r="C637" s="1" t="s">
        <v>183</v>
      </c>
      <c r="D637" s="1" t="s">
        <v>184</v>
      </c>
      <c r="E637" s="1" t="s">
        <v>57</v>
      </c>
      <c r="F637" s="1" t="s">
        <v>58</v>
      </c>
      <c r="G637" s="1" t="s">
        <v>59</v>
      </c>
      <c r="H637" s="1" t="s">
        <v>223</v>
      </c>
      <c r="I637" s="1" t="s">
        <v>15</v>
      </c>
      <c r="J637" s="1" t="s">
        <v>61</v>
      </c>
      <c r="K637" s="1" t="s">
        <v>62</v>
      </c>
      <c r="L637" s="1" t="s">
        <v>89</v>
      </c>
      <c r="M637" s="1" t="s">
        <v>90</v>
      </c>
      <c r="N637" s="1" t="s">
        <v>266</v>
      </c>
      <c r="O637" s="1" t="s">
        <v>267</v>
      </c>
      <c r="P637" s="1" t="s">
        <v>67</v>
      </c>
      <c r="Q637" s="1" t="s">
        <v>68</v>
      </c>
      <c r="R637" s="2">
        <v>2621.54</v>
      </c>
      <c r="S637" s="1" t="s">
        <v>69</v>
      </c>
      <c r="T637" s="50">
        <f t="shared" si="36"/>
        <v>2.758106577537904E-6</v>
      </c>
      <c r="U637" s="16">
        <f t="shared" si="37"/>
        <v>51.769154347829478</v>
      </c>
      <c r="V637" s="17">
        <f t="shared" si="38"/>
        <v>7.7653731521744209</v>
      </c>
      <c r="W637" s="17">
        <f t="shared" si="39"/>
        <v>44.003781195655051</v>
      </c>
      <c r="X637" s="1" t="s">
        <v>13</v>
      </c>
    </row>
    <row r="638" spans="1:24" x14ac:dyDescent="0.25">
      <c r="A638" s="1" t="s">
        <v>53</v>
      </c>
      <c r="B638" s="1" t="s">
        <v>54</v>
      </c>
      <c r="C638" s="1" t="s">
        <v>111</v>
      </c>
      <c r="D638" s="1" t="s">
        <v>112</v>
      </c>
      <c r="E638" s="1" t="s">
        <v>57</v>
      </c>
      <c r="F638" s="1" t="s">
        <v>58</v>
      </c>
      <c r="G638" s="1" t="s">
        <v>59</v>
      </c>
      <c r="H638" s="1" t="s">
        <v>223</v>
      </c>
      <c r="I638" s="1" t="s">
        <v>15</v>
      </c>
      <c r="J638" s="1" t="s">
        <v>61</v>
      </c>
      <c r="K638" s="1" t="s">
        <v>62</v>
      </c>
      <c r="L638" s="1" t="s">
        <v>127</v>
      </c>
      <c r="M638" s="1" t="s">
        <v>128</v>
      </c>
      <c r="N638" s="1" t="s">
        <v>232</v>
      </c>
      <c r="O638" s="1" t="s">
        <v>233</v>
      </c>
      <c r="P638" s="1" t="s">
        <v>67</v>
      </c>
      <c r="Q638" s="1" t="s">
        <v>68</v>
      </c>
      <c r="R638" s="2">
        <v>246098.1</v>
      </c>
      <c r="S638" s="1" t="s">
        <v>69</v>
      </c>
      <c r="T638" s="50">
        <f t="shared" si="36"/>
        <v>2.5891834125345439E-4</v>
      </c>
      <c r="U638" s="16">
        <f t="shared" si="37"/>
        <v>4859.849753811719</v>
      </c>
      <c r="V638" s="17">
        <f t="shared" si="38"/>
        <v>728.97746307175782</v>
      </c>
      <c r="W638" s="17">
        <f t="shared" si="39"/>
        <v>4130.8722907399606</v>
      </c>
      <c r="X638" s="1" t="s">
        <v>13</v>
      </c>
    </row>
    <row r="639" spans="1:24" x14ac:dyDescent="0.25">
      <c r="A639" s="1" t="s">
        <v>53</v>
      </c>
      <c r="B639" s="1" t="s">
        <v>54</v>
      </c>
      <c r="C639" s="1" t="s">
        <v>111</v>
      </c>
      <c r="D639" s="1" t="s">
        <v>112</v>
      </c>
      <c r="E639" s="1" t="s">
        <v>57</v>
      </c>
      <c r="F639" s="1" t="s">
        <v>58</v>
      </c>
      <c r="G639" s="1" t="s">
        <v>59</v>
      </c>
      <c r="H639" s="1" t="s">
        <v>223</v>
      </c>
      <c r="I639" s="1" t="s">
        <v>15</v>
      </c>
      <c r="J639" s="1" t="s">
        <v>61</v>
      </c>
      <c r="K639" s="1" t="s">
        <v>62</v>
      </c>
      <c r="L639" s="1" t="s">
        <v>127</v>
      </c>
      <c r="M639" s="1" t="s">
        <v>128</v>
      </c>
      <c r="N639" s="1" t="s">
        <v>230</v>
      </c>
      <c r="O639" s="1" t="s">
        <v>231</v>
      </c>
      <c r="P639" s="1" t="s">
        <v>67</v>
      </c>
      <c r="Q639" s="1" t="s">
        <v>68</v>
      </c>
      <c r="R639" s="2">
        <v>448344.32000000001</v>
      </c>
      <c r="S639" s="1" t="s">
        <v>69</v>
      </c>
      <c r="T639" s="50">
        <f t="shared" si="36"/>
        <v>4.7170038145279445E-4</v>
      </c>
      <c r="U639" s="16">
        <f t="shared" si="37"/>
        <v>8853.7296028489545</v>
      </c>
      <c r="V639" s="17">
        <f t="shared" si="38"/>
        <v>1328.0594404273431</v>
      </c>
      <c r="W639" s="17">
        <f t="shared" si="39"/>
        <v>7525.6701624216112</v>
      </c>
      <c r="X639" s="1" t="s">
        <v>13</v>
      </c>
    </row>
    <row r="640" spans="1:24" x14ac:dyDescent="0.25">
      <c r="A640" s="1" t="s">
        <v>53</v>
      </c>
      <c r="B640" s="1" t="s">
        <v>54</v>
      </c>
      <c r="C640" s="1" t="s">
        <v>111</v>
      </c>
      <c r="D640" s="1" t="s">
        <v>112</v>
      </c>
      <c r="E640" s="1" t="s">
        <v>57</v>
      </c>
      <c r="F640" s="1" t="s">
        <v>58</v>
      </c>
      <c r="G640" s="1" t="s">
        <v>59</v>
      </c>
      <c r="H640" s="1" t="s">
        <v>223</v>
      </c>
      <c r="I640" s="1" t="s">
        <v>15</v>
      </c>
      <c r="J640" s="1" t="s">
        <v>226</v>
      </c>
      <c r="K640" s="1" t="s">
        <v>227</v>
      </c>
      <c r="L640" s="1" t="s">
        <v>82</v>
      </c>
      <c r="M640" s="1" t="s">
        <v>83</v>
      </c>
      <c r="N640" s="1" t="s">
        <v>101</v>
      </c>
      <c r="O640" s="1" t="s">
        <v>102</v>
      </c>
      <c r="P640" s="1" t="s">
        <v>67</v>
      </c>
      <c r="Q640" s="1" t="s">
        <v>68</v>
      </c>
      <c r="R640" s="2">
        <v>4474.87</v>
      </c>
      <c r="S640" s="1" t="s">
        <v>69</v>
      </c>
      <c r="T640" s="50">
        <f t="shared" si="36"/>
        <v>4.7079840020091393E-6</v>
      </c>
      <c r="U640" s="16">
        <f t="shared" si="37"/>
        <v>88.367995802647172</v>
      </c>
      <c r="V640" s="17">
        <f t="shared" si="38"/>
        <v>13.255199370397076</v>
      </c>
      <c r="W640" s="17">
        <f t="shared" si="39"/>
        <v>75.112796432250093</v>
      </c>
      <c r="X640" s="1" t="s">
        <v>13</v>
      </c>
    </row>
    <row r="641" spans="1:24" x14ac:dyDescent="0.25">
      <c r="A641" s="1" t="s">
        <v>53</v>
      </c>
      <c r="B641" s="1" t="s">
        <v>54</v>
      </c>
      <c r="C641" s="1" t="s">
        <v>141</v>
      </c>
      <c r="D641" s="1" t="s">
        <v>142</v>
      </c>
      <c r="E641" s="1" t="s">
        <v>57</v>
      </c>
      <c r="F641" s="1" t="s">
        <v>58</v>
      </c>
      <c r="G641" s="1" t="s">
        <v>59</v>
      </c>
      <c r="H641" s="1" t="s">
        <v>223</v>
      </c>
      <c r="I641" s="1" t="s">
        <v>15</v>
      </c>
      <c r="J641" s="1" t="s">
        <v>61</v>
      </c>
      <c r="K641" s="1" t="s">
        <v>62</v>
      </c>
      <c r="L641" s="1" t="s">
        <v>89</v>
      </c>
      <c r="M641" s="1" t="s">
        <v>90</v>
      </c>
      <c r="N641" s="1" t="s">
        <v>91</v>
      </c>
      <c r="O641" s="1" t="s">
        <v>92</v>
      </c>
      <c r="P641" s="1" t="s">
        <v>67</v>
      </c>
      <c r="Q641" s="1" t="s">
        <v>68</v>
      </c>
      <c r="R641" s="2">
        <v>1084708.99</v>
      </c>
      <c r="S641" s="1" t="s">
        <v>69</v>
      </c>
      <c r="T641" s="50">
        <f t="shared" si="36"/>
        <v>1.1412158502382174E-3</v>
      </c>
      <c r="U641" s="16">
        <f t="shared" si="37"/>
        <v>21420.412095862823</v>
      </c>
      <c r="V641" s="17">
        <f t="shared" si="38"/>
        <v>3213.0618143794231</v>
      </c>
      <c r="W641" s="17">
        <f t="shared" si="39"/>
        <v>18207.350281483399</v>
      </c>
      <c r="X641" s="1" t="s">
        <v>13</v>
      </c>
    </row>
    <row r="642" spans="1:24" x14ac:dyDescent="0.25">
      <c r="A642" s="1" t="s">
        <v>53</v>
      </c>
      <c r="B642" s="1" t="s">
        <v>54</v>
      </c>
      <c r="C642" s="1" t="s">
        <v>155</v>
      </c>
      <c r="D642" s="1" t="s">
        <v>156</v>
      </c>
      <c r="E642" s="1" t="s">
        <v>57</v>
      </c>
      <c r="F642" s="1" t="s">
        <v>58</v>
      </c>
      <c r="G642" s="1" t="s">
        <v>59</v>
      </c>
      <c r="H642" s="1" t="s">
        <v>223</v>
      </c>
      <c r="I642" s="1" t="s">
        <v>15</v>
      </c>
      <c r="J642" s="1" t="s">
        <v>61</v>
      </c>
      <c r="K642" s="1" t="s">
        <v>62</v>
      </c>
      <c r="L642" s="1" t="s">
        <v>127</v>
      </c>
      <c r="M642" s="1" t="s">
        <v>128</v>
      </c>
      <c r="N642" s="1" t="s">
        <v>236</v>
      </c>
      <c r="O642" s="1" t="s">
        <v>237</v>
      </c>
      <c r="P642" s="1" t="s">
        <v>67</v>
      </c>
      <c r="Q642" s="1" t="s">
        <v>68</v>
      </c>
      <c r="R642" s="2">
        <v>186794.76</v>
      </c>
      <c r="S642" s="1" t="s">
        <v>69</v>
      </c>
      <c r="T642" s="50">
        <f t="shared" si="36"/>
        <v>1.9652565141314426E-4</v>
      </c>
      <c r="U642" s="16">
        <f t="shared" si="37"/>
        <v>3688.7504145676835</v>
      </c>
      <c r="V642" s="17">
        <f t="shared" si="38"/>
        <v>553.3125621851525</v>
      </c>
      <c r="W642" s="17">
        <f t="shared" si="39"/>
        <v>3135.4378523825308</v>
      </c>
      <c r="X642" s="1" t="s">
        <v>13</v>
      </c>
    </row>
    <row r="643" spans="1:24" x14ac:dyDescent="0.25">
      <c r="A643" s="1" t="s">
        <v>53</v>
      </c>
      <c r="B643" s="1" t="s">
        <v>54</v>
      </c>
      <c r="C643" s="1" t="s">
        <v>93</v>
      </c>
      <c r="D643" s="1" t="s">
        <v>94</v>
      </c>
      <c r="E643" s="1" t="s">
        <v>57</v>
      </c>
      <c r="F643" s="1" t="s">
        <v>58</v>
      </c>
      <c r="G643" s="1" t="s">
        <v>59</v>
      </c>
      <c r="H643" s="1" t="s">
        <v>223</v>
      </c>
      <c r="I643" s="1" t="s">
        <v>15</v>
      </c>
      <c r="J643" s="1" t="s">
        <v>61</v>
      </c>
      <c r="K643" s="1" t="s">
        <v>62</v>
      </c>
      <c r="L643" s="1" t="s">
        <v>127</v>
      </c>
      <c r="M643" s="1" t="s">
        <v>128</v>
      </c>
      <c r="N643" s="1" t="s">
        <v>165</v>
      </c>
      <c r="O643" s="1" t="s">
        <v>166</v>
      </c>
      <c r="P643" s="1" t="s">
        <v>67</v>
      </c>
      <c r="Q643" s="1" t="s">
        <v>68</v>
      </c>
      <c r="R643" s="2">
        <v>176060.86000000002</v>
      </c>
      <c r="S643" s="1" t="s">
        <v>69</v>
      </c>
      <c r="T643" s="50">
        <f t="shared" si="36"/>
        <v>1.8523257932855501E-4</v>
      </c>
      <c r="U643" s="16">
        <f t="shared" si="37"/>
        <v>3476.7815238186708</v>
      </c>
      <c r="V643" s="17">
        <f t="shared" si="38"/>
        <v>521.5172285728006</v>
      </c>
      <c r="W643" s="17">
        <f t="shared" si="39"/>
        <v>2955.26429524587</v>
      </c>
      <c r="X643" s="1" t="s">
        <v>13</v>
      </c>
    </row>
    <row r="644" spans="1:24" x14ac:dyDescent="0.25">
      <c r="A644" s="1" t="s">
        <v>53</v>
      </c>
      <c r="B644" s="1" t="s">
        <v>54</v>
      </c>
      <c r="C644" s="1" t="s">
        <v>141</v>
      </c>
      <c r="D644" s="1" t="s">
        <v>142</v>
      </c>
      <c r="E644" s="1" t="s">
        <v>57</v>
      </c>
      <c r="F644" s="1" t="s">
        <v>58</v>
      </c>
      <c r="G644" s="1" t="s">
        <v>59</v>
      </c>
      <c r="H644" s="1" t="s">
        <v>223</v>
      </c>
      <c r="I644" s="1" t="s">
        <v>15</v>
      </c>
      <c r="J644" s="1" t="s">
        <v>61</v>
      </c>
      <c r="K644" s="1" t="s">
        <v>62</v>
      </c>
      <c r="L644" s="1" t="s">
        <v>95</v>
      </c>
      <c r="M644" s="1" t="s">
        <v>96</v>
      </c>
      <c r="N644" s="1" t="s">
        <v>97</v>
      </c>
      <c r="O644" s="1" t="s">
        <v>98</v>
      </c>
      <c r="P644" s="1" t="s">
        <v>67</v>
      </c>
      <c r="Q644" s="1" t="s">
        <v>68</v>
      </c>
      <c r="R644" s="2">
        <v>396042.98</v>
      </c>
      <c r="S644" s="1" t="s">
        <v>69</v>
      </c>
      <c r="T644" s="50">
        <f t="shared" ref="T644:T707" si="40">R644/$R$1347</f>
        <v>4.1667445399487036E-4</v>
      </c>
      <c r="U644" s="16">
        <f t="shared" si="37"/>
        <v>7820.903041721409</v>
      </c>
      <c r="V644" s="17">
        <f t="shared" si="38"/>
        <v>1173.1354562582112</v>
      </c>
      <c r="W644" s="17">
        <f t="shared" si="39"/>
        <v>6647.7675854631971</v>
      </c>
      <c r="X644" s="1" t="s">
        <v>13</v>
      </c>
    </row>
    <row r="645" spans="1:24" x14ac:dyDescent="0.25">
      <c r="A645" s="1" t="s">
        <v>53</v>
      </c>
      <c r="B645" s="1" t="s">
        <v>54</v>
      </c>
      <c r="C645" s="1" t="s">
        <v>99</v>
      </c>
      <c r="D645" s="1" t="s">
        <v>100</v>
      </c>
      <c r="E645" s="1" t="s">
        <v>57</v>
      </c>
      <c r="F645" s="1" t="s">
        <v>58</v>
      </c>
      <c r="G645" s="1" t="s">
        <v>59</v>
      </c>
      <c r="H645" s="1" t="s">
        <v>223</v>
      </c>
      <c r="I645" s="1" t="s">
        <v>15</v>
      </c>
      <c r="J645" s="1" t="s">
        <v>250</v>
      </c>
      <c r="K645" s="1" t="s">
        <v>251</v>
      </c>
      <c r="L645" s="1" t="s">
        <v>82</v>
      </c>
      <c r="M645" s="1" t="s">
        <v>83</v>
      </c>
      <c r="N645" s="1" t="s">
        <v>161</v>
      </c>
      <c r="O645" s="1" t="s">
        <v>162</v>
      </c>
      <c r="P645" s="1" t="s">
        <v>67</v>
      </c>
      <c r="Q645" s="1" t="s">
        <v>68</v>
      </c>
      <c r="R645" s="2">
        <v>19781.010000000002</v>
      </c>
      <c r="S645" s="1" t="s">
        <v>69</v>
      </c>
      <c r="T645" s="50">
        <f t="shared" si="40"/>
        <v>2.0811482484090669E-5</v>
      </c>
      <c r="U645" s="16">
        <f t="shared" ref="U645:U708" si="41">$U$1*T645</f>
        <v>390.62770731934603</v>
      </c>
      <c r="V645" s="17">
        <f t="shared" ref="V645:V708" si="42">U645*$V$1</f>
        <v>58.594156097901902</v>
      </c>
      <c r="W645" s="17">
        <f t="shared" ref="W645:W708" si="43">U645*$W$1</f>
        <v>332.0335512214441</v>
      </c>
      <c r="X645" s="1" t="s">
        <v>13</v>
      </c>
    </row>
    <row r="646" spans="1:24" x14ac:dyDescent="0.25">
      <c r="A646" s="1" t="s">
        <v>53</v>
      </c>
      <c r="B646" s="1" t="s">
        <v>54</v>
      </c>
      <c r="C646" s="1" t="s">
        <v>76</v>
      </c>
      <c r="D646" s="1" t="s">
        <v>77</v>
      </c>
      <c r="E646" s="1" t="s">
        <v>57</v>
      </c>
      <c r="F646" s="1" t="s">
        <v>58</v>
      </c>
      <c r="G646" s="1" t="s">
        <v>59</v>
      </c>
      <c r="H646" s="1" t="s">
        <v>223</v>
      </c>
      <c r="I646" s="1" t="s">
        <v>15</v>
      </c>
      <c r="J646" s="1" t="s">
        <v>242</v>
      </c>
      <c r="K646" s="1" t="s">
        <v>243</v>
      </c>
      <c r="L646" s="1" t="s">
        <v>95</v>
      </c>
      <c r="M646" s="1" t="s">
        <v>96</v>
      </c>
      <c r="N646" s="1" t="s">
        <v>97</v>
      </c>
      <c r="O646" s="1" t="s">
        <v>98</v>
      </c>
      <c r="P646" s="1" t="s">
        <v>67</v>
      </c>
      <c r="Q646" s="1" t="s">
        <v>68</v>
      </c>
      <c r="R646" s="2">
        <v>11688</v>
      </c>
      <c r="S646" s="1" t="s">
        <v>69</v>
      </c>
      <c r="T646" s="50">
        <f t="shared" si="40"/>
        <v>1.2296874996476506E-5</v>
      </c>
      <c r="U646" s="16">
        <f t="shared" si="41"/>
        <v>230.81008720730216</v>
      </c>
      <c r="V646" s="17">
        <f t="shared" si="42"/>
        <v>34.621513081095323</v>
      </c>
      <c r="W646" s="17">
        <f t="shared" si="43"/>
        <v>196.18857412620684</v>
      </c>
      <c r="X646" s="1" t="s">
        <v>13</v>
      </c>
    </row>
    <row r="647" spans="1:24" x14ac:dyDescent="0.25">
      <c r="A647" s="1" t="s">
        <v>53</v>
      </c>
      <c r="B647" s="1" t="s">
        <v>54</v>
      </c>
      <c r="C647" s="1" t="s">
        <v>155</v>
      </c>
      <c r="D647" s="1" t="s">
        <v>156</v>
      </c>
      <c r="E647" s="1" t="s">
        <v>57</v>
      </c>
      <c r="F647" s="1" t="s">
        <v>58</v>
      </c>
      <c r="G647" s="1" t="s">
        <v>59</v>
      </c>
      <c r="H647" s="1" t="s">
        <v>223</v>
      </c>
      <c r="I647" s="1" t="s">
        <v>15</v>
      </c>
      <c r="J647" s="1" t="s">
        <v>61</v>
      </c>
      <c r="K647" s="1" t="s">
        <v>62</v>
      </c>
      <c r="L647" s="1" t="s">
        <v>127</v>
      </c>
      <c r="M647" s="1" t="s">
        <v>128</v>
      </c>
      <c r="N647" s="1" t="s">
        <v>232</v>
      </c>
      <c r="O647" s="1" t="s">
        <v>233</v>
      </c>
      <c r="P647" s="1" t="s">
        <v>67</v>
      </c>
      <c r="Q647" s="1" t="s">
        <v>68</v>
      </c>
      <c r="R647" s="2">
        <v>430133.25</v>
      </c>
      <c r="S647" s="1" t="s">
        <v>69</v>
      </c>
      <c r="T647" s="50">
        <f t="shared" si="40"/>
        <v>4.5254062346664769E-4</v>
      </c>
      <c r="U647" s="16">
        <f t="shared" si="41"/>
        <v>8494.104461264571</v>
      </c>
      <c r="V647" s="17">
        <f t="shared" si="42"/>
        <v>1274.1156691896856</v>
      </c>
      <c r="W647" s="17">
        <f t="shared" si="43"/>
        <v>7219.9887920748852</v>
      </c>
      <c r="X647" s="1" t="s">
        <v>13</v>
      </c>
    </row>
    <row r="648" spans="1:24" x14ac:dyDescent="0.25">
      <c r="A648" s="1" t="s">
        <v>53</v>
      </c>
      <c r="B648" s="1" t="s">
        <v>54</v>
      </c>
      <c r="C648" s="1" t="s">
        <v>111</v>
      </c>
      <c r="D648" s="1" t="s">
        <v>112</v>
      </c>
      <c r="E648" s="1" t="s">
        <v>57</v>
      </c>
      <c r="F648" s="1" t="s">
        <v>58</v>
      </c>
      <c r="G648" s="1" t="s">
        <v>59</v>
      </c>
      <c r="H648" s="1" t="s">
        <v>223</v>
      </c>
      <c r="I648" s="1" t="s">
        <v>15</v>
      </c>
      <c r="J648" s="1" t="s">
        <v>226</v>
      </c>
      <c r="K648" s="1" t="s">
        <v>227</v>
      </c>
      <c r="L648" s="1" t="s">
        <v>89</v>
      </c>
      <c r="M648" s="1" t="s">
        <v>90</v>
      </c>
      <c r="N648" s="1" t="s">
        <v>151</v>
      </c>
      <c r="O648" s="1" t="s">
        <v>152</v>
      </c>
      <c r="P648" s="1" t="s">
        <v>67</v>
      </c>
      <c r="Q648" s="1" t="s">
        <v>68</v>
      </c>
      <c r="R648" s="2">
        <v>6034.1</v>
      </c>
      <c r="S648" s="1" t="s">
        <v>69</v>
      </c>
      <c r="T648" s="50">
        <f t="shared" si="40"/>
        <v>6.3484405729157157E-6</v>
      </c>
      <c r="U648" s="16">
        <f t="shared" si="41"/>
        <v>119.15906461478285</v>
      </c>
      <c r="V648" s="17">
        <f t="shared" si="42"/>
        <v>17.873859692217426</v>
      </c>
      <c r="W648" s="17">
        <f t="shared" si="43"/>
        <v>101.28520492256541</v>
      </c>
      <c r="X648" s="1" t="s">
        <v>13</v>
      </c>
    </row>
    <row r="649" spans="1:24" x14ac:dyDescent="0.25">
      <c r="A649" s="1" t="s">
        <v>53</v>
      </c>
      <c r="B649" s="1" t="s">
        <v>54</v>
      </c>
      <c r="C649" s="1" t="s">
        <v>55</v>
      </c>
      <c r="D649" s="1" t="s">
        <v>56</v>
      </c>
      <c r="E649" s="1" t="s">
        <v>57</v>
      </c>
      <c r="F649" s="1" t="s">
        <v>58</v>
      </c>
      <c r="G649" s="1" t="s">
        <v>59</v>
      </c>
      <c r="H649" s="1" t="s">
        <v>223</v>
      </c>
      <c r="I649" s="1" t="s">
        <v>15</v>
      </c>
      <c r="J649" s="1" t="s">
        <v>226</v>
      </c>
      <c r="K649" s="1" t="s">
        <v>227</v>
      </c>
      <c r="L649" s="1" t="s">
        <v>82</v>
      </c>
      <c r="M649" s="1" t="s">
        <v>83</v>
      </c>
      <c r="N649" s="1" t="s">
        <v>101</v>
      </c>
      <c r="O649" s="1" t="s">
        <v>102</v>
      </c>
      <c r="P649" s="1" t="s">
        <v>67</v>
      </c>
      <c r="Q649" s="1" t="s">
        <v>68</v>
      </c>
      <c r="R649" s="2">
        <v>11480.130000000001</v>
      </c>
      <c r="S649" s="1" t="s">
        <v>69</v>
      </c>
      <c r="T649" s="50">
        <f t="shared" si="40"/>
        <v>1.2078176210925722E-5</v>
      </c>
      <c r="U649" s="16">
        <f t="shared" si="41"/>
        <v>226.70515113374111</v>
      </c>
      <c r="V649" s="17">
        <f t="shared" si="42"/>
        <v>34.005772670061162</v>
      </c>
      <c r="W649" s="17">
        <f t="shared" si="43"/>
        <v>192.69937846367995</v>
      </c>
      <c r="X649" s="1" t="s">
        <v>13</v>
      </c>
    </row>
    <row r="650" spans="1:24" x14ac:dyDescent="0.25">
      <c r="A650" s="1" t="s">
        <v>53</v>
      </c>
      <c r="B650" s="1" t="s">
        <v>54</v>
      </c>
      <c r="C650" s="1" t="s">
        <v>111</v>
      </c>
      <c r="D650" s="1" t="s">
        <v>112</v>
      </c>
      <c r="E650" s="1" t="s">
        <v>57</v>
      </c>
      <c r="F650" s="1" t="s">
        <v>58</v>
      </c>
      <c r="G650" s="1" t="s">
        <v>59</v>
      </c>
      <c r="H650" s="1" t="s">
        <v>223</v>
      </c>
      <c r="I650" s="1" t="s">
        <v>15</v>
      </c>
      <c r="J650" s="1" t="s">
        <v>61</v>
      </c>
      <c r="K650" s="1" t="s">
        <v>62</v>
      </c>
      <c r="L650" s="1" t="s">
        <v>89</v>
      </c>
      <c r="M650" s="1" t="s">
        <v>90</v>
      </c>
      <c r="N650" s="1" t="s">
        <v>192</v>
      </c>
      <c r="O650" s="1" t="s">
        <v>193</v>
      </c>
      <c r="P650" s="1" t="s">
        <v>67</v>
      </c>
      <c r="Q650" s="1" t="s">
        <v>68</v>
      </c>
      <c r="R650" s="2">
        <v>50016.46</v>
      </c>
      <c r="S650" s="1" t="s">
        <v>69</v>
      </c>
      <c r="T650" s="50">
        <f t="shared" si="40"/>
        <v>5.2622018855772357E-5</v>
      </c>
      <c r="U650" s="16">
        <f t="shared" si="41"/>
        <v>987.70563778238704</v>
      </c>
      <c r="V650" s="17">
        <f t="shared" si="42"/>
        <v>148.15584566735805</v>
      </c>
      <c r="W650" s="17">
        <f t="shared" si="43"/>
        <v>839.54979211502894</v>
      </c>
      <c r="X650" s="1" t="s">
        <v>13</v>
      </c>
    </row>
    <row r="651" spans="1:24" x14ac:dyDescent="0.25">
      <c r="A651" s="1" t="s">
        <v>53</v>
      </c>
      <c r="B651" s="1" t="s">
        <v>54</v>
      </c>
      <c r="C651" s="1" t="s">
        <v>55</v>
      </c>
      <c r="D651" s="1" t="s">
        <v>56</v>
      </c>
      <c r="E651" s="1" t="s">
        <v>57</v>
      </c>
      <c r="F651" s="1" t="s">
        <v>58</v>
      </c>
      <c r="G651" s="1" t="s">
        <v>59</v>
      </c>
      <c r="H651" s="1" t="s">
        <v>223</v>
      </c>
      <c r="I651" s="1" t="s">
        <v>15</v>
      </c>
      <c r="J651" s="1" t="s">
        <v>61</v>
      </c>
      <c r="K651" s="1" t="s">
        <v>62</v>
      </c>
      <c r="L651" s="1" t="s">
        <v>82</v>
      </c>
      <c r="M651" s="1" t="s">
        <v>83</v>
      </c>
      <c r="N651" s="1" t="s">
        <v>101</v>
      </c>
      <c r="O651" s="1" t="s">
        <v>102</v>
      </c>
      <c r="P651" s="1" t="s">
        <v>67</v>
      </c>
      <c r="Q651" s="1" t="s">
        <v>68</v>
      </c>
      <c r="R651" s="2">
        <v>17399558.039999999</v>
      </c>
      <c r="S651" s="1" t="s">
        <v>69</v>
      </c>
      <c r="T651" s="50">
        <f t="shared" si="40"/>
        <v>1.8305971099573728E-2</v>
      </c>
      <c r="U651" s="16">
        <f t="shared" si="41"/>
        <v>343599.71839330212</v>
      </c>
      <c r="V651" s="17">
        <f t="shared" si="42"/>
        <v>51539.957758995319</v>
      </c>
      <c r="W651" s="17">
        <f t="shared" si="43"/>
        <v>292059.76063430682</v>
      </c>
      <c r="X651" s="1" t="s">
        <v>13</v>
      </c>
    </row>
    <row r="652" spans="1:24" x14ac:dyDescent="0.25">
      <c r="A652" s="1" t="s">
        <v>53</v>
      </c>
      <c r="B652" s="1" t="s">
        <v>54</v>
      </c>
      <c r="C652" s="1" t="s">
        <v>159</v>
      </c>
      <c r="D652" s="1" t="s">
        <v>160</v>
      </c>
      <c r="E652" s="1" t="s">
        <v>57</v>
      </c>
      <c r="F652" s="1" t="s">
        <v>58</v>
      </c>
      <c r="G652" s="1" t="s">
        <v>59</v>
      </c>
      <c r="H652" s="1" t="s">
        <v>223</v>
      </c>
      <c r="I652" s="1" t="s">
        <v>15</v>
      </c>
      <c r="J652" s="1" t="s">
        <v>234</v>
      </c>
      <c r="K652" s="1" t="s">
        <v>235</v>
      </c>
      <c r="L652" s="1" t="s">
        <v>63</v>
      </c>
      <c r="M652" s="1" t="s">
        <v>64</v>
      </c>
      <c r="N652" s="1" t="s">
        <v>196</v>
      </c>
      <c r="O652" s="1" t="s">
        <v>197</v>
      </c>
      <c r="P652" s="1" t="s">
        <v>67</v>
      </c>
      <c r="Q652" s="1" t="s">
        <v>68</v>
      </c>
      <c r="R652" s="2">
        <v>916056.51</v>
      </c>
      <c r="S652" s="1" t="s">
        <v>69</v>
      </c>
      <c r="T652" s="50">
        <f t="shared" si="40"/>
        <v>9.6377758326305024E-4</v>
      </c>
      <c r="U652" s="16">
        <f t="shared" si="41"/>
        <v>18089.928384660925</v>
      </c>
      <c r="V652" s="17">
        <f t="shared" si="42"/>
        <v>2713.4892576991388</v>
      </c>
      <c r="W652" s="17">
        <f t="shared" si="43"/>
        <v>15376.439126961786</v>
      </c>
      <c r="X652" s="1" t="s">
        <v>13</v>
      </c>
    </row>
    <row r="653" spans="1:24" x14ac:dyDescent="0.25">
      <c r="A653" s="1" t="s">
        <v>53</v>
      </c>
      <c r="B653" s="1" t="s">
        <v>54</v>
      </c>
      <c r="C653" s="1" t="s">
        <v>55</v>
      </c>
      <c r="D653" s="1" t="s">
        <v>56</v>
      </c>
      <c r="E653" s="1" t="s">
        <v>57</v>
      </c>
      <c r="F653" s="1" t="s">
        <v>58</v>
      </c>
      <c r="G653" s="1" t="s">
        <v>59</v>
      </c>
      <c r="H653" s="1" t="s">
        <v>223</v>
      </c>
      <c r="I653" s="1" t="s">
        <v>15</v>
      </c>
      <c r="J653" s="1" t="s">
        <v>61</v>
      </c>
      <c r="K653" s="1" t="s">
        <v>62</v>
      </c>
      <c r="L653" s="1" t="s">
        <v>63</v>
      </c>
      <c r="M653" s="1" t="s">
        <v>64</v>
      </c>
      <c r="N653" s="1" t="s">
        <v>72</v>
      </c>
      <c r="O653" s="1" t="s">
        <v>73</v>
      </c>
      <c r="P653" s="1" t="s">
        <v>67</v>
      </c>
      <c r="Q653" s="1" t="s">
        <v>68</v>
      </c>
      <c r="R653" s="2">
        <v>164885.11000000002</v>
      </c>
      <c r="S653" s="1" t="s">
        <v>69</v>
      </c>
      <c r="T653" s="50">
        <f t="shared" si="40"/>
        <v>1.7347463949779932E-4</v>
      </c>
      <c r="U653" s="16">
        <f t="shared" si="41"/>
        <v>3256.0871507773454</v>
      </c>
      <c r="V653" s="17">
        <f t="shared" si="42"/>
        <v>488.41307261660177</v>
      </c>
      <c r="W653" s="17">
        <f t="shared" si="43"/>
        <v>2767.6740781607436</v>
      </c>
      <c r="X653" s="1" t="s">
        <v>13</v>
      </c>
    </row>
    <row r="654" spans="1:24" x14ac:dyDescent="0.25">
      <c r="A654" s="1" t="s">
        <v>53</v>
      </c>
      <c r="B654" s="1" t="s">
        <v>54</v>
      </c>
      <c r="C654" s="1" t="s">
        <v>141</v>
      </c>
      <c r="D654" s="1" t="s">
        <v>142</v>
      </c>
      <c r="E654" s="1" t="s">
        <v>57</v>
      </c>
      <c r="F654" s="1" t="s">
        <v>58</v>
      </c>
      <c r="G654" s="1" t="s">
        <v>59</v>
      </c>
      <c r="H654" s="1" t="s">
        <v>223</v>
      </c>
      <c r="I654" s="1" t="s">
        <v>15</v>
      </c>
      <c r="J654" s="1" t="s">
        <v>61</v>
      </c>
      <c r="K654" s="1" t="s">
        <v>62</v>
      </c>
      <c r="L654" s="1" t="s">
        <v>89</v>
      </c>
      <c r="M654" s="1" t="s">
        <v>90</v>
      </c>
      <c r="N654" s="1" t="s">
        <v>121</v>
      </c>
      <c r="O654" s="1" t="s">
        <v>122</v>
      </c>
      <c r="P654" s="1" t="s">
        <v>67</v>
      </c>
      <c r="Q654" s="1" t="s">
        <v>68</v>
      </c>
      <c r="R654" s="2">
        <v>524755.99</v>
      </c>
      <c r="S654" s="1" t="s">
        <v>69</v>
      </c>
      <c r="T654" s="50">
        <f t="shared" si="40"/>
        <v>5.5209264311107764E-4</v>
      </c>
      <c r="U654" s="16">
        <f t="shared" si="41"/>
        <v>10362.677602194917</v>
      </c>
      <c r="V654" s="17">
        <f t="shared" si="42"/>
        <v>1554.4016403292376</v>
      </c>
      <c r="W654" s="17">
        <f t="shared" si="43"/>
        <v>8808.2759618656801</v>
      </c>
      <c r="X654" s="1" t="s">
        <v>13</v>
      </c>
    </row>
    <row r="655" spans="1:24" x14ac:dyDescent="0.25">
      <c r="A655" s="1" t="s">
        <v>53</v>
      </c>
      <c r="B655" s="1" t="s">
        <v>54</v>
      </c>
      <c r="C655" s="1" t="s">
        <v>55</v>
      </c>
      <c r="D655" s="1" t="s">
        <v>56</v>
      </c>
      <c r="E655" s="1" t="s">
        <v>57</v>
      </c>
      <c r="F655" s="1" t="s">
        <v>58</v>
      </c>
      <c r="G655" s="1" t="s">
        <v>59</v>
      </c>
      <c r="H655" s="1" t="s">
        <v>223</v>
      </c>
      <c r="I655" s="1" t="s">
        <v>15</v>
      </c>
      <c r="J655" s="1" t="s">
        <v>61</v>
      </c>
      <c r="K655" s="1" t="s">
        <v>62</v>
      </c>
      <c r="L655" s="1" t="s">
        <v>127</v>
      </c>
      <c r="M655" s="1" t="s">
        <v>128</v>
      </c>
      <c r="N655" s="1" t="s">
        <v>228</v>
      </c>
      <c r="O655" s="1" t="s">
        <v>229</v>
      </c>
      <c r="P655" s="1" t="s">
        <v>67</v>
      </c>
      <c r="Q655" s="1" t="s">
        <v>68</v>
      </c>
      <c r="R655" s="2">
        <v>293081.7</v>
      </c>
      <c r="S655" s="1" t="s">
        <v>69</v>
      </c>
      <c r="T655" s="50">
        <f t="shared" si="40"/>
        <v>3.0834950621618998E-4</v>
      </c>
      <c r="U655" s="16">
        <f t="shared" si="41"/>
        <v>5787.663649543495</v>
      </c>
      <c r="V655" s="17">
        <f t="shared" si="42"/>
        <v>868.14954743152418</v>
      </c>
      <c r="W655" s="17">
        <f t="shared" si="43"/>
        <v>4919.5141021119707</v>
      </c>
      <c r="X655" s="1" t="s">
        <v>13</v>
      </c>
    </row>
    <row r="656" spans="1:24" x14ac:dyDescent="0.25">
      <c r="A656" s="1" t="s">
        <v>53</v>
      </c>
      <c r="B656" s="1" t="s">
        <v>54</v>
      </c>
      <c r="C656" s="1" t="s">
        <v>169</v>
      </c>
      <c r="D656" s="1" t="s">
        <v>170</v>
      </c>
      <c r="E656" s="1" t="s">
        <v>57</v>
      </c>
      <c r="F656" s="1" t="s">
        <v>58</v>
      </c>
      <c r="G656" s="1" t="s">
        <v>59</v>
      </c>
      <c r="H656" s="1" t="s">
        <v>223</v>
      </c>
      <c r="I656" s="1" t="s">
        <v>15</v>
      </c>
      <c r="J656" s="1" t="s">
        <v>234</v>
      </c>
      <c r="K656" s="1" t="s">
        <v>235</v>
      </c>
      <c r="L656" s="1" t="s">
        <v>63</v>
      </c>
      <c r="M656" s="1" t="s">
        <v>64</v>
      </c>
      <c r="N656" s="1" t="s">
        <v>196</v>
      </c>
      <c r="O656" s="1" t="s">
        <v>197</v>
      </c>
      <c r="P656" s="1" t="s">
        <v>67</v>
      </c>
      <c r="Q656" s="1" t="s">
        <v>68</v>
      </c>
      <c r="R656" s="2">
        <v>883413.3</v>
      </c>
      <c r="S656" s="1" t="s">
        <v>69</v>
      </c>
      <c r="T656" s="50">
        <f t="shared" si="40"/>
        <v>9.2943385697508553E-4</v>
      </c>
      <c r="U656" s="16">
        <f t="shared" si="41"/>
        <v>17445.302944309602</v>
      </c>
      <c r="V656" s="17">
        <f t="shared" si="42"/>
        <v>2616.7954416464404</v>
      </c>
      <c r="W656" s="17">
        <f t="shared" si="43"/>
        <v>14828.507502663162</v>
      </c>
      <c r="X656" s="1" t="s">
        <v>13</v>
      </c>
    </row>
    <row r="657" spans="1:24" x14ac:dyDescent="0.25">
      <c r="A657" s="1" t="s">
        <v>53</v>
      </c>
      <c r="B657" s="1" t="s">
        <v>54</v>
      </c>
      <c r="C657" s="1" t="s">
        <v>111</v>
      </c>
      <c r="D657" s="1" t="s">
        <v>112</v>
      </c>
      <c r="E657" s="1" t="s">
        <v>57</v>
      </c>
      <c r="F657" s="1" t="s">
        <v>58</v>
      </c>
      <c r="G657" s="1" t="s">
        <v>59</v>
      </c>
      <c r="H657" s="1" t="s">
        <v>223</v>
      </c>
      <c r="I657" s="1" t="s">
        <v>15</v>
      </c>
      <c r="J657" s="1" t="s">
        <v>61</v>
      </c>
      <c r="K657" s="1" t="s">
        <v>62</v>
      </c>
      <c r="L657" s="1" t="s">
        <v>89</v>
      </c>
      <c r="M657" s="1" t="s">
        <v>90</v>
      </c>
      <c r="N657" s="1" t="s">
        <v>91</v>
      </c>
      <c r="O657" s="1" t="s">
        <v>92</v>
      </c>
      <c r="P657" s="1" t="s">
        <v>67</v>
      </c>
      <c r="Q657" s="1" t="s">
        <v>68</v>
      </c>
      <c r="R657" s="2">
        <v>2919888.9</v>
      </c>
      <c r="S657" s="1" t="s">
        <v>69</v>
      </c>
      <c r="T657" s="50">
        <f t="shared" si="40"/>
        <v>3.0719976734171193E-3</v>
      </c>
      <c r="U657" s="16">
        <f t="shared" si="41"/>
        <v>57660.832618466258</v>
      </c>
      <c r="V657" s="17">
        <f t="shared" si="42"/>
        <v>8649.124892769938</v>
      </c>
      <c r="W657" s="17">
        <f t="shared" si="43"/>
        <v>49011.707725696317</v>
      </c>
      <c r="X657" s="1" t="s">
        <v>13</v>
      </c>
    </row>
    <row r="658" spans="1:24" x14ac:dyDescent="0.25">
      <c r="A658" s="1" t="s">
        <v>53</v>
      </c>
      <c r="B658" s="1" t="s">
        <v>54</v>
      </c>
      <c r="C658" s="1" t="s">
        <v>183</v>
      </c>
      <c r="D658" s="1" t="s">
        <v>184</v>
      </c>
      <c r="E658" s="1" t="s">
        <v>57</v>
      </c>
      <c r="F658" s="1" t="s">
        <v>58</v>
      </c>
      <c r="G658" s="1" t="s">
        <v>59</v>
      </c>
      <c r="H658" s="1" t="s">
        <v>223</v>
      </c>
      <c r="I658" s="1" t="s">
        <v>15</v>
      </c>
      <c r="J658" s="1" t="s">
        <v>61</v>
      </c>
      <c r="K658" s="1" t="s">
        <v>62</v>
      </c>
      <c r="L658" s="1" t="s">
        <v>127</v>
      </c>
      <c r="M658" s="1" t="s">
        <v>128</v>
      </c>
      <c r="N658" s="1" t="s">
        <v>165</v>
      </c>
      <c r="O658" s="1" t="s">
        <v>166</v>
      </c>
      <c r="P658" s="1" t="s">
        <v>67</v>
      </c>
      <c r="Q658" s="1" t="s">
        <v>68</v>
      </c>
      <c r="R658" s="2">
        <v>108162.59</v>
      </c>
      <c r="S658" s="1" t="s">
        <v>69</v>
      </c>
      <c r="T658" s="50">
        <f t="shared" si="40"/>
        <v>1.1379721496621662E-4</v>
      </c>
      <c r="U658" s="16">
        <f t="shared" si="41"/>
        <v>2135.9528431269396</v>
      </c>
      <c r="V658" s="17">
        <f t="shared" si="42"/>
        <v>320.3929264690409</v>
      </c>
      <c r="W658" s="17">
        <f t="shared" si="43"/>
        <v>1815.5599166578986</v>
      </c>
      <c r="X658" s="1" t="s">
        <v>13</v>
      </c>
    </row>
    <row r="659" spans="1:24" x14ac:dyDescent="0.25">
      <c r="A659" s="1" t="s">
        <v>53</v>
      </c>
      <c r="B659" s="1" t="s">
        <v>54</v>
      </c>
      <c r="C659" s="1" t="s">
        <v>149</v>
      </c>
      <c r="D659" s="1" t="s">
        <v>150</v>
      </c>
      <c r="E659" s="1" t="s">
        <v>57</v>
      </c>
      <c r="F659" s="1" t="s">
        <v>58</v>
      </c>
      <c r="G659" s="1" t="s">
        <v>59</v>
      </c>
      <c r="H659" s="1" t="s">
        <v>223</v>
      </c>
      <c r="I659" s="1" t="s">
        <v>15</v>
      </c>
      <c r="J659" s="1" t="s">
        <v>61</v>
      </c>
      <c r="K659" s="1" t="s">
        <v>62</v>
      </c>
      <c r="L659" s="1" t="s">
        <v>89</v>
      </c>
      <c r="M659" s="1" t="s">
        <v>90</v>
      </c>
      <c r="N659" s="1" t="s">
        <v>151</v>
      </c>
      <c r="O659" s="1" t="s">
        <v>152</v>
      </c>
      <c r="P659" s="1" t="s">
        <v>67</v>
      </c>
      <c r="Q659" s="1" t="s">
        <v>68</v>
      </c>
      <c r="R659" s="2">
        <v>365384.38</v>
      </c>
      <c r="S659" s="1" t="s">
        <v>69</v>
      </c>
      <c r="T659" s="50">
        <f t="shared" si="40"/>
        <v>3.8441872403534142E-4</v>
      </c>
      <c r="U659" s="16">
        <f t="shared" si="41"/>
        <v>7215.4689093074985</v>
      </c>
      <c r="V659" s="17">
        <f t="shared" si="42"/>
        <v>1082.3203363961247</v>
      </c>
      <c r="W659" s="17">
        <f t="shared" si="43"/>
        <v>6133.1485729113738</v>
      </c>
      <c r="X659" s="1" t="s">
        <v>13</v>
      </c>
    </row>
    <row r="660" spans="1:24" x14ac:dyDescent="0.25">
      <c r="A660" s="1" t="s">
        <v>53</v>
      </c>
      <c r="B660" s="1" t="s">
        <v>54</v>
      </c>
      <c r="C660" s="1" t="s">
        <v>79</v>
      </c>
      <c r="D660" s="1" t="s">
        <v>80</v>
      </c>
      <c r="E660" s="1" t="s">
        <v>57</v>
      </c>
      <c r="F660" s="1" t="s">
        <v>58</v>
      </c>
      <c r="G660" s="1" t="s">
        <v>59</v>
      </c>
      <c r="H660" s="1" t="s">
        <v>223</v>
      </c>
      <c r="I660" s="1" t="s">
        <v>15</v>
      </c>
      <c r="J660" s="1" t="s">
        <v>226</v>
      </c>
      <c r="K660" s="1" t="s">
        <v>227</v>
      </c>
      <c r="L660" s="1" t="s">
        <v>63</v>
      </c>
      <c r="M660" s="1" t="s">
        <v>64</v>
      </c>
      <c r="N660" s="1" t="s">
        <v>65</v>
      </c>
      <c r="O660" s="1" t="s">
        <v>66</v>
      </c>
      <c r="P660" s="1" t="s">
        <v>67</v>
      </c>
      <c r="Q660" s="1" t="s">
        <v>68</v>
      </c>
      <c r="R660" s="2">
        <v>12820.12</v>
      </c>
      <c r="S660" s="1" t="s">
        <v>69</v>
      </c>
      <c r="T660" s="50">
        <f t="shared" si="40"/>
        <v>1.3487971687185866E-5</v>
      </c>
      <c r="U660" s="16">
        <f t="shared" si="41"/>
        <v>253.1667535256741</v>
      </c>
      <c r="V660" s="17">
        <f t="shared" si="42"/>
        <v>37.975013028851116</v>
      </c>
      <c r="W660" s="17">
        <f t="shared" si="43"/>
        <v>215.19174049682297</v>
      </c>
      <c r="X660" s="1" t="s">
        <v>13</v>
      </c>
    </row>
    <row r="661" spans="1:24" x14ac:dyDescent="0.25">
      <c r="A661" s="1" t="s">
        <v>53</v>
      </c>
      <c r="B661" s="1" t="s">
        <v>54</v>
      </c>
      <c r="C661" s="1" t="s">
        <v>159</v>
      </c>
      <c r="D661" s="1" t="s">
        <v>160</v>
      </c>
      <c r="E661" s="1" t="s">
        <v>57</v>
      </c>
      <c r="F661" s="1" t="s">
        <v>58</v>
      </c>
      <c r="G661" s="1" t="s">
        <v>59</v>
      </c>
      <c r="H661" s="1" t="s">
        <v>223</v>
      </c>
      <c r="I661" s="1" t="s">
        <v>15</v>
      </c>
      <c r="J661" s="1" t="s">
        <v>61</v>
      </c>
      <c r="K661" s="1" t="s">
        <v>62</v>
      </c>
      <c r="L661" s="1" t="s">
        <v>63</v>
      </c>
      <c r="M661" s="1" t="s">
        <v>64</v>
      </c>
      <c r="N661" s="1" t="s">
        <v>107</v>
      </c>
      <c r="O661" s="1" t="s">
        <v>108</v>
      </c>
      <c r="P661" s="1" t="s">
        <v>67</v>
      </c>
      <c r="Q661" s="1" t="s">
        <v>68</v>
      </c>
      <c r="R661" s="2">
        <v>810971.99</v>
      </c>
      <c r="S661" s="1" t="s">
        <v>69</v>
      </c>
      <c r="T661" s="50">
        <f t="shared" si="40"/>
        <v>8.5321878736086541E-4</v>
      </c>
      <c r="U661" s="16">
        <f t="shared" si="41"/>
        <v>16014.760073115964</v>
      </c>
      <c r="V661" s="17">
        <f t="shared" si="42"/>
        <v>2402.2140109673946</v>
      </c>
      <c r="W661" s="17">
        <f t="shared" si="43"/>
        <v>13612.546062148569</v>
      </c>
      <c r="X661" s="1" t="s">
        <v>13</v>
      </c>
    </row>
    <row r="662" spans="1:24" x14ac:dyDescent="0.25">
      <c r="A662" s="1" t="s">
        <v>53</v>
      </c>
      <c r="B662" s="1" t="s">
        <v>54</v>
      </c>
      <c r="C662" s="1" t="s">
        <v>149</v>
      </c>
      <c r="D662" s="1" t="s">
        <v>150</v>
      </c>
      <c r="E662" s="1" t="s">
        <v>57</v>
      </c>
      <c r="F662" s="1" t="s">
        <v>58</v>
      </c>
      <c r="G662" s="1" t="s">
        <v>59</v>
      </c>
      <c r="H662" s="1" t="s">
        <v>223</v>
      </c>
      <c r="I662" s="1" t="s">
        <v>15</v>
      </c>
      <c r="J662" s="1" t="s">
        <v>61</v>
      </c>
      <c r="K662" s="1" t="s">
        <v>62</v>
      </c>
      <c r="L662" s="1" t="s">
        <v>95</v>
      </c>
      <c r="M662" s="1" t="s">
        <v>96</v>
      </c>
      <c r="N662" s="1" t="s">
        <v>97</v>
      </c>
      <c r="O662" s="1" t="s">
        <v>98</v>
      </c>
      <c r="P662" s="1" t="s">
        <v>67</v>
      </c>
      <c r="Q662" s="1" t="s">
        <v>68</v>
      </c>
      <c r="R662" s="2">
        <v>642641.59</v>
      </c>
      <c r="S662" s="1" t="s">
        <v>69</v>
      </c>
      <c r="T662" s="50">
        <f t="shared" si="40"/>
        <v>6.7611937883015961E-4</v>
      </c>
      <c r="U662" s="16">
        <f t="shared" si="41"/>
        <v>12690.63667273608</v>
      </c>
      <c r="V662" s="17">
        <f t="shared" si="42"/>
        <v>1903.5955009104118</v>
      </c>
      <c r="W662" s="17">
        <f t="shared" si="43"/>
        <v>10787.041171825667</v>
      </c>
      <c r="X662" s="1" t="s">
        <v>13</v>
      </c>
    </row>
    <row r="663" spans="1:24" x14ac:dyDescent="0.25">
      <c r="A663" s="1" t="s">
        <v>53</v>
      </c>
      <c r="B663" s="1" t="s">
        <v>54</v>
      </c>
      <c r="C663" s="1" t="s">
        <v>99</v>
      </c>
      <c r="D663" s="1" t="s">
        <v>100</v>
      </c>
      <c r="E663" s="1" t="s">
        <v>57</v>
      </c>
      <c r="F663" s="1" t="s">
        <v>58</v>
      </c>
      <c r="G663" s="1" t="s">
        <v>59</v>
      </c>
      <c r="H663" s="1" t="s">
        <v>223</v>
      </c>
      <c r="I663" s="1" t="s">
        <v>15</v>
      </c>
      <c r="J663" s="1" t="s">
        <v>61</v>
      </c>
      <c r="K663" s="1" t="s">
        <v>62</v>
      </c>
      <c r="L663" s="1" t="s">
        <v>82</v>
      </c>
      <c r="M663" s="1" t="s">
        <v>83</v>
      </c>
      <c r="N663" s="1" t="s">
        <v>105</v>
      </c>
      <c r="O663" s="1" t="s">
        <v>106</v>
      </c>
      <c r="P663" s="1" t="s">
        <v>67</v>
      </c>
      <c r="Q663" s="1" t="s">
        <v>68</v>
      </c>
      <c r="R663" s="2">
        <v>76800.92</v>
      </c>
      <c r="S663" s="1" t="s">
        <v>69</v>
      </c>
      <c r="T663" s="50">
        <f t="shared" si="40"/>
        <v>8.0801789258589353E-5</v>
      </c>
      <c r="U663" s="16">
        <f t="shared" si="41"/>
        <v>1516.6347572553932</v>
      </c>
      <c r="V663" s="17">
        <f t="shared" si="42"/>
        <v>227.49521358830899</v>
      </c>
      <c r="W663" s="17">
        <f t="shared" si="43"/>
        <v>1289.1395436670841</v>
      </c>
      <c r="X663" s="1" t="s">
        <v>13</v>
      </c>
    </row>
    <row r="664" spans="1:24" x14ac:dyDescent="0.25">
      <c r="A664" s="1" t="s">
        <v>53</v>
      </c>
      <c r="B664" s="1" t="s">
        <v>54</v>
      </c>
      <c r="C664" s="1" t="s">
        <v>115</v>
      </c>
      <c r="D664" s="1" t="s">
        <v>116</v>
      </c>
      <c r="E664" s="1" t="s">
        <v>57</v>
      </c>
      <c r="F664" s="1" t="s">
        <v>58</v>
      </c>
      <c r="G664" s="1" t="s">
        <v>59</v>
      </c>
      <c r="H664" s="1" t="s">
        <v>223</v>
      </c>
      <c r="I664" s="1" t="s">
        <v>15</v>
      </c>
      <c r="J664" s="1" t="s">
        <v>61</v>
      </c>
      <c r="K664" s="1" t="s">
        <v>62</v>
      </c>
      <c r="L664" s="1" t="s">
        <v>63</v>
      </c>
      <c r="M664" s="1" t="s">
        <v>64</v>
      </c>
      <c r="N664" s="1" t="s">
        <v>119</v>
      </c>
      <c r="O664" s="1" t="s">
        <v>120</v>
      </c>
      <c r="P664" s="1" t="s">
        <v>67</v>
      </c>
      <c r="Q664" s="1" t="s">
        <v>68</v>
      </c>
      <c r="R664" s="2">
        <v>229638.52000000002</v>
      </c>
      <c r="S664" s="1" t="s">
        <v>69</v>
      </c>
      <c r="T664" s="50">
        <f t="shared" si="40"/>
        <v>2.4160131543599165E-4</v>
      </c>
      <c r="U664" s="16">
        <f t="shared" si="41"/>
        <v>4534.812356892181</v>
      </c>
      <c r="V664" s="17">
        <f t="shared" si="42"/>
        <v>680.22185353382713</v>
      </c>
      <c r="W664" s="17">
        <f t="shared" si="43"/>
        <v>3854.5905033583535</v>
      </c>
      <c r="X664" s="1" t="s">
        <v>13</v>
      </c>
    </row>
    <row r="665" spans="1:24" x14ac:dyDescent="0.25">
      <c r="A665" s="1" t="s">
        <v>53</v>
      </c>
      <c r="B665" s="1" t="s">
        <v>54</v>
      </c>
      <c r="C665" s="1" t="s">
        <v>155</v>
      </c>
      <c r="D665" s="1" t="s">
        <v>156</v>
      </c>
      <c r="E665" s="1" t="s">
        <v>57</v>
      </c>
      <c r="F665" s="1" t="s">
        <v>58</v>
      </c>
      <c r="G665" s="1" t="s">
        <v>59</v>
      </c>
      <c r="H665" s="1" t="s">
        <v>223</v>
      </c>
      <c r="I665" s="1" t="s">
        <v>15</v>
      </c>
      <c r="J665" s="1" t="s">
        <v>61</v>
      </c>
      <c r="K665" s="1" t="s">
        <v>62</v>
      </c>
      <c r="L665" s="1" t="s">
        <v>127</v>
      </c>
      <c r="M665" s="1" t="s">
        <v>128</v>
      </c>
      <c r="N665" s="1" t="s">
        <v>165</v>
      </c>
      <c r="O665" s="1" t="s">
        <v>166</v>
      </c>
      <c r="P665" s="1" t="s">
        <v>67</v>
      </c>
      <c r="Q665" s="1" t="s">
        <v>68</v>
      </c>
      <c r="R665" s="2">
        <v>140774.46</v>
      </c>
      <c r="S665" s="1" t="s">
        <v>69</v>
      </c>
      <c r="T665" s="50">
        <f t="shared" si="40"/>
        <v>1.4810796862735128E-4</v>
      </c>
      <c r="U665" s="16">
        <f t="shared" si="41"/>
        <v>2779.9593933231404</v>
      </c>
      <c r="V665" s="17">
        <f t="shared" si="42"/>
        <v>416.99390899847106</v>
      </c>
      <c r="W665" s="17">
        <f t="shared" si="43"/>
        <v>2362.9654843246694</v>
      </c>
      <c r="X665" s="1" t="s">
        <v>13</v>
      </c>
    </row>
    <row r="666" spans="1:24" x14ac:dyDescent="0.25">
      <c r="A666" s="1" t="s">
        <v>53</v>
      </c>
      <c r="B666" s="1" t="s">
        <v>54</v>
      </c>
      <c r="C666" s="1" t="s">
        <v>115</v>
      </c>
      <c r="D666" s="1" t="s">
        <v>116</v>
      </c>
      <c r="E666" s="1" t="s">
        <v>57</v>
      </c>
      <c r="F666" s="1" t="s">
        <v>58</v>
      </c>
      <c r="G666" s="1" t="s">
        <v>59</v>
      </c>
      <c r="H666" s="1" t="s">
        <v>223</v>
      </c>
      <c r="I666" s="1" t="s">
        <v>15</v>
      </c>
      <c r="J666" s="1" t="s">
        <v>61</v>
      </c>
      <c r="K666" s="1" t="s">
        <v>62</v>
      </c>
      <c r="L666" s="1" t="s">
        <v>63</v>
      </c>
      <c r="M666" s="1" t="s">
        <v>64</v>
      </c>
      <c r="N666" s="1" t="s">
        <v>72</v>
      </c>
      <c r="O666" s="1" t="s">
        <v>73</v>
      </c>
      <c r="P666" s="1" t="s">
        <v>67</v>
      </c>
      <c r="Q666" s="1" t="s">
        <v>68</v>
      </c>
      <c r="R666" s="2">
        <v>262759.75</v>
      </c>
      <c r="S666" s="1" t="s">
        <v>69</v>
      </c>
      <c r="T666" s="50">
        <f t="shared" si="40"/>
        <v>2.7644796371110693E-4</v>
      </c>
      <c r="U666" s="16">
        <f t="shared" si="41"/>
        <v>5188.877550656136</v>
      </c>
      <c r="V666" s="17">
        <f t="shared" si="42"/>
        <v>778.33163259842036</v>
      </c>
      <c r="W666" s="17">
        <f t="shared" si="43"/>
        <v>4410.5459180577154</v>
      </c>
      <c r="X666" s="1" t="s">
        <v>13</v>
      </c>
    </row>
    <row r="667" spans="1:24" x14ac:dyDescent="0.25">
      <c r="A667" s="1" t="s">
        <v>53</v>
      </c>
      <c r="B667" s="1" t="s">
        <v>54</v>
      </c>
      <c r="C667" s="1" t="s">
        <v>173</v>
      </c>
      <c r="D667" s="1" t="s">
        <v>174</v>
      </c>
      <c r="E667" s="1" t="s">
        <v>57</v>
      </c>
      <c r="F667" s="1" t="s">
        <v>58</v>
      </c>
      <c r="G667" s="1" t="s">
        <v>59</v>
      </c>
      <c r="H667" s="1" t="s">
        <v>223</v>
      </c>
      <c r="I667" s="1" t="s">
        <v>15</v>
      </c>
      <c r="J667" s="1" t="s">
        <v>61</v>
      </c>
      <c r="K667" s="1" t="s">
        <v>62</v>
      </c>
      <c r="L667" s="1" t="s">
        <v>82</v>
      </c>
      <c r="M667" s="1" t="s">
        <v>83</v>
      </c>
      <c r="N667" s="1" t="s">
        <v>101</v>
      </c>
      <c r="O667" s="1" t="s">
        <v>102</v>
      </c>
      <c r="P667" s="1" t="s">
        <v>67</v>
      </c>
      <c r="Q667" s="1" t="s">
        <v>68</v>
      </c>
      <c r="R667" s="2">
        <v>7203373.1900000004</v>
      </c>
      <c r="S667" s="1" t="s">
        <v>69</v>
      </c>
      <c r="T667" s="50">
        <f t="shared" si="40"/>
        <v>7.5786259129363631E-3</v>
      </c>
      <c r="U667" s="16">
        <f t="shared" si="41"/>
        <v>142249.4177079605</v>
      </c>
      <c r="V667" s="17">
        <f t="shared" si="42"/>
        <v>21337.412656194076</v>
      </c>
      <c r="W667" s="17">
        <f t="shared" si="43"/>
        <v>120912.00505176642</v>
      </c>
      <c r="X667" s="1" t="s">
        <v>13</v>
      </c>
    </row>
    <row r="668" spans="1:24" x14ac:dyDescent="0.25">
      <c r="A668" s="1" t="s">
        <v>53</v>
      </c>
      <c r="B668" s="1" t="s">
        <v>54</v>
      </c>
      <c r="C668" s="1" t="s">
        <v>173</v>
      </c>
      <c r="D668" s="1" t="s">
        <v>174</v>
      </c>
      <c r="E668" s="1" t="s">
        <v>57</v>
      </c>
      <c r="F668" s="1" t="s">
        <v>58</v>
      </c>
      <c r="G668" s="1" t="s">
        <v>59</v>
      </c>
      <c r="H668" s="1" t="s">
        <v>223</v>
      </c>
      <c r="I668" s="1" t="s">
        <v>15</v>
      </c>
      <c r="J668" s="1" t="s">
        <v>61</v>
      </c>
      <c r="K668" s="1" t="s">
        <v>62</v>
      </c>
      <c r="L668" s="1" t="s">
        <v>89</v>
      </c>
      <c r="M668" s="1" t="s">
        <v>90</v>
      </c>
      <c r="N668" s="1" t="s">
        <v>167</v>
      </c>
      <c r="O668" s="1" t="s">
        <v>168</v>
      </c>
      <c r="P668" s="1" t="s">
        <v>67</v>
      </c>
      <c r="Q668" s="1" t="s">
        <v>68</v>
      </c>
      <c r="R668" s="2">
        <v>439550.78</v>
      </c>
      <c r="S668" s="1" t="s">
        <v>69</v>
      </c>
      <c r="T668" s="50">
        <f t="shared" si="40"/>
        <v>4.6244875053591257E-4</v>
      </c>
      <c r="U668" s="16">
        <f t="shared" si="41"/>
        <v>8680.078188213356</v>
      </c>
      <c r="V668" s="17">
        <f t="shared" si="42"/>
        <v>1302.0117282320034</v>
      </c>
      <c r="W668" s="17">
        <f t="shared" si="43"/>
        <v>7378.0664599813526</v>
      </c>
      <c r="X668" s="1" t="s">
        <v>13</v>
      </c>
    </row>
    <row r="669" spans="1:24" x14ac:dyDescent="0.25">
      <c r="A669" s="1" t="s">
        <v>53</v>
      </c>
      <c r="B669" s="1" t="s">
        <v>54</v>
      </c>
      <c r="C669" s="1" t="s">
        <v>149</v>
      </c>
      <c r="D669" s="1" t="s">
        <v>150</v>
      </c>
      <c r="E669" s="1" t="s">
        <v>57</v>
      </c>
      <c r="F669" s="1" t="s">
        <v>58</v>
      </c>
      <c r="G669" s="1" t="s">
        <v>59</v>
      </c>
      <c r="H669" s="1" t="s">
        <v>223</v>
      </c>
      <c r="I669" s="1" t="s">
        <v>15</v>
      </c>
      <c r="J669" s="1" t="s">
        <v>61</v>
      </c>
      <c r="K669" s="1" t="s">
        <v>62</v>
      </c>
      <c r="L669" s="1" t="s">
        <v>89</v>
      </c>
      <c r="M669" s="1" t="s">
        <v>90</v>
      </c>
      <c r="N669" s="1" t="s">
        <v>91</v>
      </c>
      <c r="O669" s="1" t="s">
        <v>92</v>
      </c>
      <c r="P669" s="1" t="s">
        <v>67</v>
      </c>
      <c r="Q669" s="1" t="s">
        <v>68</v>
      </c>
      <c r="R669" s="2">
        <v>2377758.27</v>
      </c>
      <c r="S669" s="1" t="s">
        <v>69</v>
      </c>
      <c r="T669" s="50">
        <f t="shared" si="40"/>
        <v>2.5016252753275355E-3</v>
      </c>
      <c r="U669" s="16">
        <f t="shared" si="41"/>
        <v>46955.04736965982</v>
      </c>
      <c r="V669" s="17">
        <f t="shared" si="42"/>
        <v>7043.2571054489727</v>
      </c>
      <c r="W669" s="17">
        <f t="shared" si="43"/>
        <v>39911.790264210846</v>
      </c>
      <c r="X669" s="1" t="s">
        <v>13</v>
      </c>
    </row>
    <row r="670" spans="1:24" x14ac:dyDescent="0.25">
      <c r="A670" s="1" t="s">
        <v>53</v>
      </c>
      <c r="B670" s="1" t="s">
        <v>54</v>
      </c>
      <c r="C670" s="1" t="s">
        <v>103</v>
      </c>
      <c r="D670" s="1" t="s">
        <v>104</v>
      </c>
      <c r="E670" s="1" t="s">
        <v>57</v>
      </c>
      <c r="F670" s="1" t="s">
        <v>58</v>
      </c>
      <c r="G670" s="1" t="s">
        <v>59</v>
      </c>
      <c r="H670" s="1" t="s">
        <v>223</v>
      </c>
      <c r="I670" s="1" t="s">
        <v>15</v>
      </c>
      <c r="J670" s="1" t="s">
        <v>226</v>
      </c>
      <c r="K670" s="1" t="s">
        <v>227</v>
      </c>
      <c r="L670" s="1" t="s">
        <v>63</v>
      </c>
      <c r="M670" s="1" t="s">
        <v>64</v>
      </c>
      <c r="N670" s="1" t="s">
        <v>72</v>
      </c>
      <c r="O670" s="1" t="s">
        <v>73</v>
      </c>
      <c r="P670" s="1" t="s">
        <v>67</v>
      </c>
      <c r="Q670" s="1" t="s">
        <v>68</v>
      </c>
      <c r="R670" s="2">
        <v>116704.8</v>
      </c>
      <c r="S670" s="1" t="s">
        <v>69</v>
      </c>
      <c r="T670" s="50">
        <f t="shared" si="40"/>
        <v>1.2278442309110124E-4</v>
      </c>
      <c r="U670" s="16">
        <f t="shared" si="41"/>
        <v>2304.6410904783329</v>
      </c>
      <c r="V670" s="17">
        <f t="shared" si="42"/>
        <v>345.69616357174993</v>
      </c>
      <c r="W670" s="17">
        <f t="shared" si="43"/>
        <v>1958.9449269065829</v>
      </c>
      <c r="X670" s="1" t="s">
        <v>13</v>
      </c>
    </row>
    <row r="671" spans="1:24" x14ac:dyDescent="0.25">
      <c r="A671" s="1" t="s">
        <v>53</v>
      </c>
      <c r="B671" s="1" t="s">
        <v>54</v>
      </c>
      <c r="C671" s="1" t="s">
        <v>76</v>
      </c>
      <c r="D671" s="1" t="s">
        <v>77</v>
      </c>
      <c r="E671" s="1" t="s">
        <v>57</v>
      </c>
      <c r="F671" s="1" t="s">
        <v>58</v>
      </c>
      <c r="G671" s="1" t="s">
        <v>59</v>
      </c>
      <c r="H671" s="1" t="s">
        <v>223</v>
      </c>
      <c r="I671" s="1" t="s">
        <v>15</v>
      </c>
      <c r="J671" s="1" t="s">
        <v>61</v>
      </c>
      <c r="K671" s="1" t="s">
        <v>62</v>
      </c>
      <c r="L671" s="1" t="s">
        <v>95</v>
      </c>
      <c r="M671" s="1" t="s">
        <v>96</v>
      </c>
      <c r="N671" s="1" t="s">
        <v>125</v>
      </c>
      <c r="O671" s="1" t="s">
        <v>126</v>
      </c>
      <c r="P671" s="1" t="s">
        <v>67</v>
      </c>
      <c r="Q671" s="1" t="s">
        <v>68</v>
      </c>
      <c r="R671" s="2">
        <v>1008051.1</v>
      </c>
      <c r="S671" s="1" t="s">
        <v>69</v>
      </c>
      <c r="T671" s="50">
        <f t="shared" si="40"/>
        <v>1.0605645419884187E-3</v>
      </c>
      <c r="U671" s="16">
        <f t="shared" si="41"/>
        <v>19906.601839529165</v>
      </c>
      <c r="V671" s="17">
        <f t="shared" si="42"/>
        <v>2985.9902759293745</v>
      </c>
      <c r="W671" s="17">
        <f t="shared" si="43"/>
        <v>16920.611563599788</v>
      </c>
      <c r="X671" s="1" t="s">
        <v>13</v>
      </c>
    </row>
    <row r="672" spans="1:24" x14ac:dyDescent="0.25">
      <c r="A672" s="1" t="s">
        <v>53</v>
      </c>
      <c r="B672" s="1" t="s">
        <v>54</v>
      </c>
      <c r="C672" s="1" t="s">
        <v>155</v>
      </c>
      <c r="D672" s="1" t="s">
        <v>156</v>
      </c>
      <c r="E672" s="1" t="s">
        <v>57</v>
      </c>
      <c r="F672" s="1" t="s">
        <v>58</v>
      </c>
      <c r="G672" s="1" t="s">
        <v>59</v>
      </c>
      <c r="H672" s="1" t="s">
        <v>223</v>
      </c>
      <c r="I672" s="1" t="s">
        <v>15</v>
      </c>
      <c r="J672" s="1" t="s">
        <v>226</v>
      </c>
      <c r="K672" s="1" t="s">
        <v>227</v>
      </c>
      <c r="L672" s="1" t="s">
        <v>95</v>
      </c>
      <c r="M672" s="1" t="s">
        <v>96</v>
      </c>
      <c r="N672" s="1" t="s">
        <v>145</v>
      </c>
      <c r="O672" s="1" t="s">
        <v>146</v>
      </c>
      <c r="P672" s="1" t="s">
        <v>67</v>
      </c>
      <c r="Q672" s="1" t="s">
        <v>68</v>
      </c>
      <c r="R672" s="2">
        <v>1495.81</v>
      </c>
      <c r="S672" s="1" t="s">
        <v>69</v>
      </c>
      <c r="T672" s="50">
        <f t="shared" si="40"/>
        <v>1.5737327676659414E-6</v>
      </c>
      <c r="U672" s="16">
        <f t="shared" si="41"/>
        <v>29.538675269126852</v>
      </c>
      <c r="V672" s="17">
        <f t="shared" si="42"/>
        <v>4.4308012903690273</v>
      </c>
      <c r="W672" s="17">
        <f t="shared" si="43"/>
        <v>25.107873978757823</v>
      </c>
      <c r="X672" s="1" t="s">
        <v>13</v>
      </c>
    </row>
    <row r="673" spans="1:24" x14ac:dyDescent="0.25">
      <c r="A673" s="1" t="s">
        <v>53</v>
      </c>
      <c r="B673" s="1" t="s">
        <v>54</v>
      </c>
      <c r="C673" s="1" t="s">
        <v>183</v>
      </c>
      <c r="D673" s="1" t="s">
        <v>184</v>
      </c>
      <c r="E673" s="1" t="s">
        <v>57</v>
      </c>
      <c r="F673" s="1" t="s">
        <v>58</v>
      </c>
      <c r="G673" s="1" t="s">
        <v>59</v>
      </c>
      <c r="H673" s="1" t="s">
        <v>223</v>
      </c>
      <c r="I673" s="1" t="s">
        <v>15</v>
      </c>
      <c r="J673" s="1" t="s">
        <v>61</v>
      </c>
      <c r="K673" s="1" t="s">
        <v>62</v>
      </c>
      <c r="L673" s="1" t="s">
        <v>89</v>
      </c>
      <c r="M673" s="1" t="s">
        <v>90</v>
      </c>
      <c r="N673" s="1" t="s">
        <v>167</v>
      </c>
      <c r="O673" s="1" t="s">
        <v>168</v>
      </c>
      <c r="P673" s="1" t="s">
        <v>67</v>
      </c>
      <c r="Q673" s="1" t="s">
        <v>68</v>
      </c>
      <c r="R673" s="2">
        <v>409827.91000000003</v>
      </c>
      <c r="S673" s="1" t="s">
        <v>69</v>
      </c>
      <c r="T673" s="50">
        <f t="shared" si="40"/>
        <v>4.3117749652098083E-4</v>
      </c>
      <c r="U673" s="16">
        <f t="shared" si="41"/>
        <v>8093.1224886281989</v>
      </c>
      <c r="V673" s="17">
        <f t="shared" si="42"/>
        <v>1213.9683732942299</v>
      </c>
      <c r="W673" s="17">
        <f t="shared" si="43"/>
        <v>6879.1541153339685</v>
      </c>
      <c r="X673" s="1" t="s">
        <v>13</v>
      </c>
    </row>
    <row r="674" spans="1:24" x14ac:dyDescent="0.25">
      <c r="A674" s="1" t="s">
        <v>53</v>
      </c>
      <c r="B674" s="1" t="s">
        <v>54</v>
      </c>
      <c r="C674" s="1" t="s">
        <v>55</v>
      </c>
      <c r="D674" s="1" t="s">
        <v>56</v>
      </c>
      <c r="E674" s="1" t="s">
        <v>57</v>
      </c>
      <c r="F674" s="1" t="s">
        <v>58</v>
      </c>
      <c r="G674" s="1" t="s">
        <v>59</v>
      </c>
      <c r="H674" s="1" t="s">
        <v>223</v>
      </c>
      <c r="I674" s="1" t="s">
        <v>15</v>
      </c>
      <c r="J674" s="1" t="s">
        <v>234</v>
      </c>
      <c r="K674" s="1" t="s">
        <v>235</v>
      </c>
      <c r="L674" s="1" t="s">
        <v>63</v>
      </c>
      <c r="M674" s="1" t="s">
        <v>64</v>
      </c>
      <c r="N674" s="1" t="s">
        <v>196</v>
      </c>
      <c r="O674" s="1" t="s">
        <v>197</v>
      </c>
      <c r="P674" s="1" t="s">
        <v>67</v>
      </c>
      <c r="Q674" s="1" t="s">
        <v>68</v>
      </c>
      <c r="R674" s="2">
        <v>761315.53</v>
      </c>
      <c r="S674" s="1" t="s">
        <v>69</v>
      </c>
      <c r="T674" s="50">
        <f t="shared" si="40"/>
        <v>8.0097552235508724E-4</v>
      </c>
      <c r="U674" s="16">
        <f t="shared" si="41"/>
        <v>15034.163575596634</v>
      </c>
      <c r="V674" s="17">
        <f t="shared" si="42"/>
        <v>2255.1245363394951</v>
      </c>
      <c r="W674" s="17">
        <f t="shared" si="43"/>
        <v>12779.039039257139</v>
      </c>
      <c r="X674" s="1" t="s">
        <v>13</v>
      </c>
    </row>
    <row r="675" spans="1:24" x14ac:dyDescent="0.25">
      <c r="A675" s="1" t="s">
        <v>53</v>
      </c>
      <c r="B675" s="1" t="s">
        <v>54</v>
      </c>
      <c r="C675" s="1" t="s">
        <v>141</v>
      </c>
      <c r="D675" s="1" t="s">
        <v>142</v>
      </c>
      <c r="E675" s="1" t="s">
        <v>57</v>
      </c>
      <c r="F675" s="1" t="s">
        <v>58</v>
      </c>
      <c r="G675" s="1" t="s">
        <v>59</v>
      </c>
      <c r="H675" s="1" t="s">
        <v>223</v>
      </c>
      <c r="I675" s="1" t="s">
        <v>15</v>
      </c>
      <c r="J675" s="1" t="s">
        <v>61</v>
      </c>
      <c r="K675" s="1" t="s">
        <v>62</v>
      </c>
      <c r="L675" s="1" t="s">
        <v>127</v>
      </c>
      <c r="M675" s="1" t="s">
        <v>128</v>
      </c>
      <c r="N675" s="1" t="s">
        <v>224</v>
      </c>
      <c r="O675" s="1" t="s">
        <v>225</v>
      </c>
      <c r="P675" s="1" t="s">
        <v>67</v>
      </c>
      <c r="Q675" s="1" t="s">
        <v>68</v>
      </c>
      <c r="R675" s="2">
        <v>478560.94</v>
      </c>
      <c r="S675" s="1" t="s">
        <v>69</v>
      </c>
      <c r="T675" s="50">
        <f t="shared" si="40"/>
        <v>5.0349110689393338E-4</v>
      </c>
      <c r="U675" s="16">
        <f t="shared" si="41"/>
        <v>9450.4356857810144</v>
      </c>
      <c r="V675" s="17">
        <f t="shared" si="42"/>
        <v>1417.5653528671521</v>
      </c>
      <c r="W675" s="17">
        <f t="shared" si="43"/>
        <v>8032.8703329138616</v>
      </c>
      <c r="X675" s="1" t="s">
        <v>13</v>
      </c>
    </row>
    <row r="676" spans="1:24" x14ac:dyDescent="0.25">
      <c r="A676" s="1" t="s">
        <v>53</v>
      </c>
      <c r="B676" s="1" t="s">
        <v>54</v>
      </c>
      <c r="C676" s="1" t="s">
        <v>169</v>
      </c>
      <c r="D676" s="1" t="s">
        <v>170</v>
      </c>
      <c r="E676" s="1" t="s">
        <v>57</v>
      </c>
      <c r="F676" s="1" t="s">
        <v>58</v>
      </c>
      <c r="G676" s="1" t="s">
        <v>59</v>
      </c>
      <c r="H676" s="1" t="s">
        <v>223</v>
      </c>
      <c r="I676" s="1" t="s">
        <v>15</v>
      </c>
      <c r="J676" s="1" t="s">
        <v>61</v>
      </c>
      <c r="K676" s="1" t="s">
        <v>62</v>
      </c>
      <c r="L676" s="1" t="s">
        <v>89</v>
      </c>
      <c r="M676" s="1" t="s">
        <v>90</v>
      </c>
      <c r="N676" s="1" t="s">
        <v>91</v>
      </c>
      <c r="O676" s="1" t="s">
        <v>92</v>
      </c>
      <c r="P676" s="1" t="s">
        <v>67</v>
      </c>
      <c r="Q676" s="1" t="s">
        <v>68</v>
      </c>
      <c r="R676" s="2">
        <v>2496208.44</v>
      </c>
      <c r="S676" s="1" t="s">
        <v>69</v>
      </c>
      <c r="T676" s="50">
        <f t="shared" si="40"/>
        <v>2.6262459917718705E-3</v>
      </c>
      <c r="U676" s="16">
        <f t="shared" si="41"/>
        <v>49294.155349418521</v>
      </c>
      <c r="V676" s="17">
        <f t="shared" si="42"/>
        <v>7394.1233024127778</v>
      </c>
      <c r="W676" s="17">
        <f t="shared" si="43"/>
        <v>41900.032047005741</v>
      </c>
      <c r="X676" s="1" t="s">
        <v>13</v>
      </c>
    </row>
    <row r="677" spans="1:24" x14ac:dyDescent="0.25">
      <c r="A677" s="1" t="s">
        <v>53</v>
      </c>
      <c r="B677" s="1" t="s">
        <v>54</v>
      </c>
      <c r="C677" s="1" t="s">
        <v>141</v>
      </c>
      <c r="D677" s="1" t="s">
        <v>142</v>
      </c>
      <c r="E677" s="1" t="s">
        <v>57</v>
      </c>
      <c r="F677" s="1" t="s">
        <v>58</v>
      </c>
      <c r="G677" s="1" t="s">
        <v>59</v>
      </c>
      <c r="H677" s="1" t="s">
        <v>223</v>
      </c>
      <c r="I677" s="1" t="s">
        <v>15</v>
      </c>
      <c r="J677" s="1" t="s">
        <v>61</v>
      </c>
      <c r="K677" s="1" t="s">
        <v>62</v>
      </c>
      <c r="L677" s="1" t="s">
        <v>89</v>
      </c>
      <c r="M677" s="1" t="s">
        <v>90</v>
      </c>
      <c r="N677" s="1" t="s">
        <v>167</v>
      </c>
      <c r="O677" s="1" t="s">
        <v>168</v>
      </c>
      <c r="P677" s="1" t="s">
        <v>67</v>
      </c>
      <c r="Q677" s="1" t="s">
        <v>68</v>
      </c>
      <c r="R677" s="2">
        <v>453906.92</v>
      </c>
      <c r="S677" s="1" t="s">
        <v>69</v>
      </c>
      <c r="T677" s="50">
        <f t="shared" si="40"/>
        <v>4.775527596916206E-4</v>
      </c>
      <c r="U677" s="16">
        <f t="shared" si="41"/>
        <v>8963.577668480315</v>
      </c>
      <c r="V677" s="17">
        <f t="shared" si="42"/>
        <v>1344.5366502720472</v>
      </c>
      <c r="W677" s="17">
        <f t="shared" si="43"/>
        <v>7619.0410182082678</v>
      </c>
      <c r="X677" s="1" t="s">
        <v>13</v>
      </c>
    </row>
    <row r="678" spans="1:24" x14ac:dyDescent="0.25">
      <c r="A678" s="1" t="s">
        <v>53</v>
      </c>
      <c r="B678" s="1" t="s">
        <v>54</v>
      </c>
      <c r="C678" s="1" t="s">
        <v>159</v>
      </c>
      <c r="D678" s="1" t="s">
        <v>160</v>
      </c>
      <c r="E678" s="1" t="s">
        <v>57</v>
      </c>
      <c r="F678" s="1" t="s">
        <v>58</v>
      </c>
      <c r="G678" s="1" t="s">
        <v>59</v>
      </c>
      <c r="H678" s="1" t="s">
        <v>223</v>
      </c>
      <c r="I678" s="1" t="s">
        <v>15</v>
      </c>
      <c r="J678" s="1" t="s">
        <v>226</v>
      </c>
      <c r="K678" s="1" t="s">
        <v>227</v>
      </c>
      <c r="L678" s="1" t="s">
        <v>95</v>
      </c>
      <c r="M678" s="1" t="s">
        <v>96</v>
      </c>
      <c r="N678" s="1" t="s">
        <v>125</v>
      </c>
      <c r="O678" s="1" t="s">
        <v>126</v>
      </c>
      <c r="P678" s="1" t="s">
        <v>67</v>
      </c>
      <c r="Q678" s="1" t="s">
        <v>68</v>
      </c>
      <c r="R678" s="2">
        <v>379692.10000000003</v>
      </c>
      <c r="S678" s="1" t="s">
        <v>69</v>
      </c>
      <c r="T678" s="50">
        <f t="shared" si="40"/>
        <v>3.9947179079822534E-4</v>
      </c>
      <c r="U678" s="16">
        <f t="shared" si="41"/>
        <v>7498.0122102090781</v>
      </c>
      <c r="V678" s="17">
        <f t="shared" si="42"/>
        <v>1124.7018315313617</v>
      </c>
      <c r="W678" s="17">
        <f t="shared" si="43"/>
        <v>6373.3103786777165</v>
      </c>
      <c r="X678" s="1" t="s">
        <v>13</v>
      </c>
    </row>
    <row r="679" spans="1:24" x14ac:dyDescent="0.25">
      <c r="A679" s="1" t="s">
        <v>53</v>
      </c>
      <c r="B679" s="1" t="s">
        <v>54</v>
      </c>
      <c r="C679" s="1" t="s">
        <v>99</v>
      </c>
      <c r="D679" s="1" t="s">
        <v>100</v>
      </c>
      <c r="E679" s="1" t="s">
        <v>57</v>
      </c>
      <c r="F679" s="1" t="s">
        <v>58</v>
      </c>
      <c r="G679" s="1" t="s">
        <v>59</v>
      </c>
      <c r="H679" s="1" t="s">
        <v>223</v>
      </c>
      <c r="I679" s="1" t="s">
        <v>15</v>
      </c>
      <c r="J679" s="1" t="s">
        <v>61</v>
      </c>
      <c r="K679" s="1" t="s">
        <v>62</v>
      </c>
      <c r="L679" s="1" t="s">
        <v>127</v>
      </c>
      <c r="M679" s="1" t="s">
        <v>128</v>
      </c>
      <c r="N679" s="1" t="s">
        <v>224</v>
      </c>
      <c r="O679" s="1" t="s">
        <v>225</v>
      </c>
      <c r="P679" s="1" t="s">
        <v>67</v>
      </c>
      <c r="Q679" s="1" t="s">
        <v>68</v>
      </c>
      <c r="R679" s="2">
        <v>1297231.96</v>
      </c>
      <c r="S679" s="1" t="s">
        <v>69</v>
      </c>
      <c r="T679" s="50">
        <f t="shared" si="40"/>
        <v>1.3648099977373554E-3</v>
      </c>
      <c r="U679" s="16">
        <f t="shared" si="41"/>
        <v>25617.233214895576</v>
      </c>
      <c r="V679" s="17">
        <f t="shared" si="42"/>
        <v>3842.5849822343362</v>
      </c>
      <c r="W679" s="17">
        <f t="shared" si="43"/>
        <v>21774.648232661239</v>
      </c>
      <c r="X679" s="1" t="s">
        <v>13</v>
      </c>
    </row>
    <row r="680" spans="1:24" x14ac:dyDescent="0.25">
      <c r="A680" s="1" t="s">
        <v>53</v>
      </c>
      <c r="B680" s="1" t="s">
        <v>54</v>
      </c>
      <c r="C680" s="1" t="s">
        <v>76</v>
      </c>
      <c r="D680" s="1" t="s">
        <v>77</v>
      </c>
      <c r="E680" s="1" t="s">
        <v>57</v>
      </c>
      <c r="F680" s="1" t="s">
        <v>58</v>
      </c>
      <c r="G680" s="1" t="s">
        <v>59</v>
      </c>
      <c r="H680" s="1" t="s">
        <v>223</v>
      </c>
      <c r="I680" s="1" t="s">
        <v>15</v>
      </c>
      <c r="J680" s="1" t="s">
        <v>61</v>
      </c>
      <c r="K680" s="1" t="s">
        <v>62</v>
      </c>
      <c r="L680" s="1" t="s">
        <v>63</v>
      </c>
      <c r="M680" s="1" t="s">
        <v>64</v>
      </c>
      <c r="N680" s="1" t="s">
        <v>131</v>
      </c>
      <c r="O680" s="1" t="s">
        <v>132</v>
      </c>
      <c r="P680" s="1" t="s">
        <v>67</v>
      </c>
      <c r="Q680" s="1" t="s">
        <v>68</v>
      </c>
      <c r="R680" s="2">
        <v>55138.18</v>
      </c>
      <c r="S680" s="1" t="s">
        <v>69</v>
      </c>
      <c r="T680" s="50">
        <f t="shared" si="40"/>
        <v>5.801054987963903E-5</v>
      </c>
      <c r="U680" s="16">
        <f t="shared" si="41"/>
        <v>1088.8473763049217</v>
      </c>
      <c r="V680" s="17">
        <f t="shared" si="42"/>
        <v>163.32710644573825</v>
      </c>
      <c r="W680" s="17">
        <f t="shared" si="43"/>
        <v>925.52026985918337</v>
      </c>
      <c r="X680" s="1" t="s">
        <v>13</v>
      </c>
    </row>
    <row r="681" spans="1:24" x14ac:dyDescent="0.25">
      <c r="A681" s="1" t="s">
        <v>53</v>
      </c>
      <c r="B681" s="1" t="s">
        <v>54</v>
      </c>
      <c r="C681" s="1" t="s">
        <v>76</v>
      </c>
      <c r="D681" s="1" t="s">
        <v>77</v>
      </c>
      <c r="E681" s="1" t="s">
        <v>57</v>
      </c>
      <c r="F681" s="1" t="s">
        <v>58</v>
      </c>
      <c r="G681" s="1" t="s">
        <v>59</v>
      </c>
      <c r="H681" s="1" t="s">
        <v>223</v>
      </c>
      <c r="I681" s="1" t="s">
        <v>15</v>
      </c>
      <c r="J681" s="1" t="s">
        <v>244</v>
      </c>
      <c r="K681" s="1" t="s">
        <v>245</v>
      </c>
      <c r="L681" s="1" t="s">
        <v>95</v>
      </c>
      <c r="M681" s="1" t="s">
        <v>96</v>
      </c>
      <c r="N681" s="1" t="s">
        <v>125</v>
      </c>
      <c r="O681" s="1" t="s">
        <v>126</v>
      </c>
      <c r="P681" s="1" t="s">
        <v>67</v>
      </c>
      <c r="Q681" s="1" t="s">
        <v>68</v>
      </c>
      <c r="R681" s="2">
        <v>798461.63</v>
      </c>
      <c r="S681" s="1" t="s">
        <v>69</v>
      </c>
      <c r="T681" s="50">
        <f t="shared" si="40"/>
        <v>8.4005671231971899E-4</v>
      </c>
      <c r="U681" s="16">
        <f t="shared" si="41"/>
        <v>15767.710339834415</v>
      </c>
      <c r="V681" s="17">
        <f t="shared" si="42"/>
        <v>2365.1565509751622</v>
      </c>
      <c r="W681" s="17">
        <f t="shared" si="43"/>
        <v>13402.553788859253</v>
      </c>
      <c r="X681" s="1" t="s">
        <v>13</v>
      </c>
    </row>
    <row r="682" spans="1:24" x14ac:dyDescent="0.25">
      <c r="A682" s="1" t="s">
        <v>53</v>
      </c>
      <c r="B682" s="1" t="s">
        <v>54</v>
      </c>
      <c r="C682" s="1" t="s">
        <v>115</v>
      </c>
      <c r="D682" s="1" t="s">
        <v>116</v>
      </c>
      <c r="E682" s="1" t="s">
        <v>57</v>
      </c>
      <c r="F682" s="1" t="s">
        <v>58</v>
      </c>
      <c r="G682" s="1" t="s">
        <v>59</v>
      </c>
      <c r="H682" s="1" t="s">
        <v>223</v>
      </c>
      <c r="I682" s="1" t="s">
        <v>15</v>
      </c>
      <c r="J682" s="1" t="s">
        <v>61</v>
      </c>
      <c r="K682" s="1" t="s">
        <v>62</v>
      </c>
      <c r="L682" s="1" t="s">
        <v>95</v>
      </c>
      <c r="M682" s="1" t="s">
        <v>96</v>
      </c>
      <c r="N682" s="1" t="s">
        <v>145</v>
      </c>
      <c r="O682" s="1" t="s">
        <v>146</v>
      </c>
      <c r="P682" s="1" t="s">
        <v>67</v>
      </c>
      <c r="Q682" s="1" t="s">
        <v>68</v>
      </c>
      <c r="R682" s="2">
        <v>749508.86</v>
      </c>
      <c r="S682" s="1" t="s">
        <v>69</v>
      </c>
      <c r="T682" s="50">
        <f t="shared" si="40"/>
        <v>7.8855379536033629E-4</v>
      </c>
      <c r="U682" s="16">
        <f t="shared" si="41"/>
        <v>14801.010039292063</v>
      </c>
      <c r="V682" s="17">
        <f t="shared" si="42"/>
        <v>2220.1515058938094</v>
      </c>
      <c r="W682" s="17">
        <f t="shared" si="43"/>
        <v>12580.858533398254</v>
      </c>
      <c r="X682" s="1" t="s">
        <v>13</v>
      </c>
    </row>
    <row r="683" spans="1:24" x14ac:dyDescent="0.25">
      <c r="A683" s="1" t="s">
        <v>53</v>
      </c>
      <c r="B683" s="1" t="s">
        <v>54</v>
      </c>
      <c r="C683" s="1" t="s">
        <v>115</v>
      </c>
      <c r="D683" s="1" t="s">
        <v>116</v>
      </c>
      <c r="E683" s="1" t="s">
        <v>57</v>
      </c>
      <c r="F683" s="1" t="s">
        <v>58</v>
      </c>
      <c r="G683" s="1" t="s">
        <v>59</v>
      </c>
      <c r="H683" s="1" t="s">
        <v>223</v>
      </c>
      <c r="I683" s="1" t="s">
        <v>15</v>
      </c>
      <c r="J683" s="1" t="s">
        <v>250</v>
      </c>
      <c r="K683" s="1" t="s">
        <v>251</v>
      </c>
      <c r="L683" s="1" t="s">
        <v>63</v>
      </c>
      <c r="M683" s="1" t="s">
        <v>64</v>
      </c>
      <c r="N683" s="1" t="s">
        <v>119</v>
      </c>
      <c r="O683" s="1" t="s">
        <v>120</v>
      </c>
      <c r="P683" s="1" t="s">
        <v>67</v>
      </c>
      <c r="Q683" s="1" t="s">
        <v>68</v>
      </c>
      <c r="R683" s="2">
        <v>698.64</v>
      </c>
      <c r="S683" s="1" t="s">
        <v>69</v>
      </c>
      <c r="T683" s="50">
        <f t="shared" si="40"/>
        <v>7.3503497155529994E-7</v>
      </c>
      <c r="U683" s="16">
        <f t="shared" si="41"/>
        <v>13.7964715371757</v>
      </c>
      <c r="V683" s="17">
        <f t="shared" si="42"/>
        <v>2.0694707305763549</v>
      </c>
      <c r="W683" s="17">
        <f t="shared" si="43"/>
        <v>11.727000806599344</v>
      </c>
      <c r="X683" s="1" t="s">
        <v>13</v>
      </c>
    </row>
    <row r="684" spans="1:24" x14ac:dyDescent="0.25">
      <c r="A684" s="1" t="s">
        <v>53</v>
      </c>
      <c r="B684" s="1" t="s">
        <v>54</v>
      </c>
      <c r="C684" s="1" t="s">
        <v>141</v>
      </c>
      <c r="D684" s="1" t="s">
        <v>142</v>
      </c>
      <c r="E684" s="1" t="s">
        <v>57</v>
      </c>
      <c r="F684" s="1" t="s">
        <v>58</v>
      </c>
      <c r="G684" s="1" t="s">
        <v>59</v>
      </c>
      <c r="H684" s="1" t="s">
        <v>223</v>
      </c>
      <c r="I684" s="1" t="s">
        <v>15</v>
      </c>
      <c r="J684" s="1" t="s">
        <v>61</v>
      </c>
      <c r="K684" s="1" t="s">
        <v>62</v>
      </c>
      <c r="L684" s="1" t="s">
        <v>95</v>
      </c>
      <c r="M684" s="1" t="s">
        <v>96</v>
      </c>
      <c r="N684" s="1" t="s">
        <v>125</v>
      </c>
      <c r="O684" s="1" t="s">
        <v>126</v>
      </c>
      <c r="P684" s="1" t="s">
        <v>67</v>
      </c>
      <c r="Q684" s="1" t="s">
        <v>68</v>
      </c>
      <c r="R684" s="2">
        <v>820387.4</v>
      </c>
      <c r="S684" s="1" t="s">
        <v>69</v>
      </c>
      <c r="T684" s="50">
        <f t="shared" si="40"/>
        <v>8.6312468399079147E-4</v>
      </c>
      <c r="U684" s="16">
        <f t="shared" si="41"/>
        <v>16200.691935127643</v>
      </c>
      <c r="V684" s="17">
        <f t="shared" si="42"/>
        <v>2430.1037902691464</v>
      </c>
      <c r="W684" s="17">
        <f t="shared" si="43"/>
        <v>13770.588144858497</v>
      </c>
      <c r="X684" s="1" t="s">
        <v>13</v>
      </c>
    </row>
    <row r="685" spans="1:24" x14ac:dyDescent="0.25">
      <c r="A685" s="1" t="s">
        <v>53</v>
      </c>
      <c r="B685" s="1" t="s">
        <v>54</v>
      </c>
      <c r="C685" s="1" t="s">
        <v>76</v>
      </c>
      <c r="D685" s="1" t="s">
        <v>77</v>
      </c>
      <c r="E685" s="1" t="s">
        <v>57</v>
      </c>
      <c r="F685" s="1" t="s">
        <v>58</v>
      </c>
      <c r="G685" s="1" t="s">
        <v>59</v>
      </c>
      <c r="H685" s="1" t="s">
        <v>223</v>
      </c>
      <c r="I685" s="1" t="s">
        <v>15</v>
      </c>
      <c r="J685" s="1" t="s">
        <v>264</v>
      </c>
      <c r="K685" s="1" t="s">
        <v>265</v>
      </c>
      <c r="L685" s="1" t="s">
        <v>63</v>
      </c>
      <c r="M685" s="1" t="s">
        <v>64</v>
      </c>
      <c r="N685" s="1" t="s">
        <v>107</v>
      </c>
      <c r="O685" s="1" t="s">
        <v>108</v>
      </c>
      <c r="P685" s="1" t="s">
        <v>67</v>
      </c>
      <c r="Q685" s="1" t="s">
        <v>68</v>
      </c>
      <c r="R685" s="2">
        <v>39150.770000000004</v>
      </c>
      <c r="S685" s="1" t="s">
        <v>69</v>
      </c>
      <c r="T685" s="50">
        <f t="shared" si="40"/>
        <v>4.1190291299264424E-5</v>
      </c>
      <c r="U685" s="16">
        <f t="shared" si="41"/>
        <v>773.13420926873982</v>
      </c>
      <c r="V685" s="17">
        <f t="shared" si="42"/>
        <v>115.97013139031097</v>
      </c>
      <c r="W685" s="17">
        <f t="shared" si="43"/>
        <v>657.16407787842888</v>
      </c>
      <c r="X685" s="1" t="s">
        <v>13</v>
      </c>
    </row>
    <row r="686" spans="1:24" x14ac:dyDescent="0.25">
      <c r="A686" s="1" t="s">
        <v>53</v>
      </c>
      <c r="B686" s="1" t="s">
        <v>54</v>
      </c>
      <c r="C686" s="1" t="s">
        <v>183</v>
      </c>
      <c r="D686" s="1" t="s">
        <v>184</v>
      </c>
      <c r="E686" s="1" t="s">
        <v>57</v>
      </c>
      <c r="F686" s="1" t="s">
        <v>58</v>
      </c>
      <c r="G686" s="1" t="s">
        <v>59</v>
      </c>
      <c r="H686" s="1" t="s">
        <v>223</v>
      </c>
      <c r="I686" s="1" t="s">
        <v>15</v>
      </c>
      <c r="J686" s="1" t="s">
        <v>226</v>
      </c>
      <c r="K686" s="1" t="s">
        <v>227</v>
      </c>
      <c r="L686" s="1" t="s">
        <v>82</v>
      </c>
      <c r="M686" s="1" t="s">
        <v>83</v>
      </c>
      <c r="N686" s="1" t="s">
        <v>101</v>
      </c>
      <c r="O686" s="1" t="s">
        <v>102</v>
      </c>
      <c r="P686" s="1" t="s">
        <v>67</v>
      </c>
      <c r="Q686" s="1" t="s">
        <v>68</v>
      </c>
      <c r="R686" s="2">
        <v>326137.46000000002</v>
      </c>
      <c r="S686" s="1" t="s">
        <v>69</v>
      </c>
      <c r="T686" s="50">
        <f t="shared" si="40"/>
        <v>3.4312727389530773E-4</v>
      </c>
      <c r="U686" s="16">
        <f t="shared" si="41"/>
        <v>6440.435967160166</v>
      </c>
      <c r="V686" s="17">
        <f t="shared" si="42"/>
        <v>966.06539507402488</v>
      </c>
      <c r="W686" s="17">
        <f t="shared" si="43"/>
        <v>5474.3705720861408</v>
      </c>
      <c r="X686" s="1" t="s">
        <v>13</v>
      </c>
    </row>
    <row r="687" spans="1:24" x14ac:dyDescent="0.25">
      <c r="A687" s="1" t="s">
        <v>53</v>
      </c>
      <c r="B687" s="1" t="s">
        <v>54</v>
      </c>
      <c r="C687" s="1" t="s">
        <v>99</v>
      </c>
      <c r="D687" s="1" t="s">
        <v>100</v>
      </c>
      <c r="E687" s="1" t="s">
        <v>57</v>
      </c>
      <c r="F687" s="1" t="s">
        <v>58</v>
      </c>
      <c r="G687" s="1" t="s">
        <v>59</v>
      </c>
      <c r="H687" s="1" t="s">
        <v>223</v>
      </c>
      <c r="I687" s="1" t="s">
        <v>15</v>
      </c>
      <c r="J687" s="1" t="s">
        <v>61</v>
      </c>
      <c r="K687" s="1" t="s">
        <v>62</v>
      </c>
      <c r="L687" s="1" t="s">
        <v>82</v>
      </c>
      <c r="M687" s="1" t="s">
        <v>83</v>
      </c>
      <c r="N687" s="1" t="s">
        <v>101</v>
      </c>
      <c r="O687" s="1" t="s">
        <v>102</v>
      </c>
      <c r="P687" s="1" t="s">
        <v>67</v>
      </c>
      <c r="Q687" s="1" t="s">
        <v>68</v>
      </c>
      <c r="R687" s="2">
        <v>34996236.409999996</v>
      </c>
      <c r="S687" s="1" t="s">
        <v>69</v>
      </c>
      <c r="T687" s="50">
        <f t="shared" si="40"/>
        <v>3.6819331321090838E-2</v>
      </c>
      <c r="U687" s="16">
        <f t="shared" si="41"/>
        <v>691092.09254957759</v>
      </c>
      <c r="V687" s="17">
        <f t="shared" si="42"/>
        <v>103663.81388243663</v>
      </c>
      <c r="W687" s="17">
        <f t="shared" si="43"/>
        <v>587428.27866714098</v>
      </c>
      <c r="X687" s="1" t="s">
        <v>13</v>
      </c>
    </row>
    <row r="688" spans="1:24" x14ac:dyDescent="0.25">
      <c r="A688" s="1" t="s">
        <v>53</v>
      </c>
      <c r="B688" s="1" t="s">
        <v>54</v>
      </c>
      <c r="C688" s="1" t="s">
        <v>159</v>
      </c>
      <c r="D688" s="1" t="s">
        <v>160</v>
      </c>
      <c r="E688" s="1" t="s">
        <v>57</v>
      </c>
      <c r="F688" s="1" t="s">
        <v>58</v>
      </c>
      <c r="G688" s="1" t="s">
        <v>59</v>
      </c>
      <c r="H688" s="1" t="s">
        <v>223</v>
      </c>
      <c r="I688" s="1" t="s">
        <v>15</v>
      </c>
      <c r="J688" s="1" t="s">
        <v>61</v>
      </c>
      <c r="K688" s="1" t="s">
        <v>62</v>
      </c>
      <c r="L688" s="1" t="s">
        <v>95</v>
      </c>
      <c r="M688" s="1" t="s">
        <v>96</v>
      </c>
      <c r="N688" s="1" t="s">
        <v>175</v>
      </c>
      <c r="O688" s="1" t="s">
        <v>176</v>
      </c>
      <c r="P688" s="1" t="s">
        <v>67</v>
      </c>
      <c r="Q688" s="1" t="s">
        <v>68</v>
      </c>
      <c r="R688" s="2">
        <v>1033813.19</v>
      </c>
      <c r="S688" s="1" t="s">
        <v>69</v>
      </c>
      <c r="T688" s="50">
        <f t="shared" si="40"/>
        <v>1.0876686830200732E-3</v>
      </c>
      <c r="U688" s="16">
        <f t="shared" si="41"/>
        <v>20415.341593083438</v>
      </c>
      <c r="V688" s="17">
        <f t="shared" si="42"/>
        <v>3062.3012389625155</v>
      </c>
      <c r="W688" s="17">
        <f t="shared" si="43"/>
        <v>17353.040354120923</v>
      </c>
      <c r="X688" s="1" t="s">
        <v>13</v>
      </c>
    </row>
    <row r="689" spans="1:24" x14ac:dyDescent="0.25">
      <c r="A689" s="1" t="s">
        <v>53</v>
      </c>
      <c r="B689" s="1" t="s">
        <v>54</v>
      </c>
      <c r="C689" s="1" t="s">
        <v>76</v>
      </c>
      <c r="D689" s="1" t="s">
        <v>77</v>
      </c>
      <c r="E689" s="1" t="s">
        <v>57</v>
      </c>
      <c r="F689" s="1" t="s">
        <v>58</v>
      </c>
      <c r="G689" s="1" t="s">
        <v>59</v>
      </c>
      <c r="H689" s="1" t="s">
        <v>223</v>
      </c>
      <c r="I689" s="1" t="s">
        <v>15</v>
      </c>
      <c r="J689" s="1" t="s">
        <v>61</v>
      </c>
      <c r="K689" s="1" t="s">
        <v>62</v>
      </c>
      <c r="L689" s="1" t="s">
        <v>95</v>
      </c>
      <c r="M689" s="1" t="s">
        <v>96</v>
      </c>
      <c r="N689" s="1" t="s">
        <v>113</v>
      </c>
      <c r="O689" s="1" t="s">
        <v>114</v>
      </c>
      <c r="P689" s="1" t="s">
        <v>67</v>
      </c>
      <c r="Q689" s="1" t="s">
        <v>68</v>
      </c>
      <c r="R689" s="2">
        <v>2014769.53</v>
      </c>
      <c r="S689" s="1" t="s">
        <v>69</v>
      </c>
      <c r="T689" s="50">
        <f t="shared" si="40"/>
        <v>2.1197269898288605E-3</v>
      </c>
      <c r="U689" s="16">
        <f t="shared" si="41"/>
        <v>39786.886629185079</v>
      </c>
      <c r="V689" s="17">
        <f t="shared" si="42"/>
        <v>5968.0329943777615</v>
      </c>
      <c r="W689" s="17">
        <f t="shared" si="43"/>
        <v>33818.853634807318</v>
      </c>
      <c r="X689" s="1" t="s">
        <v>13</v>
      </c>
    </row>
    <row r="690" spans="1:24" x14ac:dyDescent="0.25">
      <c r="A690" s="1" t="s">
        <v>53</v>
      </c>
      <c r="B690" s="1" t="s">
        <v>54</v>
      </c>
      <c r="C690" s="1" t="s">
        <v>111</v>
      </c>
      <c r="D690" s="1" t="s">
        <v>112</v>
      </c>
      <c r="E690" s="1" t="s">
        <v>57</v>
      </c>
      <c r="F690" s="1" t="s">
        <v>58</v>
      </c>
      <c r="G690" s="1" t="s">
        <v>59</v>
      </c>
      <c r="H690" s="1" t="s">
        <v>223</v>
      </c>
      <c r="I690" s="1" t="s">
        <v>15</v>
      </c>
      <c r="J690" s="1" t="s">
        <v>61</v>
      </c>
      <c r="K690" s="1" t="s">
        <v>62</v>
      </c>
      <c r="L690" s="1" t="s">
        <v>198</v>
      </c>
      <c r="M690" s="1" t="s">
        <v>199</v>
      </c>
      <c r="N690" s="1" t="s">
        <v>200</v>
      </c>
      <c r="O690" s="1" t="s">
        <v>201</v>
      </c>
      <c r="P690" s="1" t="s">
        <v>67</v>
      </c>
      <c r="Q690" s="1" t="s">
        <v>68</v>
      </c>
      <c r="R690" s="2">
        <v>608.1</v>
      </c>
      <c r="S690" s="1" t="s">
        <v>69</v>
      </c>
      <c r="T690" s="50">
        <f t="shared" si="40"/>
        <v>6.3977837828177305E-7</v>
      </c>
      <c r="U690" s="16">
        <f t="shared" si="41"/>
        <v>12.008522761016465</v>
      </c>
      <c r="V690" s="17">
        <f t="shared" si="42"/>
        <v>1.8012784141524696</v>
      </c>
      <c r="W690" s="17">
        <f t="shared" si="43"/>
        <v>10.207244346863995</v>
      </c>
      <c r="X690" s="1" t="s">
        <v>13</v>
      </c>
    </row>
    <row r="691" spans="1:24" x14ac:dyDescent="0.25">
      <c r="A691" s="1" t="s">
        <v>53</v>
      </c>
      <c r="B691" s="1" t="s">
        <v>54</v>
      </c>
      <c r="C691" s="1" t="s">
        <v>111</v>
      </c>
      <c r="D691" s="1" t="s">
        <v>112</v>
      </c>
      <c r="E691" s="1" t="s">
        <v>57</v>
      </c>
      <c r="F691" s="1" t="s">
        <v>58</v>
      </c>
      <c r="G691" s="1" t="s">
        <v>59</v>
      </c>
      <c r="H691" s="1" t="s">
        <v>223</v>
      </c>
      <c r="I691" s="1" t="s">
        <v>15</v>
      </c>
      <c r="J691" s="1" t="s">
        <v>61</v>
      </c>
      <c r="K691" s="1" t="s">
        <v>62</v>
      </c>
      <c r="L691" s="1" t="s">
        <v>177</v>
      </c>
      <c r="M691" s="1" t="s">
        <v>178</v>
      </c>
      <c r="N691" s="1" t="s">
        <v>185</v>
      </c>
      <c r="O691" s="1" t="s">
        <v>186</v>
      </c>
      <c r="P691" s="1" t="s">
        <v>67</v>
      </c>
      <c r="Q691" s="1" t="s">
        <v>68</v>
      </c>
      <c r="R691" s="2">
        <v>119949.59</v>
      </c>
      <c r="S691" s="1" t="s">
        <v>69</v>
      </c>
      <c r="T691" s="50">
        <f t="shared" si="40"/>
        <v>1.261982472714415E-4</v>
      </c>
      <c r="U691" s="16">
        <f t="shared" si="41"/>
        <v>2368.7179439065826</v>
      </c>
      <c r="V691" s="17">
        <f t="shared" si="42"/>
        <v>355.30769158598736</v>
      </c>
      <c r="W691" s="17">
        <f t="shared" si="43"/>
        <v>2013.4102523205952</v>
      </c>
      <c r="X691" s="1" t="s">
        <v>13</v>
      </c>
    </row>
    <row r="692" spans="1:24" x14ac:dyDescent="0.25">
      <c r="A692" s="1" t="s">
        <v>53</v>
      </c>
      <c r="B692" s="1" t="s">
        <v>54</v>
      </c>
      <c r="C692" s="1" t="s">
        <v>111</v>
      </c>
      <c r="D692" s="1" t="s">
        <v>112</v>
      </c>
      <c r="E692" s="1" t="s">
        <v>57</v>
      </c>
      <c r="F692" s="1" t="s">
        <v>58</v>
      </c>
      <c r="G692" s="1" t="s">
        <v>59</v>
      </c>
      <c r="H692" s="1" t="s">
        <v>223</v>
      </c>
      <c r="I692" s="1" t="s">
        <v>15</v>
      </c>
      <c r="J692" s="1" t="s">
        <v>61</v>
      </c>
      <c r="K692" s="1" t="s">
        <v>62</v>
      </c>
      <c r="L692" s="1" t="s">
        <v>177</v>
      </c>
      <c r="M692" s="1" t="s">
        <v>178</v>
      </c>
      <c r="N692" s="1" t="s">
        <v>179</v>
      </c>
      <c r="O692" s="1" t="s">
        <v>180</v>
      </c>
      <c r="P692" s="1" t="s">
        <v>67</v>
      </c>
      <c r="Q692" s="1" t="s">
        <v>68</v>
      </c>
      <c r="R692" s="2">
        <v>11717.18</v>
      </c>
      <c r="S692" s="1" t="s">
        <v>69</v>
      </c>
      <c r="T692" s="50">
        <f t="shared" si="40"/>
        <v>1.2327575100206586E-5</v>
      </c>
      <c r="U692" s="16">
        <f t="shared" si="41"/>
        <v>231.38632252084673</v>
      </c>
      <c r="V692" s="17">
        <f t="shared" si="42"/>
        <v>34.707948378127007</v>
      </c>
      <c r="W692" s="17">
        <f t="shared" si="43"/>
        <v>196.67837414271972</v>
      </c>
      <c r="X692" s="1" t="s">
        <v>13</v>
      </c>
    </row>
    <row r="693" spans="1:24" x14ac:dyDescent="0.25">
      <c r="A693" s="1" t="s">
        <v>53</v>
      </c>
      <c r="B693" s="1" t="s">
        <v>54</v>
      </c>
      <c r="C693" s="1" t="s">
        <v>99</v>
      </c>
      <c r="D693" s="1" t="s">
        <v>100</v>
      </c>
      <c r="E693" s="1" t="s">
        <v>57</v>
      </c>
      <c r="F693" s="1" t="s">
        <v>58</v>
      </c>
      <c r="G693" s="1" t="s">
        <v>59</v>
      </c>
      <c r="H693" s="1" t="s">
        <v>223</v>
      </c>
      <c r="I693" s="1" t="s">
        <v>15</v>
      </c>
      <c r="J693" s="1" t="s">
        <v>61</v>
      </c>
      <c r="K693" s="1" t="s">
        <v>62</v>
      </c>
      <c r="L693" s="1" t="s">
        <v>127</v>
      </c>
      <c r="M693" s="1" t="s">
        <v>128</v>
      </c>
      <c r="N693" s="1" t="s">
        <v>232</v>
      </c>
      <c r="O693" s="1" t="s">
        <v>233</v>
      </c>
      <c r="P693" s="1" t="s">
        <v>67</v>
      </c>
      <c r="Q693" s="1" t="s">
        <v>68</v>
      </c>
      <c r="R693" s="2">
        <v>432174.06</v>
      </c>
      <c r="S693" s="1" t="s">
        <v>69</v>
      </c>
      <c r="T693" s="50">
        <f t="shared" si="40"/>
        <v>4.5468774747944364E-4</v>
      </c>
      <c r="U693" s="16">
        <f t="shared" si="41"/>
        <v>8534.4055849874949</v>
      </c>
      <c r="V693" s="17">
        <f t="shared" si="42"/>
        <v>1280.1608377481241</v>
      </c>
      <c r="W693" s="17">
        <f t="shared" si="43"/>
        <v>7254.2447472393706</v>
      </c>
      <c r="X693" s="1" t="s">
        <v>13</v>
      </c>
    </row>
    <row r="694" spans="1:24" x14ac:dyDescent="0.25">
      <c r="A694" s="1" t="s">
        <v>53</v>
      </c>
      <c r="B694" s="1" t="s">
        <v>54</v>
      </c>
      <c r="C694" s="1" t="s">
        <v>70</v>
      </c>
      <c r="D694" s="1" t="s">
        <v>71</v>
      </c>
      <c r="E694" s="1" t="s">
        <v>57</v>
      </c>
      <c r="F694" s="1" t="s">
        <v>58</v>
      </c>
      <c r="G694" s="1" t="s">
        <v>59</v>
      </c>
      <c r="H694" s="1" t="s">
        <v>223</v>
      </c>
      <c r="I694" s="1" t="s">
        <v>15</v>
      </c>
      <c r="J694" s="1" t="s">
        <v>61</v>
      </c>
      <c r="K694" s="1" t="s">
        <v>62</v>
      </c>
      <c r="L694" s="1" t="s">
        <v>63</v>
      </c>
      <c r="M694" s="1" t="s">
        <v>64</v>
      </c>
      <c r="N694" s="1" t="s">
        <v>131</v>
      </c>
      <c r="O694" s="1" t="s">
        <v>132</v>
      </c>
      <c r="P694" s="1" t="s">
        <v>67</v>
      </c>
      <c r="Q694" s="1" t="s">
        <v>68</v>
      </c>
      <c r="R694" s="2">
        <v>1859126.76</v>
      </c>
      <c r="S694" s="1" t="s">
        <v>69</v>
      </c>
      <c r="T694" s="50">
        <f t="shared" si="40"/>
        <v>1.9559761610476027E-3</v>
      </c>
      <c r="U694" s="16">
        <f t="shared" si="41"/>
        <v>36713.313621237947</v>
      </c>
      <c r="V694" s="17">
        <f t="shared" si="42"/>
        <v>5506.9970431856918</v>
      </c>
      <c r="W694" s="17">
        <f t="shared" si="43"/>
        <v>31206.316578052254</v>
      </c>
      <c r="X694" s="1" t="s">
        <v>13</v>
      </c>
    </row>
    <row r="695" spans="1:24" x14ac:dyDescent="0.25">
      <c r="A695" s="1" t="s">
        <v>53</v>
      </c>
      <c r="B695" s="1" t="s">
        <v>54</v>
      </c>
      <c r="C695" s="1" t="s">
        <v>183</v>
      </c>
      <c r="D695" s="1" t="s">
        <v>184</v>
      </c>
      <c r="E695" s="1" t="s">
        <v>57</v>
      </c>
      <c r="F695" s="1" t="s">
        <v>58</v>
      </c>
      <c r="G695" s="1" t="s">
        <v>59</v>
      </c>
      <c r="H695" s="1" t="s">
        <v>223</v>
      </c>
      <c r="I695" s="1" t="s">
        <v>15</v>
      </c>
      <c r="J695" s="1" t="s">
        <v>61</v>
      </c>
      <c r="K695" s="1" t="s">
        <v>62</v>
      </c>
      <c r="L695" s="1" t="s">
        <v>63</v>
      </c>
      <c r="M695" s="1" t="s">
        <v>64</v>
      </c>
      <c r="N695" s="1" t="s">
        <v>131</v>
      </c>
      <c r="O695" s="1" t="s">
        <v>132</v>
      </c>
      <c r="P695" s="1" t="s">
        <v>67</v>
      </c>
      <c r="Q695" s="1" t="s">
        <v>68</v>
      </c>
      <c r="R695" s="2">
        <v>591148.04</v>
      </c>
      <c r="S695" s="1" t="s">
        <v>69</v>
      </c>
      <c r="T695" s="50">
        <f t="shared" si="40"/>
        <v>6.2194332240692117E-4</v>
      </c>
      <c r="U695" s="16">
        <f t="shared" si="41"/>
        <v>11673.762034978248</v>
      </c>
      <c r="V695" s="17">
        <f t="shared" si="42"/>
        <v>1751.0643052467371</v>
      </c>
      <c r="W695" s="17">
        <f t="shared" si="43"/>
        <v>9922.6977297315116</v>
      </c>
      <c r="X695" s="1" t="s">
        <v>13</v>
      </c>
    </row>
    <row r="696" spans="1:24" x14ac:dyDescent="0.25">
      <c r="A696" s="1" t="s">
        <v>53</v>
      </c>
      <c r="B696" s="1" t="s">
        <v>54</v>
      </c>
      <c r="C696" s="1" t="s">
        <v>183</v>
      </c>
      <c r="D696" s="1" t="s">
        <v>184</v>
      </c>
      <c r="E696" s="1" t="s">
        <v>57</v>
      </c>
      <c r="F696" s="1" t="s">
        <v>58</v>
      </c>
      <c r="G696" s="1" t="s">
        <v>59</v>
      </c>
      <c r="H696" s="1" t="s">
        <v>223</v>
      </c>
      <c r="I696" s="1" t="s">
        <v>15</v>
      </c>
      <c r="J696" s="1" t="s">
        <v>226</v>
      </c>
      <c r="K696" s="1" t="s">
        <v>227</v>
      </c>
      <c r="L696" s="1" t="s">
        <v>63</v>
      </c>
      <c r="M696" s="1" t="s">
        <v>64</v>
      </c>
      <c r="N696" s="1" t="s">
        <v>107</v>
      </c>
      <c r="O696" s="1" t="s">
        <v>108</v>
      </c>
      <c r="P696" s="1" t="s">
        <v>67</v>
      </c>
      <c r="Q696" s="1" t="s">
        <v>68</v>
      </c>
      <c r="R696" s="2">
        <v>2476.9</v>
      </c>
      <c r="S696" s="1" t="s">
        <v>69</v>
      </c>
      <c r="T696" s="50">
        <f t="shared" si="40"/>
        <v>2.6059316973624793E-6</v>
      </c>
      <c r="U696" s="16">
        <f t="shared" si="41"/>
        <v>48.912859771027271</v>
      </c>
      <c r="V696" s="17">
        <f t="shared" si="42"/>
        <v>7.3369289656540904</v>
      </c>
      <c r="W696" s="17">
        <f t="shared" si="43"/>
        <v>41.575930805373183</v>
      </c>
      <c r="X696" s="1" t="s">
        <v>13</v>
      </c>
    </row>
    <row r="697" spans="1:24" x14ac:dyDescent="0.25">
      <c r="A697" s="1" t="s">
        <v>53</v>
      </c>
      <c r="B697" s="1" t="s">
        <v>54</v>
      </c>
      <c r="C697" s="1" t="s">
        <v>99</v>
      </c>
      <c r="D697" s="1" t="s">
        <v>100</v>
      </c>
      <c r="E697" s="1" t="s">
        <v>57</v>
      </c>
      <c r="F697" s="1" t="s">
        <v>58</v>
      </c>
      <c r="G697" s="1" t="s">
        <v>59</v>
      </c>
      <c r="H697" s="1" t="s">
        <v>223</v>
      </c>
      <c r="I697" s="1" t="s">
        <v>15</v>
      </c>
      <c r="J697" s="1" t="s">
        <v>226</v>
      </c>
      <c r="K697" s="1" t="s">
        <v>227</v>
      </c>
      <c r="L697" s="1" t="s">
        <v>82</v>
      </c>
      <c r="M697" s="1" t="s">
        <v>83</v>
      </c>
      <c r="N697" s="1" t="s">
        <v>101</v>
      </c>
      <c r="O697" s="1" t="s">
        <v>102</v>
      </c>
      <c r="P697" s="1" t="s">
        <v>67</v>
      </c>
      <c r="Q697" s="1" t="s">
        <v>68</v>
      </c>
      <c r="R697" s="2">
        <v>13006.210000000001</v>
      </c>
      <c r="S697" s="1" t="s">
        <v>69</v>
      </c>
      <c r="T697" s="50">
        <f t="shared" si="40"/>
        <v>1.3683755864812004E-5</v>
      </c>
      <c r="U697" s="16">
        <f t="shared" si="41"/>
        <v>256.84158661332015</v>
      </c>
      <c r="V697" s="17">
        <f t="shared" si="42"/>
        <v>38.526237991998023</v>
      </c>
      <c r="W697" s="17">
        <f t="shared" si="43"/>
        <v>218.31534862132213</v>
      </c>
      <c r="X697" s="1" t="s">
        <v>13</v>
      </c>
    </row>
    <row r="698" spans="1:24" x14ac:dyDescent="0.25">
      <c r="A698" s="1" t="s">
        <v>53</v>
      </c>
      <c r="B698" s="1" t="s">
        <v>54</v>
      </c>
      <c r="C698" s="1" t="s">
        <v>99</v>
      </c>
      <c r="D698" s="1" t="s">
        <v>100</v>
      </c>
      <c r="E698" s="1" t="s">
        <v>57</v>
      </c>
      <c r="F698" s="1" t="s">
        <v>58</v>
      </c>
      <c r="G698" s="1" t="s">
        <v>59</v>
      </c>
      <c r="H698" s="1" t="s">
        <v>223</v>
      </c>
      <c r="I698" s="1" t="s">
        <v>15</v>
      </c>
      <c r="J698" s="1" t="s">
        <v>61</v>
      </c>
      <c r="K698" s="1" t="s">
        <v>62</v>
      </c>
      <c r="L698" s="1" t="s">
        <v>82</v>
      </c>
      <c r="M698" s="1" t="s">
        <v>83</v>
      </c>
      <c r="N698" s="1" t="s">
        <v>133</v>
      </c>
      <c r="O698" s="1" t="s">
        <v>134</v>
      </c>
      <c r="P698" s="1" t="s">
        <v>67</v>
      </c>
      <c r="Q698" s="1" t="s">
        <v>68</v>
      </c>
      <c r="R698" s="2">
        <v>126015.04000000001</v>
      </c>
      <c r="S698" s="1" t="s">
        <v>69</v>
      </c>
      <c r="T698" s="50">
        <f t="shared" si="40"/>
        <v>1.3257967099212755E-4</v>
      </c>
      <c r="U698" s="16">
        <f t="shared" si="41"/>
        <v>2488.4960961526072</v>
      </c>
      <c r="V698" s="17">
        <f t="shared" si="42"/>
        <v>373.27441442289108</v>
      </c>
      <c r="W698" s="17">
        <f t="shared" si="43"/>
        <v>2115.2216817297162</v>
      </c>
      <c r="X698" s="1" t="s">
        <v>13</v>
      </c>
    </row>
    <row r="699" spans="1:24" x14ac:dyDescent="0.25">
      <c r="A699" s="1" t="s">
        <v>53</v>
      </c>
      <c r="B699" s="1" t="s">
        <v>54</v>
      </c>
      <c r="C699" s="1" t="s">
        <v>169</v>
      </c>
      <c r="D699" s="1" t="s">
        <v>170</v>
      </c>
      <c r="E699" s="1" t="s">
        <v>57</v>
      </c>
      <c r="F699" s="1" t="s">
        <v>58</v>
      </c>
      <c r="G699" s="1" t="s">
        <v>59</v>
      </c>
      <c r="H699" s="1" t="s">
        <v>223</v>
      </c>
      <c r="I699" s="1" t="s">
        <v>15</v>
      </c>
      <c r="J699" s="1" t="s">
        <v>61</v>
      </c>
      <c r="K699" s="1" t="s">
        <v>62</v>
      </c>
      <c r="L699" s="1" t="s">
        <v>63</v>
      </c>
      <c r="M699" s="1" t="s">
        <v>64</v>
      </c>
      <c r="N699" s="1" t="s">
        <v>147</v>
      </c>
      <c r="O699" s="1" t="s">
        <v>148</v>
      </c>
      <c r="P699" s="1" t="s">
        <v>67</v>
      </c>
      <c r="Q699" s="1" t="s">
        <v>68</v>
      </c>
      <c r="R699" s="2">
        <v>85757.35</v>
      </c>
      <c r="S699" s="1" t="s">
        <v>69</v>
      </c>
      <c r="T699" s="50">
        <f t="shared" si="40"/>
        <v>9.0224795771653375E-5</v>
      </c>
      <c r="U699" s="16">
        <f t="shared" si="41"/>
        <v>1693.5028603839098</v>
      </c>
      <c r="V699" s="17">
        <f t="shared" si="42"/>
        <v>254.02542905758645</v>
      </c>
      <c r="W699" s="17">
        <f t="shared" si="43"/>
        <v>1439.4774313263233</v>
      </c>
      <c r="X699" s="1" t="s">
        <v>13</v>
      </c>
    </row>
    <row r="700" spans="1:24" x14ac:dyDescent="0.25">
      <c r="A700" s="1" t="s">
        <v>53</v>
      </c>
      <c r="B700" s="1" t="s">
        <v>54</v>
      </c>
      <c r="C700" s="1" t="s">
        <v>183</v>
      </c>
      <c r="D700" s="1" t="s">
        <v>184</v>
      </c>
      <c r="E700" s="1" t="s">
        <v>57</v>
      </c>
      <c r="F700" s="1" t="s">
        <v>58</v>
      </c>
      <c r="G700" s="1" t="s">
        <v>59</v>
      </c>
      <c r="H700" s="1" t="s">
        <v>223</v>
      </c>
      <c r="I700" s="1" t="s">
        <v>15</v>
      </c>
      <c r="J700" s="1" t="s">
        <v>226</v>
      </c>
      <c r="K700" s="1" t="s">
        <v>227</v>
      </c>
      <c r="L700" s="1" t="s">
        <v>95</v>
      </c>
      <c r="M700" s="1" t="s">
        <v>96</v>
      </c>
      <c r="N700" s="1" t="s">
        <v>97</v>
      </c>
      <c r="O700" s="1" t="s">
        <v>98</v>
      </c>
      <c r="P700" s="1" t="s">
        <v>67</v>
      </c>
      <c r="Q700" s="1" t="s">
        <v>68</v>
      </c>
      <c r="R700" s="2">
        <v>5005.95</v>
      </c>
      <c r="S700" s="1" t="s">
        <v>69</v>
      </c>
      <c r="T700" s="50">
        <f t="shared" si="40"/>
        <v>5.2667300982727213E-6</v>
      </c>
      <c r="U700" s="16">
        <f t="shared" si="41"/>
        <v>98.855557499605951</v>
      </c>
      <c r="V700" s="17">
        <f t="shared" si="42"/>
        <v>14.828333624940893</v>
      </c>
      <c r="W700" s="17">
        <f t="shared" si="43"/>
        <v>84.027223874665054</v>
      </c>
      <c r="X700" s="1" t="s">
        <v>13</v>
      </c>
    </row>
    <row r="701" spans="1:24" x14ac:dyDescent="0.25">
      <c r="A701" s="1" t="s">
        <v>53</v>
      </c>
      <c r="B701" s="1" t="s">
        <v>54</v>
      </c>
      <c r="C701" s="1" t="s">
        <v>183</v>
      </c>
      <c r="D701" s="1" t="s">
        <v>184</v>
      </c>
      <c r="E701" s="1" t="s">
        <v>57</v>
      </c>
      <c r="F701" s="1" t="s">
        <v>58</v>
      </c>
      <c r="G701" s="1" t="s">
        <v>59</v>
      </c>
      <c r="H701" s="1" t="s">
        <v>223</v>
      </c>
      <c r="I701" s="1" t="s">
        <v>15</v>
      </c>
      <c r="J701" s="1" t="s">
        <v>61</v>
      </c>
      <c r="K701" s="1" t="s">
        <v>62</v>
      </c>
      <c r="L701" s="1" t="s">
        <v>95</v>
      </c>
      <c r="M701" s="1" t="s">
        <v>96</v>
      </c>
      <c r="N701" s="1" t="s">
        <v>97</v>
      </c>
      <c r="O701" s="1" t="s">
        <v>98</v>
      </c>
      <c r="P701" s="1" t="s">
        <v>67</v>
      </c>
      <c r="Q701" s="1" t="s">
        <v>68</v>
      </c>
      <c r="R701" s="2">
        <v>276557.06</v>
      </c>
      <c r="S701" s="1" t="s">
        <v>69</v>
      </c>
      <c r="T701" s="50">
        <f t="shared" si="40"/>
        <v>2.9096403116128102E-4</v>
      </c>
      <c r="U701" s="16">
        <f t="shared" si="41"/>
        <v>5461.3414729975266</v>
      </c>
      <c r="V701" s="17">
        <f t="shared" si="42"/>
        <v>819.20122094962892</v>
      </c>
      <c r="W701" s="17">
        <f t="shared" si="43"/>
        <v>4642.1402520478978</v>
      </c>
      <c r="X701" s="1" t="s">
        <v>13</v>
      </c>
    </row>
    <row r="702" spans="1:24" x14ac:dyDescent="0.25">
      <c r="A702" s="1" t="s">
        <v>53</v>
      </c>
      <c r="B702" s="1" t="s">
        <v>54</v>
      </c>
      <c r="C702" s="1" t="s">
        <v>149</v>
      </c>
      <c r="D702" s="1" t="s">
        <v>150</v>
      </c>
      <c r="E702" s="1" t="s">
        <v>57</v>
      </c>
      <c r="F702" s="1" t="s">
        <v>58</v>
      </c>
      <c r="G702" s="1" t="s">
        <v>59</v>
      </c>
      <c r="H702" s="1" t="s">
        <v>223</v>
      </c>
      <c r="I702" s="1" t="s">
        <v>15</v>
      </c>
      <c r="J702" s="1" t="s">
        <v>61</v>
      </c>
      <c r="K702" s="1" t="s">
        <v>62</v>
      </c>
      <c r="L702" s="1" t="s">
        <v>63</v>
      </c>
      <c r="M702" s="1" t="s">
        <v>64</v>
      </c>
      <c r="N702" s="1" t="s">
        <v>131</v>
      </c>
      <c r="O702" s="1" t="s">
        <v>132</v>
      </c>
      <c r="P702" s="1" t="s">
        <v>67</v>
      </c>
      <c r="Q702" s="1" t="s">
        <v>68</v>
      </c>
      <c r="R702" s="2">
        <v>790049.76</v>
      </c>
      <c r="S702" s="1" t="s">
        <v>69</v>
      </c>
      <c r="T702" s="50">
        <f t="shared" si="40"/>
        <v>8.3120663413041281E-4</v>
      </c>
      <c r="U702" s="16">
        <f t="shared" si="41"/>
        <v>15601.595996210486</v>
      </c>
      <c r="V702" s="17">
        <f t="shared" si="42"/>
        <v>2340.239399431573</v>
      </c>
      <c r="W702" s="17">
        <f t="shared" si="43"/>
        <v>13261.356596778913</v>
      </c>
      <c r="X702" s="1" t="s">
        <v>13</v>
      </c>
    </row>
    <row r="703" spans="1:24" x14ac:dyDescent="0.25">
      <c r="A703" s="1" t="s">
        <v>53</v>
      </c>
      <c r="B703" s="1" t="s">
        <v>54</v>
      </c>
      <c r="C703" s="1" t="s">
        <v>141</v>
      </c>
      <c r="D703" s="1" t="s">
        <v>142</v>
      </c>
      <c r="E703" s="1" t="s">
        <v>57</v>
      </c>
      <c r="F703" s="1" t="s">
        <v>58</v>
      </c>
      <c r="G703" s="1" t="s">
        <v>59</v>
      </c>
      <c r="H703" s="1" t="s">
        <v>223</v>
      </c>
      <c r="I703" s="1" t="s">
        <v>15</v>
      </c>
      <c r="J703" s="1" t="s">
        <v>226</v>
      </c>
      <c r="K703" s="1" t="s">
        <v>227</v>
      </c>
      <c r="L703" s="1" t="s">
        <v>82</v>
      </c>
      <c r="M703" s="1" t="s">
        <v>83</v>
      </c>
      <c r="N703" s="1" t="s">
        <v>105</v>
      </c>
      <c r="O703" s="1" t="s">
        <v>106</v>
      </c>
      <c r="P703" s="1" t="s">
        <v>67</v>
      </c>
      <c r="Q703" s="1" t="s">
        <v>68</v>
      </c>
      <c r="R703" s="2">
        <v>1406.6000000000001</v>
      </c>
      <c r="S703" s="1" t="s">
        <v>69</v>
      </c>
      <c r="T703" s="50">
        <f t="shared" si="40"/>
        <v>1.4798754594493375E-6</v>
      </c>
      <c r="U703" s="16">
        <f t="shared" si="41"/>
        <v>27.776990816717255</v>
      </c>
      <c r="V703" s="17">
        <f t="shared" si="42"/>
        <v>4.1665486225075883</v>
      </c>
      <c r="W703" s="17">
        <f t="shared" si="43"/>
        <v>23.610442194209668</v>
      </c>
      <c r="X703" s="1" t="s">
        <v>13</v>
      </c>
    </row>
    <row r="704" spans="1:24" x14ac:dyDescent="0.25">
      <c r="A704" s="1" t="s">
        <v>53</v>
      </c>
      <c r="B704" s="1" t="s">
        <v>54</v>
      </c>
      <c r="C704" s="1" t="s">
        <v>79</v>
      </c>
      <c r="D704" s="1" t="s">
        <v>80</v>
      </c>
      <c r="E704" s="1" t="s">
        <v>57</v>
      </c>
      <c r="F704" s="1" t="s">
        <v>58</v>
      </c>
      <c r="G704" s="1" t="s">
        <v>59</v>
      </c>
      <c r="H704" s="1" t="s">
        <v>223</v>
      </c>
      <c r="I704" s="1" t="s">
        <v>15</v>
      </c>
      <c r="J704" s="1" t="s">
        <v>268</v>
      </c>
      <c r="K704" s="1" t="s">
        <v>269</v>
      </c>
      <c r="L704" s="1" t="s">
        <v>89</v>
      </c>
      <c r="M704" s="1" t="s">
        <v>90</v>
      </c>
      <c r="N704" s="1" t="s">
        <v>192</v>
      </c>
      <c r="O704" s="1" t="s">
        <v>193</v>
      </c>
      <c r="P704" s="1" t="s">
        <v>67</v>
      </c>
      <c r="Q704" s="1" t="s">
        <v>68</v>
      </c>
      <c r="R704" s="2">
        <v>33038.29</v>
      </c>
      <c r="S704" s="1" t="s">
        <v>69</v>
      </c>
      <c r="T704" s="50">
        <f t="shared" si="40"/>
        <v>3.4759387596452753E-5</v>
      </c>
      <c r="U704" s="16">
        <f t="shared" si="41"/>
        <v>652.42732683779423</v>
      </c>
      <c r="V704" s="17">
        <f t="shared" si="42"/>
        <v>97.864099025669134</v>
      </c>
      <c r="W704" s="17">
        <f t="shared" si="43"/>
        <v>554.56322781212509</v>
      </c>
      <c r="X704" s="1" t="s">
        <v>13</v>
      </c>
    </row>
    <row r="705" spans="1:24" x14ac:dyDescent="0.25">
      <c r="A705" s="1" t="s">
        <v>53</v>
      </c>
      <c r="B705" s="1" t="s">
        <v>54</v>
      </c>
      <c r="C705" s="1" t="s">
        <v>99</v>
      </c>
      <c r="D705" s="1" t="s">
        <v>100</v>
      </c>
      <c r="E705" s="1" t="s">
        <v>57</v>
      </c>
      <c r="F705" s="1" t="s">
        <v>58</v>
      </c>
      <c r="G705" s="1" t="s">
        <v>59</v>
      </c>
      <c r="H705" s="1" t="s">
        <v>223</v>
      </c>
      <c r="I705" s="1" t="s">
        <v>15</v>
      </c>
      <c r="J705" s="1" t="s">
        <v>226</v>
      </c>
      <c r="K705" s="1" t="s">
        <v>227</v>
      </c>
      <c r="L705" s="1" t="s">
        <v>95</v>
      </c>
      <c r="M705" s="1" t="s">
        <v>96</v>
      </c>
      <c r="N705" s="1" t="s">
        <v>113</v>
      </c>
      <c r="O705" s="1" t="s">
        <v>114</v>
      </c>
      <c r="P705" s="1" t="s">
        <v>67</v>
      </c>
      <c r="Q705" s="1" t="s">
        <v>68</v>
      </c>
      <c r="R705" s="2">
        <v>25922.560000000001</v>
      </c>
      <c r="S705" s="1" t="s">
        <v>69</v>
      </c>
      <c r="T705" s="50">
        <f t="shared" si="40"/>
        <v>2.727297056028936E-5</v>
      </c>
      <c r="U705" s="16">
        <f t="shared" si="41"/>
        <v>511.90865282653346</v>
      </c>
      <c r="V705" s="17">
        <f t="shared" si="42"/>
        <v>76.786297923980015</v>
      </c>
      <c r="W705" s="17">
        <f t="shared" si="43"/>
        <v>435.12235490255341</v>
      </c>
      <c r="X705" s="1" t="s">
        <v>13</v>
      </c>
    </row>
    <row r="706" spans="1:24" x14ac:dyDescent="0.25">
      <c r="A706" s="1" t="s">
        <v>53</v>
      </c>
      <c r="B706" s="1" t="s">
        <v>54</v>
      </c>
      <c r="C706" s="1" t="s">
        <v>111</v>
      </c>
      <c r="D706" s="1" t="s">
        <v>112</v>
      </c>
      <c r="E706" s="1" t="s">
        <v>57</v>
      </c>
      <c r="F706" s="1" t="s">
        <v>58</v>
      </c>
      <c r="G706" s="1" t="s">
        <v>59</v>
      </c>
      <c r="H706" s="1" t="s">
        <v>223</v>
      </c>
      <c r="I706" s="1" t="s">
        <v>15</v>
      </c>
      <c r="J706" s="1" t="s">
        <v>61</v>
      </c>
      <c r="K706" s="1" t="s">
        <v>62</v>
      </c>
      <c r="L706" s="1" t="s">
        <v>89</v>
      </c>
      <c r="M706" s="1" t="s">
        <v>90</v>
      </c>
      <c r="N706" s="1" t="s">
        <v>121</v>
      </c>
      <c r="O706" s="1" t="s">
        <v>122</v>
      </c>
      <c r="P706" s="1" t="s">
        <v>67</v>
      </c>
      <c r="Q706" s="1" t="s">
        <v>68</v>
      </c>
      <c r="R706" s="2">
        <v>576539.78</v>
      </c>
      <c r="S706" s="1" t="s">
        <v>69</v>
      </c>
      <c r="T706" s="50">
        <f t="shared" si="40"/>
        <v>6.0657405930493382E-4</v>
      </c>
      <c r="U706" s="16">
        <f t="shared" si="41"/>
        <v>11385.283786813725</v>
      </c>
      <c r="V706" s="17">
        <f t="shared" si="42"/>
        <v>1707.7925680220587</v>
      </c>
      <c r="W706" s="17">
        <f t="shared" si="43"/>
        <v>9677.4912187916652</v>
      </c>
      <c r="X706" s="1" t="s">
        <v>13</v>
      </c>
    </row>
    <row r="707" spans="1:24" x14ac:dyDescent="0.25">
      <c r="A707" s="1" t="s">
        <v>53</v>
      </c>
      <c r="B707" s="1" t="s">
        <v>54</v>
      </c>
      <c r="C707" s="1" t="s">
        <v>141</v>
      </c>
      <c r="D707" s="1" t="s">
        <v>142</v>
      </c>
      <c r="E707" s="1" t="s">
        <v>57</v>
      </c>
      <c r="F707" s="1" t="s">
        <v>58</v>
      </c>
      <c r="G707" s="1" t="s">
        <v>59</v>
      </c>
      <c r="H707" s="1" t="s">
        <v>223</v>
      </c>
      <c r="I707" s="1" t="s">
        <v>15</v>
      </c>
      <c r="J707" s="1" t="s">
        <v>240</v>
      </c>
      <c r="K707" s="1" t="s">
        <v>241</v>
      </c>
      <c r="L707" s="1" t="s">
        <v>177</v>
      </c>
      <c r="M707" s="1" t="s">
        <v>178</v>
      </c>
      <c r="N707" s="1" t="s">
        <v>185</v>
      </c>
      <c r="O707" s="1" t="s">
        <v>186</v>
      </c>
      <c r="P707" s="1" t="s">
        <v>67</v>
      </c>
      <c r="Q707" s="1" t="s">
        <v>68</v>
      </c>
      <c r="R707" s="2">
        <v>1102.5899999999999</v>
      </c>
      <c r="S707" s="1" t="s">
        <v>69</v>
      </c>
      <c r="T707" s="50">
        <f t="shared" si="40"/>
        <v>1.1600283540695612E-6</v>
      </c>
      <c r="U707" s="16">
        <f t="shared" si="41"/>
        <v>21.773519340682689</v>
      </c>
      <c r="V707" s="17">
        <f t="shared" si="42"/>
        <v>3.2660279011024032</v>
      </c>
      <c r="W707" s="17">
        <f t="shared" si="43"/>
        <v>18.507491439580285</v>
      </c>
      <c r="X707" s="1" t="s">
        <v>13</v>
      </c>
    </row>
    <row r="708" spans="1:24" x14ac:dyDescent="0.25">
      <c r="A708" s="1" t="s">
        <v>53</v>
      </c>
      <c r="B708" s="1" t="s">
        <v>54</v>
      </c>
      <c r="C708" s="1" t="s">
        <v>55</v>
      </c>
      <c r="D708" s="1" t="s">
        <v>56</v>
      </c>
      <c r="E708" s="1" t="s">
        <v>57</v>
      </c>
      <c r="F708" s="1" t="s">
        <v>58</v>
      </c>
      <c r="G708" s="1" t="s">
        <v>59</v>
      </c>
      <c r="H708" s="1" t="s">
        <v>223</v>
      </c>
      <c r="I708" s="1" t="s">
        <v>15</v>
      </c>
      <c r="J708" s="1" t="s">
        <v>61</v>
      </c>
      <c r="K708" s="1" t="s">
        <v>62</v>
      </c>
      <c r="L708" s="1" t="s">
        <v>127</v>
      </c>
      <c r="M708" s="1" t="s">
        <v>128</v>
      </c>
      <c r="N708" s="1" t="s">
        <v>236</v>
      </c>
      <c r="O708" s="1" t="s">
        <v>237</v>
      </c>
      <c r="P708" s="1" t="s">
        <v>67</v>
      </c>
      <c r="Q708" s="1" t="s">
        <v>68</v>
      </c>
      <c r="R708" s="2">
        <v>226978.78</v>
      </c>
      <c r="S708" s="1" t="s">
        <v>69</v>
      </c>
      <c r="T708" s="50">
        <f t="shared" ref="T708:T771" si="44">R708/$R$1347</f>
        <v>2.3880301886659323E-4</v>
      </c>
      <c r="U708" s="16">
        <f t="shared" si="41"/>
        <v>4482.288843771993</v>
      </c>
      <c r="V708" s="17">
        <f t="shared" si="42"/>
        <v>672.34332656579898</v>
      </c>
      <c r="W708" s="17">
        <f t="shared" si="43"/>
        <v>3809.9455172061939</v>
      </c>
      <c r="X708" s="1" t="s">
        <v>13</v>
      </c>
    </row>
    <row r="709" spans="1:24" x14ac:dyDescent="0.25">
      <c r="A709" s="1" t="s">
        <v>53</v>
      </c>
      <c r="B709" s="1" t="s">
        <v>54</v>
      </c>
      <c r="C709" s="1" t="s">
        <v>159</v>
      </c>
      <c r="D709" s="1" t="s">
        <v>160</v>
      </c>
      <c r="E709" s="1" t="s">
        <v>57</v>
      </c>
      <c r="F709" s="1" t="s">
        <v>58</v>
      </c>
      <c r="G709" s="1" t="s">
        <v>59</v>
      </c>
      <c r="H709" s="1" t="s">
        <v>223</v>
      </c>
      <c r="I709" s="1" t="s">
        <v>15</v>
      </c>
      <c r="J709" s="1" t="s">
        <v>61</v>
      </c>
      <c r="K709" s="1" t="s">
        <v>62</v>
      </c>
      <c r="L709" s="1" t="s">
        <v>95</v>
      </c>
      <c r="M709" s="1" t="s">
        <v>96</v>
      </c>
      <c r="N709" s="1" t="s">
        <v>145</v>
      </c>
      <c r="O709" s="1" t="s">
        <v>146</v>
      </c>
      <c r="P709" s="1" t="s">
        <v>67</v>
      </c>
      <c r="Q709" s="1" t="s">
        <v>68</v>
      </c>
      <c r="R709" s="2">
        <v>1187540.8700000001</v>
      </c>
      <c r="S709" s="1" t="s">
        <v>69</v>
      </c>
      <c r="T709" s="50">
        <f t="shared" si="44"/>
        <v>1.2494046570497056E-3</v>
      </c>
      <c r="U709" s="16">
        <f t="shared" ref="U709:U772" si="45">$U$1*T709</f>
        <v>23451.096147068405</v>
      </c>
      <c r="V709" s="17">
        <f t="shared" ref="V709:V772" si="46">U709*$V$1</f>
        <v>3517.6644220602607</v>
      </c>
      <c r="W709" s="17">
        <f t="shared" ref="W709:W772" si="47">U709*$W$1</f>
        <v>19933.431725008144</v>
      </c>
      <c r="X709" s="1" t="s">
        <v>13</v>
      </c>
    </row>
    <row r="710" spans="1:24" x14ac:dyDescent="0.25">
      <c r="A710" s="1" t="s">
        <v>53</v>
      </c>
      <c r="B710" s="1" t="s">
        <v>54</v>
      </c>
      <c r="C710" s="1" t="s">
        <v>149</v>
      </c>
      <c r="D710" s="1" t="s">
        <v>150</v>
      </c>
      <c r="E710" s="1" t="s">
        <v>57</v>
      </c>
      <c r="F710" s="1" t="s">
        <v>58</v>
      </c>
      <c r="G710" s="1" t="s">
        <v>59</v>
      </c>
      <c r="H710" s="1" t="s">
        <v>223</v>
      </c>
      <c r="I710" s="1" t="s">
        <v>15</v>
      </c>
      <c r="J710" s="1" t="s">
        <v>61</v>
      </c>
      <c r="K710" s="1" t="s">
        <v>62</v>
      </c>
      <c r="L710" s="1" t="s">
        <v>95</v>
      </c>
      <c r="M710" s="1" t="s">
        <v>96</v>
      </c>
      <c r="N710" s="1" t="s">
        <v>113</v>
      </c>
      <c r="O710" s="1" t="s">
        <v>114</v>
      </c>
      <c r="P710" s="1" t="s">
        <v>67</v>
      </c>
      <c r="Q710" s="1" t="s">
        <v>68</v>
      </c>
      <c r="R710" s="2">
        <v>712824.69000000006</v>
      </c>
      <c r="S710" s="1" t="s">
        <v>69</v>
      </c>
      <c r="T710" s="50">
        <f t="shared" si="44"/>
        <v>7.4995859918994842E-4</v>
      </c>
      <c r="U710" s="16">
        <f t="shared" si="45"/>
        <v>14076.58528939238</v>
      </c>
      <c r="V710" s="17">
        <f t="shared" si="46"/>
        <v>2111.4877934088568</v>
      </c>
      <c r="W710" s="17">
        <f t="shared" si="47"/>
        <v>11965.097495983522</v>
      </c>
      <c r="X710" s="1" t="s">
        <v>13</v>
      </c>
    </row>
    <row r="711" spans="1:24" x14ac:dyDescent="0.25">
      <c r="A711" s="1" t="s">
        <v>53</v>
      </c>
      <c r="B711" s="1" t="s">
        <v>54</v>
      </c>
      <c r="C711" s="1" t="s">
        <v>103</v>
      </c>
      <c r="D711" s="1" t="s">
        <v>104</v>
      </c>
      <c r="E711" s="1" t="s">
        <v>57</v>
      </c>
      <c r="F711" s="1" t="s">
        <v>58</v>
      </c>
      <c r="G711" s="1" t="s">
        <v>59</v>
      </c>
      <c r="H711" s="1" t="s">
        <v>223</v>
      </c>
      <c r="I711" s="1" t="s">
        <v>15</v>
      </c>
      <c r="J711" s="1" t="s">
        <v>61</v>
      </c>
      <c r="K711" s="1" t="s">
        <v>62</v>
      </c>
      <c r="L711" s="1" t="s">
        <v>127</v>
      </c>
      <c r="M711" s="1" t="s">
        <v>128</v>
      </c>
      <c r="N711" s="1" t="s">
        <v>228</v>
      </c>
      <c r="O711" s="1" t="s">
        <v>229</v>
      </c>
      <c r="P711" s="1" t="s">
        <v>67</v>
      </c>
      <c r="Q711" s="1" t="s">
        <v>68</v>
      </c>
      <c r="R711" s="2">
        <v>549271.69000000006</v>
      </c>
      <c r="S711" s="1" t="s">
        <v>69</v>
      </c>
      <c r="T711" s="50">
        <f t="shared" si="44"/>
        <v>5.778854646674705E-4</v>
      </c>
      <c r="U711" s="16">
        <f t="shared" si="45"/>
        <v>10846.804129825656</v>
      </c>
      <c r="V711" s="17">
        <f t="shared" si="46"/>
        <v>1627.0206194738482</v>
      </c>
      <c r="W711" s="17">
        <f t="shared" si="47"/>
        <v>9219.7835103518064</v>
      </c>
      <c r="X711" s="1" t="s">
        <v>13</v>
      </c>
    </row>
    <row r="712" spans="1:24" x14ac:dyDescent="0.25">
      <c r="A712" s="1" t="s">
        <v>53</v>
      </c>
      <c r="B712" s="1" t="s">
        <v>54</v>
      </c>
      <c r="C712" s="1" t="s">
        <v>173</v>
      </c>
      <c r="D712" s="1" t="s">
        <v>174</v>
      </c>
      <c r="E712" s="1" t="s">
        <v>57</v>
      </c>
      <c r="F712" s="1" t="s">
        <v>58</v>
      </c>
      <c r="G712" s="1" t="s">
        <v>59</v>
      </c>
      <c r="H712" s="1" t="s">
        <v>223</v>
      </c>
      <c r="I712" s="1" t="s">
        <v>15</v>
      </c>
      <c r="J712" s="1" t="s">
        <v>61</v>
      </c>
      <c r="K712" s="1" t="s">
        <v>62</v>
      </c>
      <c r="L712" s="1" t="s">
        <v>82</v>
      </c>
      <c r="M712" s="1" t="s">
        <v>83</v>
      </c>
      <c r="N712" s="1" t="s">
        <v>105</v>
      </c>
      <c r="O712" s="1" t="s">
        <v>106</v>
      </c>
      <c r="P712" s="1" t="s">
        <v>67</v>
      </c>
      <c r="Q712" s="1" t="s">
        <v>68</v>
      </c>
      <c r="R712" s="2">
        <v>164016.76999999999</v>
      </c>
      <c r="S712" s="1" t="s">
        <v>69</v>
      </c>
      <c r="T712" s="50">
        <f t="shared" si="44"/>
        <v>1.7256106416973287E-4</v>
      </c>
      <c r="U712" s="16">
        <f t="shared" si="45"/>
        <v>3238.9395095106111</v>
      </c>
      <c r="V712" s="17">
        <f t="shared" si="46"/>
        <v>485.84092642659164</v>
      </c>
      <c r="W712" s="17">
        <f t="shared" si="47"/>
        <v>2753.0985830840195</v>
      </c>
      <c r="X712" s="1" t="s">
        <v>13</v>
      </c>
    </row>
    <row r="713" spans="1:24" x14ac:dyDescent="0.25">
      <c r="A713" s="1" t="s">
        <v>53</v>
      </c>
      <c r="B713" s="1" t="s">
        <v>54</v>
      </c>
      <c r="C713" s="1" t="s">
        <v>79</v>
      </c>
      <c r="D713" s="1" t="s">
        <v>80</v>
      </c>
      <c r="E713" s="1" t="s">
        <v>57</v>
      </c>
      <c r="F713" s="1" t="s">
        <v>58</v>
      </c>
      <c r="G713" s="1" t="s">
        <v>59</v>
      </c>
      <c r="H713" s="1" t="s">
        <v>223</v>
      </c>
      <c r="I713" s="1" t="s">
        <v>15</v>
      </c>
      <c r="J713" s="1" t="s">
        <v>61</v>
      </c>
      <c r="K713" s="1" t="s">
        <v>62</v>
      </c>
      <c r="L713" s="1" t="s">
        <v>63</v>
      </c>
      <c r="M713" s="1" t="s">
        <v>64</v>
      </c>
      <c r="N713" s="1" t="s">
        <v>196</v>
      </c>
      <c r="O713" s="1" t="s">
        <v>197</v>
      </c>
      <c r="P713" s="1" t="s">
        <v>67</v>
      </c>
      <c r="Q713" s="1" t="s">
        <v>68</v>
      </c>
      <c r="R713" s="2">
        <v>9.9</v>
      </c>
      <c r="S713" s="1" t="s">
        <v>69</v>
      </c>
      <c r="T713" s="50">
        <f t="shared" si="44"/>
        <v>1.041573087483893E-8</v>
      </c>
      <c r="U713" s="16">
        <f t="shared" si="45"/>
        <v>0.19550135723411119</v>
      </c>
      <c r="V713" s="17">
        <f t="shared" si="46"/>
        <v>2.9325203585116678E-2</v>
      </c>
      <c r="W713" s="17">
        <f t="shared" si="47"/>
        <v>0.16617615364899452</v>
      </c>
      <c r="X713" s="1" t="s">
        <v>13</v>
      </c>
    </row>
    <row r="714" spans="1:24" x14ac:dyDescent="0.25">
      <c r="A714" s="1" t="s">
        <v>53</v>
      </c>
      <c r="B714" s="1" t="s">
        <v>54</v>
      </c>
      <c r="C714" s="1" t="s">
        <v>169</v>
      </c>
      <c r="D714" s="1" t="s">
        <v>170</v>
      </c>
      <c r="E714" s="1" t="s">
        <v>57</v>
      </c>
      <c r="F714" s="1" t="s">
        <v>58</v>
      </c>
      <c r="G714" s="1" t="s">
        <v>59</v>
      </c>
      <c r="H714" s="1" t="s">
        <v>223</v>
      </c>
      <c r="I714" s="1" t="s">
        <v>15</v>
      </c>
      <c r="J714" s="1" t="s">
        <v>61</v>
      </c>
      <c r="K714" s="1" t="s">
        <v>62</v>
      </c>
      <c r="L714" s="1" t="s">
        <v>63</v>
      </c>
      <c r="M714" s="1" t="s">
        <v>64</v>
      </c>
      <c r="N714" s="1" t="s">
        <v>72</v>
      </c>
      <c r="O714" s="1" t="s">
        <v>73</v>
      </c>
      <c r="P714" s="1" t="s">
        <v>67</v>
      </c>
      <c r="Q714" s="1" t="s">
        <v>68</v>
      </c>
      <c r="R714" s="2">
        <v>578125.76</v>
      </c>
      <c r="S714" s="1" t="s">
        <v>69</v>
      </c>
      <c r="T714" s="50">
        <f t="shared" si="44"/>
        <v>6.0824265939108291E-4</v>
      </c>
      <c r="U714" s="16">
        <f t="shared" si="45"/>
        <v>11416.603104242628</v>
      </c>
      <c r="V714" s="17">
        <f t="shared" si="46"/>
        <v>1712.490465636394</v>
      </c>
      <c r="W714" s="17">
        <f t="shared" si="47"/>
        <v>9704.1126386062333</v>
      </c>
      <c r="X714" s="1" t="s">
        <v>13</v>
      </c>
    </row>
    <row r="715" spans="1:24" x14ac:dyDescent="0.25">
      <c r="A715" s="1" t="s">
        <v>53</v>
      </c>
      <c r="B715" s="1" t="s">
        <v>54</v>
      </c>
      <c r="C715" s="1" t="s">
        <v>99</v>
      </c>
      <c r="D715" s="1" t="s">
        <v>100</v>
      </c>
      <c r="E715" s="1" t="s">
        <v>57</v>
      </c>
      <c r="F715" s="1" t="s">
        <v>58</v>
      </c>
      <c r="G715" s="1" t="s">
        <v>59</v>
      </c>
      <c r="H715" s="1" t="s">
        <v>223</v>
      </c>
      <c r="I715" s="1" t="s">
        <v>15</v>
      </c>
      <c r="J715" s="1" t="s">
        <v>61</v>
      </c>
      <c r="K715" s="1" t="s">
        <v>62</v>
      </c>
      <c r="L715" s="1" t="s">
        <v>89</v>
      </c>
      <c r="M715" s="1" t="s">
        <v>90</v>
      </c>
      <c r="N715" s="1" t="s">
        <v>91</v>
      </c>
      <c r="O715" s="1" t="s">
        <v>92</v>
      </c>
      <c r="P715" s="1" t="s">
        <v>67</v>
      </c>
      <c r="Q715" s="1" t="s">
        <v>68</v>
      </c>
      <c r="R715" s="2">
        <v>2560341.42</v>
      </c>
      <c r="S715" s="1" t="s">
        <v>69</v>
      </c>
      <c r="T715" s="50">
        <f t="shared" si="44"/>
        <v>2.6937199170124189E-3</v>
      </c>
      <c r="U715" s="16">
        <f t="shared" si="45"/>
        <v>50560.628544718333</v>
      </c>
      <c r="V715" s="17">
        <f t="shared" si="46"/>
        <v>7584.0942817077494</v>
      </c>
      <c r="W715" s="17">
        <f t="shared" si="47"/>
        <v>42976.534263010581</v>
      </c>
      <c r="X715" s="1" t="s">
        <v>13</v>
      </c>
    </row>
    <row r="716" spans="1:24" x14ac:dyDescent="0.25">
      <c r="A716" s="1" t="s">
        <v>53</v>
      </c>
      <c r="B716" s="1" t="s">
        <v>54</v>
      </c>
      <c r="C716" s="1" t="s">
        <v>87</v>
      </c>
      <c r="D716" s="1" t="s">
        <v>88</v>
      </c>
      <c r="E716" s="1" t="s">
        <v>57</v>
      </c>
      <c r="F716" s="1" t="s">
        <v>58</v>
      </c>
      <c r="G716" s="1" t="s">
        <v>59</v>
      </c>
      <c r="H716" s="1" t="s">
        <v>223</v>
      </c>
      <c r="I716" s="1" t="s">
        <v>15</v>
      </c>
      <c r="J716" s="1" t="s">
        <v>61</v>
      </c>
      <c r="K716" s="1" t="s">
        <v>62</v>
      </c>
      <c r="L716" s="1" t="s">
        <v>127</v>
      </c>
      <c r="M716" s="1" t="s">
        <v>128</v>
      </c>
      <c r="N716" s="1" t="s">
        <v>129</v>
      </c>
      <c r="O716" s="1" t="s">
        <v>130</v>
      </c>
      <c r="P716" s="1" t="s">
        <v>67</v>
      </c>
      <c r="Q716" s="1" t="s">
        <v>68</v>
      </c>
      <c r="R716" s="2">
        <v>1304291.3700000001</v>
      </c>
      <c r="S716" s="1" t="s">
        <v>69</v>
      </c>
      <c r="T716" s="50">
        <f t="shared" si="44"/>
        <v>1.3722371608378755E-3</v>
      </c>
      <c r="U716" s="16">
        <f t="shared" si="45"/>
        <v>25756.639703407909</v>
      </c>
      <c r="V716" s="17">
        <f t="shared" si="46"/>
        <v>3863.4959555111864</v>
      </c>
      <c r="W716" s="17">
        <f t="shared" si="47"/>
        <v>21893.143747896724</v>
      </c>
      <c r="X716" s="1" t="s">
        <v>13</v>
      </c>
    </row>
    <row r="717" spans="1:24" x14ac:dyDescent="0.25">
      <c r="A717" s="1" t="s">
        <v>53</v>
      </c>
      <c r="B717" s="1" t="s">
        <v>54</v>
      </c>
      <c r="C717" s="1" t="s">
        <v>149</v>
      </c>
      <c r="D717" s="1" t="s">
        <v>150</v>
      </c>
      <c r="E717" s="1" t="s">
        <v>57</v>
      </c>
      <c r="F717" s="1" t="s">
        <v>58</v>
      </c>
      <c r="G717" s="1" t="s">
        <v>59</v>
      </c>
      <c r="H717" s="1" t="s">
        <v>223</v>
      </c>
      <c r="I717" s="1" t="s">
        <v>15</v>
      </c>
      <c r="J717" s="1" t="s">
        <v>61</v>
      </c>
      <c r="K717" s="1" t="s">
        <v>62</v>
      </c>
      <c r="L717" s="1" t="s">
        <v>63</v>
      </c>
      <c r="M717" s="1" t="s">
        <v>64</v>
      </c>
      <c r="N717" s="1" t="s">
        <v>72</v>
      </c>
      <c r="O717" s="1" t="s">
        <v>73</v>
      </c>
      <c r="P717" s="1" t="s">
        <v>67</v>
      </c>
      <c r="Q717" s="1" t="s">
        <v>68</v>
      </c>
      <c r="R717" s="2">
        <v>332690.93</v>
      </c>
      <c r="S717" s="1" t="s">
        <v>69</v>
      </c>
      <c r="T717" s="50">
        <f t="shared" si="44"/>
        <v>3.5002214054342192E-4</v>
      </c>
      <c r="U717" s="16">
        <f t="shared" si="45"/>
        <v>6569.8513489372399</v>
      </c>
      <c r="V717" s="17">
        <f t="shared" si="46"/>
        <v>985.47770234058589</v>
      </c>
      <c r="W717" s="17">
        <f t="shared" si="47"/>
        <v>5584.373646596654</v>
      </c>
      <c r="X717" s="1" t="s">
        <v>13</v>
      </c>
    </row>
    <row r="718" spans="1:24" x14ac:dyDescent="0.25">
      <c r="A718" s="1" t="s">
        <v>53</v>
      </c>
      <c r="B718" s="1" t="s">
        <v>54</v>
      </c>
      <c r="C718" s="1" t="s">
        <v>111</v>
      </c>
      <c r="D718" s="1" t="s">
        <v>112</v>
      </c>
      <c r="E718" s="1" t="s">
        <v>57</v>
      </c>
      <c r="F718" s="1" t="s">
        <v>58</v>
      </c>
      <c r="G718" s="1" t="s">
        <v>59</v>
      </c>
      <c r="H718" s="1" t="s">
        <v>223</v>
      </c>
      <c r="I718" s="1" t="s">
        <v>15</v>
      </c>
      <c r="J718" s="1" t="s">
        <v>226</v>
      </c>
      <c r="K718" s="1" t="s">
        <v>227</v>
      </c>
      <c r="L718" s="1" t="s">
        <v>89</v>
      </c>
      <c r="M718" s="1" t="s">
        <v>90</v>
      </c>
      <c r="N718" s="1" t="s">
        <v>91</v>
      </c>
      <c r="O718" s="1" t="s">
        <v>92</v>
      </c>
      <c r="P718" s="1" t="s">
        <v>67</v>
      </c>
      <c r="Q718" s="1" t="s">
        <v>68</v>
      </c>
      <c r="R718" s="2">
        <v>2228.3200000000002</v>
      </c>
      <c r="S718" s="1" t="s">
        <v>69</v>
      </c>
      <c r="T718" s="50">
        <f t="shared" si="44"/>
        <v>2.344402163941524E-6</v>
      </c>
      <c r="U718" s="16">
        <f t="shared" si="45"/>
        <v>44.003998419385319</v>
      </c>
      <c r="V718" s="17">
        <f t="shared" si="46"/>
        <v>6.6005997629077973</v>
      </c>
      <c r="W718" s="17">
        <f t="shared" si="47"/>
        <v>37.40339865647752</v>
      </c>
      <c r="X718" s="1" t="s">
        <v>13</v>
      </c>
    </row>
    <row r="719" spans="1:24" x14ac:dyDescent="0.25">
      <c r="A719" s="1" t="s">
        <v>53</v>
      </c>
      <c r="B719" s="1" t="s">
        <v>54</v>
      </c>
      <c r="C719" s="1" t="s">
        <v>111</v>
      </c>
      <c r="D719" s="1" t="s">
        <v>112</v>
      </c>
      <c r="E719" s="1" t="s">
        <v>57</v>
      </c>
      <c r="F719" s="1" t="s">
        <v>58</v>
      </c>
      <c r="G719" s="1" t="s">
        <v>59</v>
      </c>
      <c r="H719" s="1" t="s">
        <v>223</v>
      </c>
      <c r="I719" s="1" t="s">
        <v>15</v>
      </c>
      <c r="J719" s="1" t="s">
        <v>61</v>
      </c>
      <c r="K719" s="1" t="s">
        <v>62</v>
      </c>
      <c r="L719" s="1" t="s">
        <v>63</v>
      </c>
      <c r="M719" s="1" t="s">
        <v>64</v>
      </c>
      <c r="N719" s="1" t="s">
        <v>131</v>
      </c>
      <c r="O719" s="1" t="s">
        <v>132</v>
      </c>
      <c r="P719" s="1" t="s">
        <v>67</v>
      </c>
      <c r="Q719" s="1" t="s">
        <v>68</v>
      </c>
      <c r="R719" s="2">
        <v>690327.77</v>
      </c>
      <c r="S719" s="1" t="s">
        <v>69</v>
      </c>
      <c r="T719" s="50">
        <f t="shared" si="44"/>
        <v>7.2628972401491993E-4</v>
      </c>
      <c r="U719" s="16">
        <f t="shared" si="45"/>
        <v>13632.324845595691</v>
      </c>
      <c r="V719" s="17">
        <f t="shared" si="46"/>
        <v>2044.8487268393535</v>
      </c>
      <c r="W719" s="17">
        <f t="shared" si="47"/>
        <v>11587.476118756336</v>
      </c>
      <c r="X719" s="1" t="s">
        <v>13</v>
      </c>
    </row>
    <row r="720" spans="1:24" x14ac:dyDescent="0.25">
      <c r="A720" s="1" t="s">
        <v>53</v>
      </c>
      <c r="B720" s="1" t="s">
        <v>54</v>
      </c>
      <c r="C720" s="1" t="s">
        <v>111</v>
      </c>
      <c r="D720" s="1" t="s">
        <v>112</v>
      </c>
      <c r="E720" s="1" t="s">
        <v>57</v>
      </c>
      <c r="F720" s="1" t="s">
        <v>58</v>
      </c>
      <c r="G720" s="1" t="s">
        <v>59</v>
      </c>
      <c r="H720" s="1" t="s">
        <v>223</v>
      </c>
      <c r="I720" s="1" t="s">
        <v>15</v>
      </c>
      <c r="J720" s="1" t="s">
        <v>226</v>
      </c>
      <c r="K720" s="1" t="s">
        <v>227</v>
      </c>
      <c r="L720" s="1" t="s">
        <v>63</v>
      </c>
      <c r="M720" s="1" t="s">
        <v>64</v>
      </c>
      <c r="N720" s="1" t="s">
        <v>107</v>
      </c>
      <c r="O720" s="1" t="s">
        <v>108</v>
      </c>
      <c r="P720" s="1" t="s">
        <v>67</v>
      </c>
      <c r="Q720" s="1" t="s">
        <v>68</v>
      </c>
      <c r="R720" s="2">
        <v>15883.92</v>
      </c>
      <c r="S720" s="1" t="s">
        <v>69</v>
      </c>
      <c r="T720" s="50">
        <f t="shared" si="44"/>
        <v>1.6711377369441573E-5</v>
      </c>
      <c r="U720" s="16">
        <f t="shared" si="45"/>
        <v>313.66948668667101</v>
      </c>
      <c r="V720" s="17">
        <f t="shared" si="46"/>
        <v>47.050423003000652</v>
      </c>
      <c r="W720" s="17">
        <f t="shared" si="47"/>
        <v>266.61906368367033</v>
      </c>
      <c r="X720" s="1" t="s">
        <v>13</v>
      </c>
    </row>
    <row r="721" spans="1:24" x14ac:dyDescent="0.25">
      <c r="A721" s="1" t="s">
        <v>53</v>
      </c>
      <c r="B721" s="1" t="s">
        <v>54</v>
      </c>
      <c r="C721" s="1" t="s">
        <v>141</v>
      </c>
      <c r="D721" s="1" t="s">
        <v>142</v>
      </c>
      <c r="E721" s="1" t="s">
        <v>57</v>
      </c>
      <c r="F721" s="1" t="s">
        <v>58</v>
      </c>
      <c r="G721" s="1" t="s">
        <v>59</v>
      </c>
      <c r="H721" s="1" t="s">
        <v>223</v>
      </c>
      <c r="I721" s="1" t="s">
        <v>15</v>
      </c>
      <c r="J721" s="1" t="s">
        <v>61</v>
      </c>
      <c r="K721" s="1" t="s">
        <v>62</v>
      </c>
      <c r="L721" s="1" t="s">
        <v>95</v>
      </c>
      <c r="M721" s="1" t="s">
        <v>96</v>
      </c>
      <c r="N721" s="1" t="s">
        <v>175</v>
      </c>
      <c r="O721" s="1" t="s">
        <v>176</v>
      </c>
      <c r="P721" s="1" t="s">
        <v>67</v>
      </c>
      <c r="Q721" s="1" t="s">
        <v>68</v>
      </c>
      <c r="R721" s="2">
        <v>524755.93000000005</v>
      </c>
      <c r="S721" s="1" t="s">
        <v>69</v>
      </c>
      <c r="T721" s="50">
        <f t="shared" si="44"/>
        <v>5.5209257998543599E-4</v>
      </c>
      <c r="U721" s="16">
        <f t="shared" si="45"/>
        <v>10362.676417338207</v>
      </c>
      <c r="V721" s="17">
        <f t="shared" si="46"/>
        <v>1554.4014626007311</v>
      </c>
      <c r="W721" s="17">
        <f t="shared" si="47"/>
        <v>8808.2749547374751</v>
      </c>
      <c r="X721" s="1" t="s">
        <v>13</v>
      </c>
    </row>
    <row r="722" spans="1:24" x14ac:dyDescent="0.25">
      <c r="A722" s="1" t="s">
        <v>53</v>
      </c>
      <c r="B722" s="1" t="s">
        <v>54</v>
      </c>
      <c r="C722" s="1" t="s">
        <v>55</v>
      </c>
      <c r="D722" s="1" t="s">
        <v>56</v>
      </c>
      <c r="E722" s="1" t="s">
        <v>57</v>
      </c>
      <c r="F722" s="1" t="s">
        <v>58</v>
      </c>
      <c r="G722" s="1" t="s">
        <v>59</v>
      </c>
      <c r="H722" s="1" t="s">
        <v>223</v>
      </c>
      <c r="I722" s="1" t="s">
        <v>15</v>
      </c>
      <c r="J722" s="1" t="s">
        <v>61</v>
      </c>
      <c r="K722" s="1" t="s">
        <v>62</v>
      </c>
      <c r="L722" s="1" t="s">
        <v>89</v>
      </c>
      <c r="M722" s="1" t="s">
        <v>90</v>
      </c>
      <c r="N722" s="1" t="s">
        <v>181</v>
      </c>
      <c r="O722" s="1" t="s">
        <v>182</v>
      </c>
      <c r="P722" s="1" t="s">
        <v>67</v>
      </c>
      <c r="Q722" s="1" t="s">
        <v>68</v>
      </c>
      <c r="R722" s="2">
        <v>255565.02000000002</v>
      </c>
      <c r="S722" s="1" t="s">
        <v>69</v>
      </c>
      <c r="T722" s="50">
        <f t="shared" si="44"/>
        <v>2.688784312467504E-4</v>
      </c>
      <c r="U722" s="16">
        <f t="shared" si="45"/>
        <v>5046.7988153093711</v>
      </c>
      <c r="V722" s="17">
        <f t="shared" si="46"/>
        <v>757.01982229640566</v>
      </c>
      <c r="W722" s="17">
        <f t="shared" si="47"/>
        <v>4289.7789930129657</v>
      </c>
      <c r="X722" s="1" t="s">
        <v>13</v>
      </c>
    </row>
    <row r="723" spans="1:24" x14ac:dyDescent="0.25">
      <c r="A723" s="1" t="s">
        <v>53</v>
      </c>
      <c r="B723" s="1" t="s">
        <v>54</v>
      </c>
      <c r="C723" s="1" t="s">
        <v>183</v>
      </c>
      <c r="D723" s="1" t="s">
        <v>184</v>
      </c>
      <c r="E723" s="1" t="s">
        <v>57</v>
      </c>
      <c r="F723" s="1" t="s">
        <v>58</v>
      </c>
      <c r="G723" s="1" t="s">
        <v>59</v>
      </c>
      <c r="H723" s="1" t="s">
        <v>223</v>
      </c>
      <c r="I723" s="1" t="s">
        <v>15</v>
      </c>
      <c r="J723" s="1" t="s">
        <v>61</v>
      </c>
      <c r="K723" s="1" t="s">
        <v>62</v>
      </c>
      <c r="L723" s="1" t="s">
        <v>63</v>
      </c>
      <c r="M723" s="1" t="s">
        <v>64</v>
      </c>
      <c r="N723" s="1" t="s">
        <v>72</v>
      </c>
      <c r="O723" s="1" t="s">
        <v>73</v>
      </c>
      <c r="P723" s="1" t="s">
        <v>67</v>
      </c>
      <c r="Q723" s="1" t="s">
        <v>68</v>
      </c>
      <c r="R723" s="2">
        <v>76015.520000000004</v>
      </c>
      <c r="S723" s="1" t="s">
        <v>69</v>
      </c>
      <c r="T723" s="50">
        <f t="shared" si="44"/>
        <v>7.9975474609185482E-5</v>
      </c>
      <c r="U723" s="16">
        <f t="shared" si="45"/>
        <v>1501.1249829148207</v>
      </c>
      <c r="V723" s="17">
        <f t="shared" si="46"/>
        <v>225.16874743722312</v>
      </c>
      <c r="W723" s="17">
        <f t="shared" si="47"/>
        <v>1275.9562354775976</v>
      </c>
      <c r="X723" s="1" t="s">
        <v>13</v>
      </c>
    </row>
    <row r="724" spans="1:24" x14ac:dyDescent="0.25">
      <c r="A724" s="1" t="s">
        <v>53</v>
      </c>
      <c r="B724" s="1" t="s">
        <v>54</v>
      </c>
      <c r="C724" s="1" t="s">
        <v>183</v>
      </c>
      <c r="D724" s="1" t="s">
        <v>184</v>
      </c>
      <c r="E724" s="1" t="s">
        <v>57</v>
      </c>
      <c r="F724" s="1" t="s">
        <v>58</v>
      </c>
      <c r="G724" s="1" t="s">
        <v>59</v>
      </c>
      <c r="H724" s="1" t="s">
        <v>223</v>
      </c>
      <c r="I724" s="1" t="s">
        <v>15</v>
      </c>
      <c r="J724" s="1" t="s">
        <v>226</v>
      </c>
      <c r="K724" s="1" t="s">
        <v>227</v>
      </c>
      <c r="L724" s="1" t="s">
        <v>63</v>
      </c>
      <c r="M724" s="1" t="s">
        <v>64</v>
      </c>
      <c r="N724" s="1" t="s">
        <v>131</v>
      </c>
      <c r="O724" s="1" t="s">
        <v>132</v>
      </c>
      <c r="P724" s="1" t="s">
        <v>67</v>
      </c>
      <c r="Q724" s="1" t="s">
        <v>68</v>
      </c>
      <c r="R724" s="2">
        <v>16652.439999999999</v>
      </c>
      <c r="S724" s="1" t="s">
        <v>69</v>
      </c>
      <c r="T724" s="50">
        <f t="shared" si="44"/>
        <v>1.7519932671656845E-5</v>
      </c>
      <c r="U724" s="16">
        <f t="shared" si="45"/>
        <v>328.84592133935371</v>
      </c>
      <c r="V724" s="17">
        <f t="shared" si="46"/>
        <v>49.326888200903056</v>
      </c>
      <c r="W724" s="17">
        <f t="shared" si="47"/>
        <v>279.51903313845065</v>
      </c>
      <c r="X724" s="1" t="s">
        <v>13</v>
      </c>
    </row>
    <row r="725" spans="1:24" x14ac:dyDescent="0.25">
      <c r="A725" s="1" t="s">
        <v>53</v>
      </c>
      <c r="B725" s="1" t="s">
        <v>54</v>
      </c>
      <c r="C725" s="1" t="s">
        <v>141</v>
      </c>
      <c r="D725" s="1" t="s">
        <v>142</v>
      </c>
      <c r="E725" s="1" t="s">
        <v>57</v>
      </c>
      <c r="F725" s="1" t="s">
        <v>58</v>
      </c>
      <c r="G725" s="1" t="s">
        <v>59</v>
      </c>
      <c r="H725" s="1" t="s">
        <v>223</v>
      </c>
      <c r="I725" s="1" t="s">
        <v>15</v>
      </c>
      <c r="J725" s="1" t="s">
        <v>61</v>
      </c>
      <c r="K725" s="1" t="s">
        <v>62</v>
      </c>
      <c r="L725" s="1" t="s">
        <v>127</v>
      </c>
      <c r="M725" s="1" t="s">
        <v>128</v>
      </c>
      <c r="N725" s="1" t="s">
        <v>228</v>
      </c>
      <c r="O725" s="1" t="s">
        <v>229</v>
      </c>
      <c r="P725" s="1" t="s">
        <v>67</v>
      </c>
      <c r="Q725" s="1" t="s">
        <v>68</v>
      </c>
      <c r="R725" s="2">
        <v>311818.41000000003</v>
      </c>
      <c r="S725" s="1" t="s">
        <v>69</v>
      </c>
      <c r="T725" s="50">
        <f t="shared" si="44"/>
        <v>3.2806228690708934E-4</v>
      </c>
      <c r="U725" s="16">
        <f t="shared" si="45"/>
        <v>6157.6689258164197</v>
      </c>
      <c r="V725" s="17">
        <f t="shared" si="46"/>
        <v>923.65033887246295</v>
      </c>
      <c r="W725" s="17">
        <f t="shared" si="47"/>
        <v>5234.0185869439565</v>
      </c>
      <c r="X725" s="1" t="s">
        <v>13</v>
      </c>
    </row>
    <row r="726" spans="1:24" x14ac:dyDescent="0.25">
      <c r="A726" s="1" t="s">
        <v>53</v>
      </c>
      <c r="B726" s="1" t="s">
        <v>54</v>
      </c>
      <c r="C726" s="1" t="s">
        <v>183</v>
      </c>
      <c r="D726" s="1" t="s">
        <v>184</v>
      </c>
      <c r="E726" s="1" t="s">
        <v>57</v>
      </c>
      <c r="F726" s="1" t="s">
        <v>58</v>
      </c>
      <c r="G726" s="1" t="s">
        <v>59</v>
      </c>
      <c r="H726" s="1" t="s">
        <v>223</v>
      </c>
      <c r="I726" s="1" t="s">
        <v>15</v>
      </c>
      <c r="J726" s="1" t="s">
        <v>61</v>
      </c>
      <c r="K726" s="1" t="s">
        <v>62</v>
      </c>
      <c r="L726" s="1" t="s">
        <v>89</v>
      </c>
      <c r="M726" s="1" t="s">
        <v>90</v>
      </c>
      <c r="N726" s="1" t="s">
        <v>91</v>
      </c>
      <c r="O726" s="1" t="s">
        <v>92</v>
      </c>
      <c r="P726" s="1" t="s">
        <v>67</v>
      </c>
      <c r="Q726" s="1" t="s">
        <v>68</v>
      </c>
      <c r="R726" s="2">
        <v>886144.59</v>
      </c>
      <c r="S726" s="1" t="s">
        <v>69</v>
      </c>
      <c r="T726" s="50">
        <f t="shared" si="44"/>
        <v>9.3230743087217014E-4</v>
      </c>
      <c r="U726" s="16">
        <f t="shared" si="45"/>
        <v>17499.239399057067</v>
      </c>
      <c r="V726" s="17">
        <f t="shared" si="46"/>
        <v>2624.8859098585599</v>
      </c>
      <c r="W726" s="17">
        <f t="shared" si="47"/>
        <v>14874.353489198507</v>
      </c>
      <c r="X726" s="1" t="s">
        <v>13</v>
      </c>
    </row>
    <row r="727" spans="1:24" x14ac:dyDescent="0.25">
      <c r="A727" s="1" t="s">
        <v>53</v>
      </c>
      <c r="B727" s="1" t="s">
        <v>54</v>
      </c>
      <c r="C727" s="1" t="s">
        <v>183</v>
      </c>
      <c r="D727" s="1" t="s">
        <v>184</v>
      </c>
      <c r="E727" s="1" t="s">
        <v>57</v>
      </c>
      <c r="F727" s="1" t="s">
        <v>58</v>
      </c>
      <c r="G727" s="1" t="s">
        <v>59</v>
      </c>
      <c r="H727" s="1" t="s">
        <v>223</v>
      </c>
      <c r="I727" s="1" t="s">
        <v>15</v>
      </c>
      <c r="J727" s="1" t="s">
        <v>61</v>
      </c>
      <c r="K727" s="1" t="s">
        <v>62</v>
      </c>
      <c r="L727" s="1" t="s">
        <v>95</v>
      </c>
      <c r="M727" s="1" t="s">
        <v>96</v>
      </c>
      <c r="N727" s="1" t="s">
        <v>175</v>
      </c>
      <c r="O727" s="1" t="s">
        <v>176</v>
      </c>
      <c r="P727" s="1" t="s">
        <v>67</v>
      </c>
      <c r="Q727" s="1" t="s">
        <v>68</v>
      </c>
      <c r="R727" s="2">
        <v>319170.98</v>
      </c>
      <c r="S727" s="1" t="s">
        <v>69</v>
      </c>
      <c r="T727" s="50">
        <f t="shared" si="44"/>
        <v>3.3579788189278773E-4</v>
      </c>
      <c r="U727" s="16">
        <f t="shared" si="45"/>
        <v>6302.8646242162986</v>
      </c>
      <c r="V727" s="17">
        <f t="shared" si="46"/>
        <v>945.4296936324447</v>
      </c>
      <c r="W727" s="17">
        <f t="shared" si="47"/>
        <v>5357.4349305838532</v>
      </c>
      <c r="X727" s="1" t="s">
        <v>13</v>
      </c>
    </row>
    <row r="728" spans="1:24" x14ac:dyDescent="0.25">
      <c r="A728" s="1" t="s">
        <v>53</v>
      </c>
      <c r="B728" s="1" t="s">
        <v>54</v>
      </c>
      <c r="C728" s="1" t="s">
        <v>141</v>
      </c>
      <c r="D728" s="1" t="s">
        <v>142</v>
      </c>
      <c r="E728" s="1" t="s">
        <v>57</v>
      </c>
      <c r="F728" s="1" t="s">
        <v>58</v>
      </c>
      <c r="G728" s="1" t="s">
        <v>59</v>
      </c>
      <c r="H728" s="1" t="s">
        <v>223</v>
      </c>
      <c r="I728" s="1" t="s">
        <v>15</v>
      </c>
      <c r="J728" s="1" t="s">
        <v>61</v>
      </c>
      <c r="K728" s="1" t="s">
        <v>62</v>
      </c>
      <c r="L728" s="1" t="s">
        <v>82</v>
      </c>
      <c r="M728" s="1" t="s">
        <v>83</v>
      </c>
      <c r="N728" s="1" t="s">
        <v>101</v>
      </c>
      <c r="O728" s="1" t="s">
        <v>102</v>
      </c>
      <c r="P728" s="1" t="s">
        <v>67</v>
      </c>
      <c r="Q728" s="1" t="s">
        <v>68</v>
      </c>
      <c r="R728" s="2">
        <v>10697691.51</v>
      </c>
      <c r="S728" s="1" t="s">
        <v>69</v>
      </c>
      <c r="T728" s="50">
        <f t="shared" si="44"/>
        <v>1.1254977348505989E-2</v>
      </c>
      <c r="U728" s="16">
        <f t="shared" si="45"/>
        <v>211253.85954311397</v>
      </c>
      <c r="V728" s="17">
        <f t="shared" si="46"/>
        <v>31688.078931467095</v>
      </c>
      <c r="W728" s="17">
        <f t="shared" si="47"/>
        <v>179565.78061164686</v>
      </c>
      <c r="X728" s="1" t="s">
        <v>13</v>
      </c>
    </row>
    <row r="729" spans="1:24" x14ac:dyDescent="0.25">
      <c r="A729" s="1" t="s">
        <v>53</v>
      </c>
      <c r="B729" s="1" t="s">
        <v>54</v>
      </c>
      <c r="C729" s="1" t="s">
        <v>135</v>
      </c>
      <c r="D729" s="1" t="s">
        <v>136</v>
      </c>
      <c r="E729" s="1" t="s">
        <v>57</v>
      </c>
      <c r="F729" s="1" t="s">
        <v>58</v>
      </c>
      <c r="G729" s="1" t="s">
        <v>59</v>
      </c>
      <c r="H729" s="1" t="s">
        <v>223</v>
      </c>
      <c r="I729" s="1" t="s">
        <v>15</v>
      </c>
      <c r="J729" s="1" t="s">
        <v>61</v>
      </c>
      <c r="K729" s="1" t="s">
        <v>62</v>
      </c>
      <c r="L729" s="1" t="s">
        <v>63</v>
      </c>
      <c r="M729" s="1" t="s">
        <v>64</v>
      </c>
      <c r="N729" s="1" t="s">
        <v>107</v>
      </c>
      <c r="O729" s="1" t="s">
        <v>108</v>
      </c>
      <c r="P729" s="1" t="s">
        <v>67</v>
      </c>
      <c r="Q729" s="1" t="s">
        <v>68</v>
      </c>
      <c r="R729" s="2">
        <v>2713575.02</v>
      </c>
      <c r="S729" s="1" t="s">
        <v>69</v>
      </c>
      <c r="T729" s="50">
        <f t="shared" si="44"/>
        <v>2.8549360724248146E-3</v>
      </c>
      <c r="U729" s="16">
        <f t="shared" si="45"/>
        <v>53586.626198644481</v>
      </c>
      <c r="V729" s="17">
        <f t="shared" si="46"/>
        <v>8037.9939297966721</v>
      </c>
      <c r="W729" s="17">
        <f t="shared" si="47"/>
        <v>45548.63226884781</v>
      </c>
      <c r="X729" s="1" t="s">
        <v>13</v>
      </c>
    </row>
    <row r="730" spans="1:24" x14ac:dyDescent="0.25">
      <c r="A730" s="1" t="s">
        <v>53</v>
      </c>
      <c r="B730" s="1" t="s">
        <v>54</v>
      </c>
      <c r="C730" s="1" t="s">
        <v>115</v>
      </c>
      <c r="D730" s="1" t="s">
        <v>116</v>
      </c>
      <c r="E730" s="1" t="s">
        <v>57</v>
      </c>
      <c r="F730" s="1" t="s">
        <v>58</v>
      </c>
      <c r="G730" s="1" t="s">
        <v>59</v>
      </c>
      <c r="H730" s="1" t="s">
        <v>223</v>
      </c>
      <c r="I730" s="1" t="s">
        <v>15</v>
      </c>
      <c r="J730" s="1" t="s">
        <v>244</v>
      </c>
      <c r="K730" s="1" t="s">
        <v>245</v>
      </c>
      <c r="L730" s="1" t="s">
        <v>63</v>
      </c>
      <c r="M730" s="1" t="s">
        <v>64</v>
      </c>
      <c r="N730" s="1" t="s">
        <v>147</v>
      </c>
      <c r="O730" s="1" t="s">
        <v>148</v>
      </c>
      <c r="P730" s="1" t="s">
        <v>67</v>
      </c>
      <c r="Q730" s="1" t="s">
        <v>68</v>
      </c>
      <c r="R730" s="2">
        <v>19214.79</v>
      </c>
      <c r="S730" s="1" t="s">
        <v>69</v>
      </c>
      <c r="T730" s="50">
        <f t="shared" si="44"/>
        <v>2.0215765803691547E-5</v>
      </c>
      <c r="U730" s="16">
        <f t="shared" si="45"/>
        <v>379.44621454226535</v>
      </c>
      <c r="V730" s="17">
        <f t="shared" si="46"/>
        <v>56.916932181339803</v>
      </c>
      <c r="W730" s="17">
        <f t="shared" si="47"/>
        <v>322.52928236092555</v>
      </c>
      <c r="X730" s="1" t="s">
        <v>13</v>
      </c>
    </row>
    <row r="731" spans="1:24" x14ac:dyDescent="0.25">
      <c r="A731" s="1" t="s">
        <v>53</v>
      </c>
      <c r="B731" s="1" t="s">
        <v>54</v>
      </c>
      <c r="C731" s="1" t="s">
        <v>159</v>
      </c>
      <c r="D731" s="1" t="s">
        <v>160</v>
      </c>
      <c r="E731" s="1" t="s">
        <v>57</v>
      </c>
      <c r="F731" s="1" t="s">
        <v>58</v>
      </c>
      <c r="G731" s="1" t="s">
        <v>59</v>
      </c>
      <c r="H731" s="1" t="s">
        <v>223</v>
      </c>
      <c r="I731" s="1" t="s">
        <v>15</v>
      </c>
      <c r="J731" s="1" t="s">
        <v>61</v>
      </c>
      <c r="K731" s="1" t="s">
        <v>62</v>
      </c>
      <c r="L731" s="1" t="s">
        <v>127</v>
      </c>
      <c r="M731" s="1" t="s">
        <v>128</v>
      </c>
      <c r="N731" s="1" t="s">
        <v>165</v>
      </c>
      <c r="O731" s="1" t="s">
        <v>166</v>
      </c>
      <c r="P731" s="1" t="s">
        <v>67</v>
      </c>
      <c r="Q731" s="1" t="s">
        <v>68</v>
      </c>
      <c r="R731" s="2">
        <v>15420.92</v>
      </c>
      <c r="S731" s="1" t="s">
        <v>69</v>
      </c>
      <c r="T731" s="50">
        <f t="shared" si="44"/>
        <v>1.6224257834587996E-5</v>
      </c>
      <c r="U731" s="16">
        <f t="shared" si="45"/>
        <v>304.52634240390404</v>
      </c>
      <c r="V731" s="17">
        <f t="shared" si="46"/>
        <v>45.678951360585607</v>
      </c>
      <c r="W731" s="17">
        <f t="shared" si="47"/>
        <v>258.84739104331845</v>
      </c>
      <c r="X731" s="1" t="s">
        <v>13</v>
      </c>
    </row>
    <row r="732" spans="1:24" x14ac:dyDescent="0.25">
      <c r="A732" s="1" t="s">
        <v>53</v>
      </c>
      <c r="B732" s="1" t="s">
        <v>54</v>
      </c>
      <c r="C732" s="1" t="s">
        <v>159</v>
      </c>
      <c r="D732" s="1" t="s">
        <v>160</v>
      </c>
      <c r="E732" s="1" t="s">
        <v>57</v>
      </c>
      <c r="F732" s="1" t="s">
        <v>58</v>
      </c>
      <c r="G732" s="1" t="s">
        <v>59</v>
      </c>
      <c r="H732" s="1" t="s">
        <v>223</v>
      </c>
      <c r="I732" s="1" t="s">
        <v>15</v>
      </c>
      <c r="J732" s="1" t="s">
        <v>61</v>
      </c>
      <c r="K732" s="1" t="s">
        <v>62</v>
      </c>
      <c r="L732" s="1" t="s">
        <v>63</v>
      </c>
      <c r="M732" s="1" t="s">
        <v>64</v>
      </c>
      <c r="N732" s="1" t="s">
        <v>72</v>
      </c>
      <c r="O732" s="1" t="s">
        <v>73</v>
      </c>
      <c r="P732" s="1" t="s">
        <v>67</v>
      </c>
      <c r="Q732" s="1" t="s">
        <v>68</v>
      </c>
      <c r="R732" s="2">
        <v>228260.76</v>
      </c>
      <c r="S732" s="1" t="s">
        <v>69</v>
      </c>
      <c r="T732" s="50">
        <f t="shared" si="44"/>
        <v>2.4015178236830293E-4</v>
      </c>
      <c r="U732" s="16">
        <f t="shared" si="45"/>
        <v>4507.6048872009815</v>
      </c>
      <c r="V732" s="17">
        <f t="shared" si="46"/>
        <v>676.14073308014724</v>
      </c>
      <c r="W732" s="17">
        <f t="shared" si="47"/>
        <v>3831.4641541208343</v>
      </c>
      <c r="X732" s="1" t="s">
        <v>13</v>
      </c>
    </row>
    <row r="733" spans="1:24" x14ac:dyDescent="0.25">
      <c r="A733" s="1" t="s">
        <v>53</v>
      </c>
      <c r="B733" s="1" t="s">
        <v>54</v>
      </c>
      <c r="C733" s="1" t="s">
        <v>135</v>
      </c>
      <c r="D733" s="1" t="s">
        <v>136</v>
      </c>
      <c r="E733" s="1" t="s">
        <v>57</v>
      </c>
      <c r="F733" s="1" t="s">
        <v>58</v>
      </c>
      <c r="G733" s="1" t="s">
        <v>59</v>
      </c>
      <c r="H733" s="1" t="s">
        <v>223</v>
      </c>
      <c r="I733" s="1" t="s">
        <v>15</v>
      </c>
      <c r="J733" s="1" t="s">
        <v>61</v>
      </c>
      <c r="K733" s="1" t="s">
        <v>62</v>
      </c>
      <c r="L733" s="1" t="s">
        <v>95</v>
      </c>
      <c r="M733" s="1" t="s">
        <v>96</v>
      </c>
      <c r="N733" s="1" t="s">
        <v>145</v>
      </c>
      <c r="O733" s="1" t="s">
        <v>146</v>
      </c>
      <c r="P733" s="1" t="s">
        <v>67</v>
      </c>
      <c r="Q733" s="1" t="s">
        <v>68</v>
      </c>
      <c r="R733" s="2">
        <v>933383.20000000007</v>
      </c>
      <c r="S733" s="1" t="s">
        <v>69</v>
      </c>
      <c r="T733" s="50">
        <f t="shared" si="44"/>
        <v>9.8200689033292534E-4</v>
      </c>
      <c r="U733" s="16">
        <f t="shared" si="45"/>
        <v>18432.089133284633</v>
      </c>
      <c r="V733" s="17">
        <f t="shared" si="46"/>
        <v>2764.8133699926948</v>
      </c>
      <c r="W733" s="17">
        <f t="shared" si="47"/>
        <v>15667.275763291938</v>
      </c>
      <c r="X733" s="1" t="s">
        <v>13</v>
      </c>
    </row>
    <row r="734" spans="1:24" x14ac:dyDescent="0.25">
      <c r="A734" s="1" t="s">
        <v>53</v>
      </c>
      <c r="B734" s="1" t="s">
        <v>54</v>
      </c>
      <c r="C734" s="1" t="s">
        <v>135</v>
      </c>
      <c r="D734" s="1" t="s">
        <v>136</v>
      </c>
      <c r="E734" s="1" t="s">
        <v>57</v>
      </c>
      <c r="F734" s="1" t="s">
        <v>58</v>
      </c>
      <c r="G734" s="1" t="s">
        <v>59</v>
      </c>
      <c r="H734" s="1" t="s">
        <v>223</v>
      </c>
      <c r="I734" s="1" t="s">
        <v>15</v>
      </c>
      <c r="J734" s="1" t="s">
        <v>61</v>
      </c>
      <c r="K734" s="1" t="s">
        <v>62</v>
      </c>
      <c r="L734" s="1" t="s">
        <v>63</v>
      </c>
      <c r="M734" s="1" t="s">
        <v>64</v>
      </c>
      <c r="N734" s="1" t="s">
        <v>119</v>
      </c>
      <c r="O734" s="1" t="s">
        <v>120</v>
      </c>
      <c r="P734" s="1" t="s">
        <v>67</v>
      </c>
      <c r="Q734" s="1" t="s">
        <v>68</v>
      </c>
      <c r="R734" s="2">
        <v>1071641.6399999999</v>
      </c>
      <c r="S734" s="1" t="s">
        <v>69</v>
      </c>
      <c r="T734" s="50">
        <f t="shared" si="44"/>
        <v>1.127467769344548E-3</v>
      </c>
      <c r="U734" s="16">
        <f t="shared" si="45"/>
        <v>21162.363140261492</v>
      </c>
      <c r="V734" s="17">
        <f t="shared" si="46"/>
        <v>3174.3544710392239</v>
      </c>
      <c r="W734" s="17">
        <f t="shared" si="47"/>
        <v>17988.008669222269</v>
      </c>
      <c r="X734" s="1" t="s">
        <v>13</v>
      </c>
    </row>
    <row r="735" spans="1:24" x14ac:dyDescent="0.25">
      <c r="A735" s="1" t="s">
        <v>53</v>
      </c>
      <c r="B735" s="1" t="s">
        <v>54</v>
      </c>
      <c r="C735" s="1" t="s">
        <v>143</v>
      </c>
      <c r="D735" s="1" t="s">
        <v>144</v>
      </c>
      <c r="E735" s="1" t="s">
        <v>57</v>
      </c>
      <c r="F735" s="1" t="s">
        <v>58</v>
      </c>
      <c r="G735" s="1" t="s">
        <v>59</v>
      </c>
      <c r="H735" s="1" t="s">
        <v>223</v>
      </c>
      <c r="I735" s="1" t="s">
        <v>15</v>
      </c>
      <c r="J735" s="1" t="s">
        <v>61</v>
      </c>
      <c r="K735" s="1" t="s">
        <v>62</v>
      </c>
      <c r="L735" s="1" t="s">
        <v>127</v>
      </c>
      <c r="M735" s="1" t="s">
        <v>128</v>
      </c>
      <c r="N735" s="1" t="s">
        <v>165</v>
      </c>
      <c r="O735" s="1" t="s">
        <v>166</v>
      </c>
      <c r="P735" s="1" t="s">
        <v>67</v>
      </c>
      <c r="Q735" s="1" t="s">
        <v>68</v>
      </c>
      <c r="R735" s="2">
        <v>26402.15</v>
      </c>
      <c r="S735" s="1" t="s">
        <v>69</v>
      </c>
      <c r="T735" s="50">
        <f t="shared" si="44"/>
        <v>2.7777544335063503E-5</v>
      </c>
      <c r="U735" s="16">
        <f t="shared" si="45"/>
        <v>521.37940998975648</v>
      </c>
      <c r="V735" s="17">
        <f t="shared" si="46"/>
        <v>78.206911498463469</v>
      </c>
      <c r="W735" s="17">
        <f t="shared" si="47"/>
        <v>443.17249849129297</v>
      </c>
      <c r="X735" s="1" t="s">
        <v>13</v>
      </c>
    </row>
    <row r="736" spans="1:24" x14ac:dyDescent="0.25">
      <c r="A736" s="1" t="s">
        <v>53</v>
      </c>
      <c r="B736" s="1" t="s">
        <v>54</v>
      </c>
      <c r="C736" s="1" t="s">
        <v>153</v>
      </c>
      <c r="D736" s="1" t="s">
        <v>154</v>
      </c>
      <c r="E736" s="1" t="s">
        <v>57</v>
      </c>
      <c r="F736" s="1" t="s">
        <v>58</v>
      </c>
      <c r="G736" s="1" t="s">
        <v>59</v>
      </c>
      <c r="H736" s="1" t="s">
        <v>223</v>
      </c>
      <c r="I736" s="1" t="s">
        <v>15</v>
      </c>
      <c r="J736" s="1" t="s">
        <v>240</v>
      </c>
      <c r="K736" s="1" t="s">
        <v>241</v>
      </c>
      <c r="L736" s="1" t="s">
        <v>177</v>
      </c>
      <c r="M736" s="1" t="s">
        <v>178</v>
      </c>
      <c r="N736" s="1" t="s">
        <v>185</v>
      </c>
      <c r="O736" s="1" t="s">
        <v>186</v>
      </c>
      <c r="P736" s="1" t="s">
        <v>67</v>
      </c>
      <c r="Q736" s="1" t="s">
        <v>68</v>
      </c>
      <c r="R736" s="2">
        <v>23061.43</v>
      </c>
      <c r="S736" s="1" t="s">
        <v>69</v>
      </c>
      <c r="T736" s="50">
        <f t="shared" si="44"/>
        <v>2.4262792774640076E-5</v>
      </c>
      <c r="U736" s="16">
        <f t="shared" si="45"/>
        <v>455.40816815752009</v>
      </c>
      <c r="V736" s="17">
        <f t="shared" si="46"/>
        <v>68.311225223628014</v>
      </c>
      <c r="W736" s="17">
        <f t="shared" si="47"/>
        <v>387.09694293389208</v>
      </c>
      <c r="X736" s="1" t="s">
        <v>13</v>
      </c>
    </row>
    <row r="737" spans="1:24" x14ac:dyDescent="0.25">
      <c r="A737" s="1" t="s">
        <v>53</v>
      </c>
      <c r="B737" s="1" t="s">
        <v>54</v>
      </c>
      <c r="C737" s="1" t="s">
        <v>87</v>
      </c>
      <c r="D737" s="1" t="s">
        <v>88</v>
      </c>
      <c r="E737" s="1" t="s">
        <v>57</v>
      </c>
      <c r="F737" s="1" t="s">
        <v>58</v>
      </c>
      <c r="G737" s="1" t="s">
        <v>59</v>
      </c>
      <c r="H737" s="1" t="s">
        <v>223</v>
      </c>
      <c r="I737" s="1" t="s">
        <v>15</v>
      </c>
      <c r="J737" s="1" t="s">
        <v>61</v>
      </c>
      <c r="K737" s="1" t="s">
        <v>62</v>
      </c>
      <c r="L737" s="1" t="s">
        <v>95</v>
      </c>
      <c r="M737" s="1" t="s">
        <v>96</v>
      </c>
      <c r="N737" s="1" t="s">
        <v>145</v>
      </c>
      <c r="O737" s="1" t="s">
        <v>146</v>
      </c>
      <c r="P737" s="1" t="s">
        <v>67</v>
      </c>
      <c r="Q737" s="1" t="s">
        <v>68</v>
      </c>
      <c r="R737" s="2">
        <v>677278.58</v>
      </c>
      <c r="S737" s="1" t="s">
        <v>69</v>
      </c>
      <c r="T737" s="50">
        <f t="shared" si="44"/>
        <v>7.1256074914879475E-4</v>
      </c>
      <c r="U737" s="16">
        <f t="shared" si="45"/>
        <v>13374.634506625409</v>
      </c>
      <c r="V737" s="17">
        <f t="shared" si="46"/>
        <v>2006.1951759938113</v>
      </c>
      <c r="W737" s="17">
        <f t="shared" si="47"/>
        <v>11368.439330631598</v>
      </c>
      <c r="X737" s="1" t="s">
        <v>13</v>
      </c>
    </row>
    <row r="738" spans="1:24" x14ac:dyDescent="0.25">
      <c r="A738" s="1" t="s">
        <v>53</v>
      </c>
      <c r="B738" s="1" t="s">
        <v>54</v>
      </c>
      <c r="C738" s="1" t="s">
        <v>153</v>
      </c>
      <c r="D738" s="1" t="s">
        <v>154</v>
      </c>
      <c r="E738" s="1" t="s">
        <v>57</v>
      </c>
      <c r="F738" s="1" t="s">
        <v>58</v>
      </c>
      <c r="G738" s="1" t="s">
        <v>59</v>
      </c>
      <c r="H738" s="1" t="s">
        <v>223</v>
      </c>
      <c r="I738" s="1" t="s">
        <v>15</v>
      </c>
      <c r="J738" s="1" t="s">
        <v>226</v>
      </c>
      <c r="K738" s="1" t="s">
        <v>227</v>
      </c>
      <c r="L738" s="1" t="s">
        <v>63</v>
      </c>
      <c r="M738" s="1" t="s">
        <v>64</v>
      </c>
      <c r="N738" s="1" t="s">
        <v>107</v>
      </c>
      <c r="O738" s="1" t="s">
        <v>108</v>
      </c>
      <c r="P738" s="1" t="s">
        <v>67</v>
      </c>
      <c r="Q738" s="1" t="s">
        <v>68</v>
      </c>
      <c r="R738" s="2">
        <v>25689.58</v>
      </c>
      <c r="S738" s="1" t="s">
        <v>69</v>
      </c>
      <c r="T738" s="50">
        <f t="shared" si="44"/>
        <v>2.7027853693701485E-5</v>
      </c>
      <c r="U738" s="16">
        <f t="shared" si="45"/>
        <v>507.30785421962406</v>
      </c>
      <c r="V738" s="17">
        <f t="shared" si="46"/>
        <v>76.096178132943606</v>
      </c>
      <c r="W738" s="17">
        <f t="shared" si="47"/>
        <v>431.21167608668043</v>
      </c>
      <c r="X738" s="1" t="s">
        <v>13</v>
      </c>
    </row>
    <row r="739" spans="1:24" x14ac:dyDescent="0.25">
      <c r="A739" s="1" t="s">
        <v>53</v>
      </c>
      <c r="B739" s="1" t="s">
        <v>54</v>
      </c>
      <c r="C739" s="1" t="s">
        <v>153</v>
      </c>
      <c r="D739" s="1" t="s">
        <v>154</v>
      </c>
      <c r="E739" s="1" t="s">
        <v>57</v>
      </c>
      <c r="F739" s="1" t="s">
        <v>58</v>
      </c>
      <c r="G739" s="1" t="s">
        <v>59</v>
      </c>
      <c r="H739" s="1" t="s">
        <v>223</v>
      </c>
      <c r="I739" s="1" t="s">
        <v>15</v>
      </c>
      <c r="J739" s="1" t="s">
        <v>61</v>
      </c>
      <c r="K739" s="1" t="s">
        <v>62</v>
      </c>
      <c r="L739" s="1" t="s">
        <v>63</v>
      </c>
      <c r="M739" s="1" t="s">
        <v>64</v>
      </c>
      <c r="N739" s="1" t="s">
        <v>107</v>
      </c>
      <c r="O739" s="1" t="s">
        <v>108</v>
      </c>
      <c r="P739" s="1" t="s">
        <v>67</v>
      </c>
      <c r="Q739" s="1" t="s">
        <v>68</v>
      </c>
      <c r="R739" s="2">
        <v>1305692.3999999999</v>
      </c>
      <c r="S739" s="1" t="s">
        <v>69</v>
      </c>
      <c r="T739" s="50">
        <f t="shared" si="44"/>
        <v>1.37371117613359E-3</v>
      </c>
      <c r="U739" s="16">
        <f t="shared" si="45"/>
        <v>25784.306700026664</v>
      </c>
      <c r="V739" s="17">
        <f t="shared" si="46"/>
        <v>3867.6460050039996</v>
      </c>
      <c r="W739" s="17">
        <f t="shared" si="47"/>
        <v>21916.660695022663</v>
      </c>
      <c r="X739" s="1" t="s">
        <v>13</v>
      </c>
    </row>
    <row r="740" spans="1:24" x14ac:dyDescent="0.25">
      <c r="A740" s="1" t="s">
        <v>53</v>
      </c>
      <c r="B740" s="1" t="s">
        <v>54</v>
      </c>
      <c r="C740" s="1" t="s">
        <v>109</v>
      </c>
      <c r="D740" s="1" t="s">
        <v>110</v>
      </c>
      <c r="E740" s="1" t="s">
        <v>57</v>
      </c>
      <c r="F740" s="1" t="s">
        <v>58</v>
      </c>
      <c r="G740" s="1" t="s">
        <v>59</v>
      </c>
      <c r="H740" s="1" t="s">
        <v>223</v>
      </c>
      <c r="I740" s="1" t="s">
        <v>15</v>
      </c>
      <c r="J740" s="1" t="s">
        <v>61</v>
      </c>
      <c r="K740" s="1" t="s">
        <v>62</v>
      </c>
      <c r="L740" s="1" t="s">
        <v>63</v>
      </c>
      <c r="M740" s="1" t="s">
        <v>64</v>
      </c>
      <c r="N740" s="1" t="s">
        <v>119</v>
      </c>
      <c r="O740" s="1" t="s">
        <v>120</v>
      </c>
      <c r="P740" s="1" t="s">
        <v>67</v>
      </c>
      <c r="Q740" s="1" t="s">
        <v>68</v>
      </c>
      <c r="R740" s="2">
        <v>142056.29</v>
      </c>
      <c r="S740" s="1" t="s">
        <v>69</v>
      </c>
      <c r="T740" s="50">
        <f t="shared" si="44"/>
        <v>1.4945657431495685E-4</v>
      </c>
      <c r="U740" s="16">
        <f t="shared" si="45"/>
        <v>2805.2724746103531</v>
      </c>
      <c r="V740" s="17">
        <f t="shared" si="46"/>
        <v>420.79087119155298</v>
      </c>
      <c r="W740" s="17">
        <f t="shared" si="47"/>
        <v>2384.4816034188002</v>
      </c>
      <c r="X740" s="1" t="s">
        <v>13</v>
      </c>
    </row>
    <row r="741" spans="1:24" x14ac:dyDescent="0.25">
      <c r="A741" s="1" t="s">
        <v>53</v>
      </c>
      <c r="B741" s="1" t="s">
        <v>54</v>
      </c>
      <c r="C741" s="1" t="s">
        <v>159</v>
      </c>
      <c r="D741" s="1" t="s">
        <v>160</v>
      </c>
      <c r="E741" s="1" t="s">
        <v>57</v>
      </c>
      <c r="F741" s="1" t="s">
        <v>58</v>
      </c>
      <c r="G741" s="1" t="s">
        <v>59</v>
      </c>
      <c r="H741" s="1" t="s">
        <v>223</v>
      </c>
      <c r="I741" s="1" t="s">
        <v>15</v>
      </c>
      <c r="J741" s="1" t="s">
        <v>61</v>
      </c>
      <c r="K741" s="1" t="s">
        <v>62</v>
      </c>
      <c r="L741" s="1" t="s">
        <v>89</v>
      </c>
      <c r="M741" s="1" t="s">
        <v>90</v>
      </c>
      <c r="N741" s="1" t="s">
        <v>91</v>
      </c>
      <c r="O741" s="1" t="s">
        <v>92</v>
      </c>
      <c r="P741" s="1" t="s">
        <v>67</v>
      </c>
      <c r="Q741" s="1" t="s">
        <v>68</v>
      </c>
      <c r="R741" s="2">
        <v>4471358.55</v>
      </c>
      <c r="S741" s="1" t="s">
        <v>69</v>
      </c>
      <c r="T741" s="50">
        <f t="shared" si="44"/>
        <v>4.7042896264353562E-3</v>
      </c>
      <c r="U741" s="16">
        <f t="shared" si="45"/>
        <v>88298.653051045185</v>
      </c>
      <c r="V741" s="17">
        <f t="shared" si="46"/>
        <v>13244.797957656778</v>
      </c>
      <c r="W741" s="17">
        <f t="shared" si="47"/>
        <v>75053.855093388411</v>
      </c>
      <c r="X741" s="1" t="s">
        <v>13</v>
      </c>
    </row>
    <row r="742" spans="1:24" x14ac:dyDescent="0.25">
      <c r="A742" s="1" t="s">
        <v>53</v>
      </c>
      <c r="B742" s="1" t="s">
        <v>54</v>
      </c>
      <c r="C742" s="1" t="s">
        <v>159</v>
      </c>
      <c r="D742" s="1" t="s">
        <v>160</v>
      </c>
      <c r="E742" s="1" t="s">
        <v>57</v>
      </c>
      <c r="F742" s="1" t="s">
        <v>58</v>
      </c>
      <c r="G742" s="1" t="s">
        <v>59</v>
      </c>
      <c r="H742" s="1" t="s">
        <v>223</v>
      </c>
      <c r="I742" s="1" t="s">
        <v>15</v>
      </c>
      <c r="J742" s="1" t="s">
        <v>61</v>
      </c>
      <c r="K742" s="1" t="s">
        <v>62</v>
      </c>
      <c r="L742" s="1" t="s">
        <v>89</v>
      </c>
      <c r="M742" s="1" t="s">
        <v>90</v>
      </c>
      <c r="N742" s="1" t="s">
        <v>192</v>
      </c>
      <c r="O742" s="1" t="s">
        <v>193</v>
      </c>
      <c r="P742" s="1" t="s">
        <v>67</v>
      </c>
      <c r="Q742" s="1" t="s">
        <v>68</v>
      </c>
      <c r="R742" s="2">
        <v>21327</v>
      </c>
      <c r="S742" s="1" t="s">
        <v>69</v>
      </c>
      <c r="T742" s="50">
        <f t="shared" si="44"/>
        <v>2.2438009330069684E-5</v>
      </c>
      <c r="U742" s="16">
        <f t="shared" si="45"/>
        <v>421.15731775069588</v>
      </c>
      <c r="V742" s="17">
        <f t="shared" si="46"/>
        <v>63.173597662604379</v>
      </c>
      <c r="W742" s="17">
        <f t="shared" si="47"/>
        <v>357.9837200880915</v>
      </c>
      <c r="X742" s="1" t="s">
        <v>13</v>
      </c>
    </row>
    <row r="743" spans="1:24" x14ac:dyDescent="0.25">
      <c r="A743" s="1" t="s">
        <v>53</v>
      </c>
      <c r="B743" s="1" t="s">
        <v>54</v>
      </c>
      <c r="C743" s="1" t="s">
        <v>87</v>
      </c>
      <c r="D743" s="1" t="s">
        <v>88</v>
      </c>
      <c r="E743" s="1" t="s">
        <v>57</v>
      </c>
      <c r="F743" s="1" t="s">
        <v>58</v>
      </c>
      <c r="G743" s="1" t="s">
        <v>59</v>
      </c>
      <c r="H743" s="1" t="s">
        <v>223</v>
      </c>
      <c r="I743" s="1" t="s">
        <v>15</v>
      </c>
      <c r="J743" s="1" t="s">
        <v>240</v>
      </c>
      <c r="K743" s="1" t="s">
        <v>241</v>
      </c>
      <c r="L743" s="1" t="s">
        <v>177</v>
      </c>
      <c r="M743" s="1" t="s">
        <v>178</v>
      </c>
      <c r="N743" s="1" t="s">
        <v>185</v>
      </c>
      <c r="O743" s="1" t="s">
        <v>186</v>
      </c>
      <c r="P743" s="1" t="s">
        <v>67</v>
      </c>
      <c r="Q743" s="1" t="s">
        <v>68</v>
      </c>
      <c r="R743" s="2">
        <v>28849.08</v>
      </c>
      <c r="S743" s="1" t="s">
        <v>69</v>
      </c>
      <c r="T743" s="50">
        <f t="shared" si="44"/>
        <v>3.035194477441397E-5</v>
      </c>
      <c r="U743" s="16">
        <f t="shared" si="45"/>
        <v>569.70043383388406</v>
      </c>
      <c r="V743" s="17">
        <f t="shared" si="46"/>
        <v>85.455065075082601</v>
      </c>
      <c r="W743" s="17">
        <f t="shared" si="47"/>
        <v>484.24536875880142</v>
      </c>
      <c r="X743" s="1" t="s">
        <v>13</v>
      </c>
    </row>
    <row r="744" spans="1:24" x14ac:dyDescent="0.25">
      <c r="A744" s="1" t="s">
        <v>53</v>
      </c>
      <c r="B744" s="1" t="s">
        <v>54</v>
      </c>
      <c r="C744" s="1" t="s">
        <v>143</v>
      </c>
      <c r="D744" s="1" t="s">
        <v>144</v>
      </c>
      <c r="E744" s="1" t="s">
        <v>57</v>
      </c>
      <c r="F744" s="1" t="s">
        <v>58</v>
      </c>
      <c r="G744" s="1" t="s">
        <v>59</v>
      </c>
      <c r="H744" s="1" t="s">
        <v>223</v>
      </c>
      <c r="I744" s="1" t="s">
        <v>15</v>
      </c>
      <c r="J744" s="1" t="s">
        <v>61</v>
      </c>
      <c r="K744" s="1" t="s">
        <v>62</v>
      </c>
      <c r="L744" s="1" t="s">
        <v>127</v>
      </c>
      <c r="M744" s="1" t="s">
        <v>128</v>
      </c>
      <c r="N744" s="1" t="s">
        <v>224</v>
      </c>
      <c r="O744" s="1" t="s">
        <v>225</v>
      </c>
      <c r="P744" s="1" t="s">
        <v>67</v>
      </c>
      <c r="Q744" s="1" t="s">
        <v>68</v>
      </c>
      <c r="R744" s="2">
        <v>669553.68000000005</v>
      </c>
      <c r="S744" s="1" t="s">
        <v>69</v>
      </c>
      <c r="T744" s="50">
        <f t="shared" si="44"/>
        <v>7.0443342799373992E-4</v>
      </c>
      <c r="U744" s="16">
        <f t="shared" si="45"/>
        <v>13222.086179908461</v>
      </c>
      <c r="V744" s="17">
        <f t="shared" si="46"/>
        <v>1983.3129269862691</v>
      </c>
      <c r="W744" s="17">
        <f t="shared" si="47"/>
        <v>11238.773252922192</v>
      </c>
      <c r="X744" s="1" t="s">
        <v>13</v>
      </c>
    </row>
    <row r="745" spans="1:24" x14ac:dyDescent="0.25">
      <c r="A745" s="1" t="s">
        <v>53</v>
      </c>
      <c r="B745" s="1" t="s">
        <v>54</v>
      </c>
      <c r="C745" s="1" t="s">
        <v>143</v>
      </c>
      <c r="D745" s="1" t="s">
        <v>144</v>
      </c>
      <c r="E745" s="1" t="s">
        <v>57</v>
      </c>
      <c r="F745" s="1" t="s">
        <v>58</v>
      </c>
      <c r="G745" s="1" t="s">
        <v>59</v>
      </c>
      <c r="H745" s="1" t="s">
        <v>223</v>
      </c>
      <c r="I745" s="1" t="s">
        <v>15</v>
      </c>
      <c r="J745" s="1" t="s">
        <v>61</v>
      </c>
      <c r="K745" s="1" t="s">
        <v>62</v>
      </c>
      <c r="L745" s="1" t="s">
        <v>89</v>
      </c>
      <c r="M745" s="1" t="s">
        <v>90</v>
      </c>
      <c r="N745" s="1" t="s">
        <v>181</v>
      </c>
      <c r="O745" s="1" t="s">
        <v>182</v>
      </c>
      <c r="P745" s="1" t="s">
        <v>67</v>
      </c>
      <c r="Q745" s="1" t="s">
        <v>68</v>
      </c>
      <c r="R745" s="2">
        <v>163839.17000000001</v>
      </c>
      <c r="S745" s="1" t="s">
        <v>69</v>
      </c>
      <c r="T745" s="50">
        <f t="shared" si="44"/>
        <v>1.7237421227040244E-4</v>
      </c>
      <c r="U745" s="16">
        <f t="shared" si="45"/>
        <v>3235.4323336475022</v>
      </c>
      <c r="V745" s="17">
        <f t="shared" si="46"/>
        <v>485.31485004712533</v>
      </c>
      <c r="W745" s="17">
        <f t="shared" si="47"/>
        <v>2750.117483600377</v>
      </c>
      <c r="X745" s="1" t="s">
        <v>13</v>
      </c>
    </row>
    <row r="746" spans="1:24" x14ac:dyDescent="0.25">
      <c r="A746" s="1" t="s">
        <v>53</v>
      </c>
      <c r="B746" s="1" t="s">
        <v>54</v>
      </c>
      <c r="C746" s="1" t="s">
        <v>169</v>
      </c>
      <c r="D746" s="1" t="s">
        <v>170</v>
      </c>
      <c r="E746" s="1" t="s">
        <v>57</v>
      </c>
      <c r="F746" s="1" t="s">
        <v>58</v>
      </c>
      <c r="G746" s="1" t="s">
        <v>59</v>
      </c>
      <c r="H746" s="1" t="s">
        <v>223</v>
      </c>
      <c r="I746" s="1" t="s">
        <v>15</v>
      </c>
      <c r="J746" s="1" t="s">
        <v>61</v>
      </c>
      <c r="K746" s="1" t="s">
        <v>62</v>
      </c>
      <c r="L746" s="1" t="s">
        <v>63</v>
      </c>
      <c r="M746" s="1" t="s">
        <v>64</v>
      </c>
      <c r="N746" s="1" t="s">
        <v>196</v>
      </c>
      <c r="O746" s="1" t="s">
        <v>197</v>
      </c>
      <c r="P746" s="1" t="s">
        <v>67</v>
      </c>
      <c r="Q746" s="1" t="s">
        <v>68</v>
      </c>
      <c r="R746" s="2">
        <v>21050.350000000002</v>
      </c>
      <c r="S746" s="1" t="s">
        <v>69</v>
      </c>
      <c r="T746" s="50">
        <f t="shared" si="44"/>
        <v>2.2146947517289463E-5</v>
      </c>
      <c r="U746" s="16">
        <f t="shared" si="45"/>
        <v>415.69414093465383</v>
      </c>
      <c r="V746" s="17">
        <f t="shared" si="46"/>
        <v>62.354121140198075</v>
      </c>
      <c r="W746" s="17">
        <f t="shared" si="47"/>
        <v>353.34001979445577</v>
      </c>
      <c r="X746" s="1" t="s">
        <v>13</v>
      </c>
    </row>
    <row r="747" spans="1:24" x14ac:dyDescent="0.25">
      <c r="A747" s="1" t="s">
        <v>53</v>
      </c>
      <c r="B747" s="1" t="s">
        <v>54</v>
      </c>
      <c r="C747" s="1" t="s">
        <v>109</v>
      </c>
      <c r="D747" s="1" t="s">
        <v>110</v>
      </c>
      <c r="E747" s="1" t="s">
        <v>57</v>
      </c>
      <c r="F747" s="1" t="s">
        <v>58</v>
      </c>
      <c r="G747" s="1" t="s">
        <v>59</v>
      </c>
      <c r="H747" s="1" t="s">
        <v>223</v>
      </c>
      <c r="I747" s="1" t="s">
        <v>15</v>
      </c>
      <c r="J747" s="1" t="s">
        <v>61</v>
      </c>
      <c r="K747" s="1" t="s">
        <v>62</v>
      </c>
      <c r="L747" s="1" t="s">
        <v>89</v>
      </c>
      <c r="M747" s="1" t="s">
        <v>90</v>
      </c>
      <c r="N747" s="1" t="s">
        <v>167</v>
      </c>
      <c r="O747" s="1" t="s">
        <v>168</v>
      </c>
      <c r="P747" s="1" t="s">
        <v>67</v>
      </c>
      <c r="Q747" s="1" t="s">
        <v>68</v>
      </c>
      <c r="R747" s="2">
        <v>515280.09</v>
      </c>
      <c r="S747" s="1" t="s">
        <v>69</v>
      </c>
      <c r="T747" s="50">
        <f t="shared" si="44"/>
        <v>5.4212310531341244E-4</v>
      </c>
      <c r="U747" s="16">
        <f t="shared" si="45"/>
        <v>10175.551207142926</v>
      </c>
      <c r="V747" s="17">
        <f t="shared" si="46"/>
        <v>1526.3326810714389</v>
      </c>
      <c r="W747" s="17">
        <f t="shared" si="47"/>
        <v>8649.2185260714868</v>
      </c>
      <c r="X747" s="1" t="s">
        <v>13</v>
      </c>
    </row>
    <row r="748" spans="1:24" x14ac:dyDescent="0.25">
      <c r="A748" s="1" t="s">
        <v>53</v>
      </c>
      <c r="B748" s="1" t="s">
        <v>54</v>
      </c>
      <c r="C748" s="1" t="s">
        <v>115</v>
      </c>
      <c r="D748" s="1" t="s">
        <v>116</v>
      </c>
      <c r="E748" s="1" t="s">
        <v>57</v>
      </c>
      <c r="F748" s="1" t="s">
        <v>58</v>
      </c>
      <c r="G748" s="1" t="s">
        <v>59</v>
      </c>
      <c r="H748" s="1" t="s">
        <v>223</v>
      </c>
      <c r="I748" s="1" t="s">
        <v>15</v>
      </c>
      <c r="J748" s="1" t="s">
        <v>250</v>
      </c>
      <c r="K748" s="1" t="s">
        <v>251</v>
      </c>
      <c r="L748" s="1" t="s">
        <v>82</v>
      </c>
      <c r="M748" s="1" t="s">
        <v>83</v>
      </c>
      <c r="N748" s="1" t="s">
        <v>161</v>
      </c>
      <c r="O748" s="1" t="s">
        <v>162</v>
      </c>
      <c r="P748" s="1" t="s">
        <v>67</v>
      </c>
      <c r="Q748" s="1" t="s">
        <v>68</v>
      </c>
      <c r="R748" s="2">
        <v>7941.46</v>
      </c>
      <c r="S748" s="1" t="s">
        <v>69</v>
      </c>
      <c r="T748" s="50">
        <f t="shared" si="44"/>
        <v>8.3551626377069065E-6</v>
      </c>
      <c r="U748" s="16">
        <f t="shared" si="45"/>
        <v>156.82486953741463</v>
      </c>
      <c r="V748" s="17">
        <f t="shared" si="46"/>
        <v>23.523730430612193</v>
      </c>
      <c r="W748" s="17">
        <f t="shared" si="47"/>
        <v>133.30113910680242</v>
      </c>
      <c r="X748" s="1" t="s">
        <v>13</v>
      </c>
    </row>
    <row r="749" spans="1:24" x14ac:dyDescent="0.25">
      <c r="A749" s="1" t="s">
        <v>53</v>
      </c>
      <c r="B749" s="1" t="s">
        <v>54</v>
      </c>
      <c r="C749" s="1" t="s">
        <v>115</v>
      </c>
      <c r="D749" s="1" t="s">
        <v>116</v>
      </c>
      <c r="E749" s="1" t="s">
        <v>57</v>
      </c>
      <c r="F749" s="1" t="s">
        <v>58</v>
      </c>
      <c r="G749" s="1" t="s">
        <v>59</v>
      </c>
      <c r="H749" s="1" t="s">
        <v>223</v>
      </c>
      <c r="I749" s="1" t="s">
        <v>15</v>
      </c>
      <c r="J749" s="1" t="s">
        <v>244</v>
      </c>
      <c r="K749" s="1" t="s">
        <v>245</v>
      </c>
      <c r="L749" s="1" t="s">
        <v>82</v>
      </c>
      <c r="M749" s="1" t="s">
        <v>83</v>
      </c>
      <c r="N749" s="1" t="s">
        <v>84</v>
      </c>
      <c r="O749" s="1" t="s">
        <v>85</v>
      </c>
      <c r="P749" s="1" t="s">
        <v>67</v>
      </c>
      <c r="Q749" s="1" t="s">
        <v>68</v>
      </c>
      <c r="R749" s="2">
        <v>12624.48</v>
      </c>
      <c r="S749" s="1" t="s">
        <v>69</v>
      </c>
      <c r="T749" s="50">
        <f t="shared" si="44"/>
        <v>1.3282140011594603E-5</v>
      </c>
      <c r="U749" s="16">
        <f t="shared" si="45"/>
        <v>249.30333074493856</v>
      </c>
      <c r="V749" s="17">
        <f t="shared" si="46"/>
        <v>37.395499611740782</v>
      </c>
      <c r="W749" s="17">
        <f t="shared" si="47"/>
        <v>211.90783113319776</v>
      </c>
      <c r="X749" s="1" t="s">
        <v>13</v>
      </c>
    </row>
    <row r="750" spans="1:24" x14ac:dyDescent="0.25">
      <c r="A750" s="1" t="s">
        <v>53</v>
      </c>
      <c r="B750" s="1" t="s">
        <v>54</v>
      </c>
      <c r="C750" s="1" t="s">
        <v>115</v>
      </c>
      <c r="D750" s="1" t="s">
        <v>116</v>
      </c>
      <c r="E750" s="1" t="s">
        <v>57</v>
      </c>
      <c r="F750" s="1" t="s">
        <v>58</v>
      </c>
      <c r="G750" s="1" t="s">
        <v>59</v>
      </c>
      <c r="H750" s="1" t="s">
        <v>223</v>
      </c>
      <c r="I750" s="1" t="s">
        <v>15</v>
      </c>
      <c r="J750" s="1" t="s">
        <v>244</v>
      </c>
      <c r="K750" s="1" t="s">
        <v>245</v>
      </c>
      <c r="L750" s="1" t="s">
        <v>82</v>
      </c>
      <c r="M750" s="1" t="s">
        <v>83</v>
      </c>
      <c r="N750" s="1" t="s">
        <v>105</v>
      </c>
      <c r="O750" s="1" t="s">
        <v>106</v>
      </c>
      <c r="P750" s="1" t="s">
        <v>67</v>
      </c>
      <c r="Q750" s="1" t="s">
        <v>68</v>
      </c>
      <c r="R750" s="2">
        <v>3897.57</v>
      </c>
      <c r="S750" s="1" t="s">
        <v>69</v>
      </c>
      <c r="T750" s="50">
        <f t="shared" si="44"/>
        <v>4.1006101197824214E-6</v>
      </c>
      <c r="U750" s="16">
        <f t="shared" si="45"/>
        <v>76.967699486359066</v>
      </c>
      <c r="V750" s="17">
        <f t="shared" si="46"/>
        <v>11.545154922953859</v>
      </c>
      <c r="W750" s="17">
        <f t="shared" si="47"/>
        <v>65.422544563405211</v>
      </c>
      <c r="X750" s="1" t="s">
        <v>13</v>
      </c>
    </row>
    <row r="751" spans="1:24" x14ac:dyDescent="0.25">
      <c r="A751" s="1" t="s">
        <v>53</v>
      </c>
      <c r="B751" s="1" t="s">
        <v>54</v>
      </c>
      <c r="C751" s="1" t="s">
        <v>135</v>
      </c>
      <c r="D751" s="1" t="s">
        <v>136</v>
      </c>
      <c r="E751" s="1" t="s">
        <v>57</v>
      </c>
      <c r="F751" s="1" t="s">
        <v>58</v>
      </c>
      <c r="G751" s="1" t="s">
        <v>59</v>
      </c>
      <c r="H751" s="1" t="s">
        <v>223</v>
      </c>
      <c r="I751" s="1" t="s">
        <v>15</v>
      </c>
      <c r="J751" s="1" t="s">
        <v>226</v>
      </c>
      <c r="K751" s="1" t="s">
        <v>227</v>
      </c>
      <c r="L751" s="1" t="s">
        <v>82</v>
      </c>
      <c r="M751" s="1" t="s">
        <v>83</v>
      </c>
      <c r="N751" s="1" t="s">
        <v>101</v>
      </c>
      <c r="O751" s="1" t="s">
        <v>102</v>
      </c>
      <c r="P751" s="1" t="s">
        <v>67</v>
      </c>
      <c r="Q751" s="1" t="s">
        <v>68</v>
      </c>
      <c r="R751" s="2">
        <v>510624.4</v>
      </c>
      <c r="S751" s="1" t="s">
        <v>69</v>
      </c>
      <c r="T751" s="50">
        <f t="shared" si="44"/>
        <v>5.3722488166930342E-4</v>
      </c>
      <c r="U751" s="16">
        <f t="shared" si="45"/>
        <v>10083.612448167039</v>
      </c>
      <c r="V751" s="17">
        <f t="shared" si="46"/>
        <v>1512.541867225056</v>
      </c>
      <c r="W751" s="17">
        <f t="shared" si="47"/>
        <v>8571.0705809419833</v>
      </c>
      <c r="X751" s="1" t="s">
        <v>13</v>
      </c>
    </row>
    <row r="752" spans="1:24" x14ac:dyDescent="0.25">
      <c r="A752" s="1" t="s">
        <v>53</v>
      </c>
      <c r="B752" s="1" t="s">
        <v>54</v>
      </c>
      <c r="C752" s="1" t="s">
        <v>109</v>
      </c>
      <c r="D752" s="1" t="s">
        <v>110</v>
      </c>
      <c r="E752" s="1" t="s">
        <v>57</v>
      </c>
      <c r="F752" s="1" t="s">
        <v>58</v>
      </c>
      <c r="G752" s="1" t="s">
        <v>59</v>
      </c>
      <c r="H752" s="1" t="s">
        <v>223</v>
      </c>
      <c r="I752" s="1" t="s">
        <v>15</v>
      </c>
      <c r="J752" s="1" t="s">
        <v>61</v>
      </c>
      <c r="K752" s="1" t="s">
        <v>62</v>
      </c>
      <c r="L752" s="1" t="s">
        <v>95</v>
      </c>
      <c r="M752" s="1" t="s">
        <v>96</v>
      </c>
      <c r="N752" s="1" t="s">
        <v>145</v>
      </c>
      <c r="O752" s="1" t="s">
        <v>146</v>
      </c>
      <c r="P752" s="1" t="s">
        <v>67</v>
      </c>
      <c r="Q752" s="1" t="s">
        <v>68</v>
      </c>
      <c r="R752" s="2">
        <v>520619.98000000004</v>
      </c>
      <c r="S752" s="1" t="s">
        <v>69</v>
      </c>
      <c r="T752" s="50">
        <f t="shared" si="44"/>
        <v>5.4774117169131581E-4</v>
      </c>
      <c r="U752" s="16">
        <f t="shared" si="45"/>
        <v>10281.001282140993</v>
      </c>
      <c r="V752" s="17">
        <f t="shared" si="46"/>
        <v>1542.1501923211488</v>
      </c>
      <c r="W752" s="17">
        <f t="shared" si="47"/>
        <v>8738.8510898198438</v>
      </c>
      <c r="X752" s="1" t="s">
        <v>13</v>
      </c>
    </row>
    <row r="753" spans="1:24" x14ac:dyDescent="0.25">
      <c r="A753" s="1" t="s">
        <v>53</v>
      </c>
      <c r="B753" s="1" t="s">
        <v>54</v>
      </c>
      <c r="C753" s="1" t="s">
        <v>143</v>
      </c>
      <c r="D753" s="1" t="s">
        <v>144</v>
      </c>
      <c r="E753" s="1" t="s">
        <v>57</v>
      </c>
      <c r="F753" s="1" t="s">
        <v>58</v>
      </c>
      <c r="G753" s="1" t="s">
        <v>59</v>
      </c>
      <c r="H753" s="1" t="s">
        <v>223</v>
      </c>
      <c r="I753" s="1" t="s">
        <v>15</v>
      </c>
      <c r="J753" s="1" t="s">
        <v>248</v>
      </c>
      <c r="K753" s="1" t="s">
        <v>249</v>
      </c>
      <c r="L753" s="1" t="s">
        <v>63</v>
      </c>
      <c r="M753" s="1" t="s">
        <v>64</v>
      </c>
      <c r="N753" s="1" t="s">
        <v>131</v>
      </c>
      <c r="O753" s="1" t="s">
        <v>132</v>
      </c>
      <c r="P753" s="1" t="s">
        <v>67</v>
      </c>
      <c r="Q753" s="1" t="s">
        <v>68</v>
      </c>
      <c r="R753" s="2">
        <v>35746.379999999997</v>
      </c>
      <c r="S753" s="1" t="s">
        <v>69</v>
      </c>
      <c r="T753" s="50">
        <f t="shared" si="44"/>
        <v>3.7608552912093412E-5</v>
      </c>
      <c r="U753" s="16">
        <f t="shared" si="45"/>
        <v>705.90563699053394</v>
      </c>
      <c r="V753" s="17">
        <f t="shared" si="46"/>
        <v>105.88584554858009</v>
      </c>
      <c r="W753" s="17">
        <f t="shared" si="47"/>
        <v>600.01979144195388</v>
      </c>
      <c r="X753" s="1" t="s">
        <v>13</v>
      </c>
    </row>
    <row r="754" spans="1:24" x14ac:dyDescent="0.25">
      <c r="A754" s="1" t="s">
        <v>53</v>
      </c>
      <c r="B754" s="1" t="s">
        <v>54</v>
      </c>
      <c r="C754" s="1" t="s">
        <v>123</v>
      </c>
      <c r="D754" s="1" t="s">
        <v>124</v>
      </c>
      <c r="E754" s="1" t="s">
        <v>57</v>
      </c>
      <c r="F754" s="1" t="s">
        <v>58</v>
      </c>
      <c r="G754" s="1" t="s">
        <v>59</v>
      </c>
      <c r="H754" s="1" t="s">
        <v>223</v>
      </c>
      <c r="I754" s="1" t="s">
        <v>15</v>
      </c>
      <c r="J754" s="1" t="s">
        <v>61</v>
      </c>
      <c r="K754" s="1" t="s">
        <v>62</v>
      </c>
      <c r="L754" s="1" t="s">
        <v>89</v>
      </c>
      <c r="M754" s="1" t="s">
        <v>90</v>
      </c>
      <c r="N754" s="1" t="s">
        <v>171</v>
      </c>
      <c r="O754" s="1" t="s">
        <v>172</v>
      </c>
      <c r="P754" s="1" t="s">
        <v>67</v>
      </c>
      <c r="Q754" s="1" t="s">
        <v>68</v>
      </c>
      <c r="R754" s="2">
        <v>81729.06</v>
      </c>
      <c r="S754" s="1" t="s">
        <v>69</v>
      </c>
      <c r="T754" s="50">
        <f t="shared" si="44"/>
        <v>8.5986655920561951E-5</v>
      </c>
      <c r="U754" s="16">
        <f t="shared" si="45"/>
        <v>1613.9537530775865</v>
      </c>
      <c r="V754" s="17">
        <f t="shared" si="46"/>
        <v>242.09306296163797</v>
      </c>
      <c r="W754" s="17">
        <f t="shared" si="47"/>
        <v>1371.8606901159485</v>
      </c>
      <c r="X754" s="1" t="s">
        <v>13</v>
      </c>
    </row>
    <row r="755" spans="1:24" x14ac:dyDescent="0.25">
      <c r="A755" s="1" t="s">
        <v>53</v>
      </c>
      <c r="B755" s="1" t="s">
        <v>54</v>
      </c>
      <c r="C755" s="1" t="s">
        <v>123</v>
      </c>
      <c r="D755" s="1" t="s">
        <v>124</v>
      </c>
      <c r="E755" s="1" t="s">
        <v>57</v>
      </c>
      <c r="F755" s="1" t="s">
        <v>58</v>
      </c>
      <c r="G755" s="1" t="s">
        <v>59</v>
      </c>
      <c r="H755" s="1" t="s">
        <v>223</v>
      </c>
      <c r="I755" s="1" t="s">
        <v>15</v>
      </c>
      <c r="J755" s="1" t="s">
        <v>61</v>
      </c>
      <c r="K755" s="1" t="s">
        <v>62</v>
      </c>
      <c r="L755" s="1" t="s">
        <v>89</v>
      </c>
      <c r="M755" s="1" t="s">
        <v>90</v>
      </c>
      <c r="N755" s="1" t="s">
        <v>151</v>
      </c>
      <c r="O755" s="1" t="s">
        <v>152</v>
      </c>
      <c r="P755" s="1" t="s">
        <v>67</v>
      </c>
      <c r="Q755" s="1" t="s">
        <v>68</v>
      </c>
      <c r="R755" s="2">
        <v>42425.42</v>
      </c>
      <c r="S755" s="1" t="s">
        <v>69</v>
      </c>
      <c r="T755" s="50">
        <f t="shared" si="44"/>
        <v>4.4635531007273636E-5</v>
      </c>
      <c r="U755" s="16">
        <f t="shared" si="45"/>
        <v>837.80072638658635</v>
      </c>
      <c r="V755" s="17">
        <f t="shared" si="46"/>
        <v>125.67010895798795</v>
      </c>
      <c r="W755" s="17">
        <f t="shared" si="47"/>
        <v>712.13061742859838</v>
      </c>
      <c r="X755" s="1" t="s">
        <v>13</v>
      </c>
    </row>
    <row r="756" spans="1:24" x14ac:dyDescent="0.25">
      <c r="A756" s="1" t="s">
        <v>53</v>
      </c>
      <c r="B756" s="1" t="s">
        <v>54</v>
      </c>
      <c r="C756" s="1" t="s">
        <v>93</v>
      </c>
      <c r="D756" s="1" t="s">
        <v>94</v>
      </c>
      <c r="E756" s="1" t="s">
        <v>57</v>
      </c>
      <c r="F756" s="1" t="s">
        <v>58</v>
      </c>
      <c r="G756" s="1" t="s">
        <v>59</v>
      </c>
      <c r="H756" s="1" t="s">
        <v>223</v>
      </c>
      <c r="I756" s="1" t="s">
        <v>15</v>
      </c>
      <c r="J756" s="1" t="s">
        <v>61</v>
      </c>
      <c r="K756" s="1" t="s">
        <v>62</v>
      </c>
      <c r="L756" s="1" t="s">
        <v>95</v>
      </c>
      <c r="M756" s="1" t="s">
        <v>96</v>
      </c>
      <c r="N756" s="1" t="s">
        <v>145</v>
      </c>
      <c r="O756" s="1" t="s">
        <v>146</v>
      </c>
      <c r="P756" s="1" t="s">
        <v>67</v>
      </c>
      <c r="Q756" s="1" t="s">
        <v>68</v>
      </c>
      <c r="R756" s="2">
        <v>632231.01</v>
      </c>
      <c r="S756" s="1" t="s">
        <v>69</v>
      </c>
      <c r="T756" s="50">
        <f t="shared" si="44"/>
        <v>6.6516646978662629E-4</v>
      </c>
      <c r="U756" s="16">
        <f t="shared" si="45"/>
        <v>12485.05257984777</v>
      </c>
      <c r="V756" s="17">
        <f t="shared" si="46"/>
        <v>1872.7578869771655</v>
      </c>
      <c r="W756" s="17">
        <f t="shared" si="47"/>
        <v>10612.294692870604</v>
      </c>
      <c r="X756" s="1" t="s">
        <v>13</v>
      </c>
    </row>
    <row r="757" spans="1:24" x14ac:dyDescent="0.25">
      <c r="A757" s="1" t="s">
        <v>53</v>
      </c>
      <c r="B757" s="1" t="s">
        <v>54</v>
      </c>
      <c r="C757" s="1" t="s">
        <v>153</v>
      </c>
      <c r="D757" s="1" t="s">
        <v>154</v>
      </c>
      <c r="E757" s="1" t="s">
        <v>57</v>
      </c>
      <c r="F757" s="1" t="s">
        <v>58</v>
      </c>
      <c r="G757" s="1" t="s">
        <v>59</v>
      </c>
      <c r="H757" s="1" t="s">
        <v>223</v>
      </c>
      <c r="I757" s="1" t="s">
        <v>15</v>
      </c>
      <c r="J757" s="1" t="s">
        <v>61</v>
      </c>
      <c r="K757" s="1" t="s">
        <v>62</v>
      </c>
      <c r="L757" s="1" t="s">
        <v>89</v>
      </c>
      <c r="M757" s="1" t="s">
        <v>90</v>
      </c>
      <c r="N757" s="1" t="s">
        <v>91</v>
      </c>
      <c r="O757" s="1" t="s">
        <v>92</v>
      </c>
      <c r="P757" s="1" t="s">
        <v>67</v>
      </c>
      <c r="Q757" s="1" t="s">
        <v>68</v>
      </c>
      <c r="R757" s="2">
        <v>4140555.43</v>
      </c>
      <c r="S757" s="1" t="s">
        <v>69</v>
      </c>
      <c r="T757" s="50">
        <f t="shared" si="44"/>
        <v>4.3562536395184833E-3</v>
      </c>
      <c r="U757" s="16">
        <f t="shared" si="45"/>
        <v>81766.081441219081</v>
      </c>
      <c r="V757" s="17">
        <f t="shared" si="46"/>
        <v>12264.912216182862</v>
      </c>
      <c r="W757" s="17">
        <f t="shared" si="47"/>
        <v>69501.16922503621</v>
      </c>
      <c r="X757" s="1" t="s">
        <v>13</v>
      </c>
    </row>
    <row r="758" spans="1:24" x14ac:dyDescent="0.25">
      <c r="A758" s="1" t="s">
        <v>53</v>
      </c>
      <c r="B758" s="1" t="s">
        <v>54</v>
      </c>
      <c r="C758" s="1" t="s">
        <v>87</v>
      </c>
      <c r="D758" s="1" t="s">
        <v>88</v>
      </c>
      <c r="E758" s="1" t="s">
        <v>57</v>
      </c>
      <c r="F758" s="1" t="s">
        <v>58</v>
      </c>
      <c r="G758" s="1" t="s">
        <v>59</v>
      </c>
      <c r="H758" s="1" t="s">
        <v>223</v>
      </c>
      <c r="I758" s="1" t="s">
        <v>15</v>
      </c>
      <c r="J758" s="1" t="s">
        <v>61</v>
      </c>
      <c r="K758" s="1" t="s">
        <v>62</v>
      </c>
      <c r="L758" s="1" t="s">
        <v>89</v>
      </c>
      <c r="M758" s="1" t="s">
        <v>90</v>
      </c>
      <c r="N758" s="1" t="s">
        <v>192</v>
      </c>
      <c r="O758" s="1" t="s">
        <v>193</v>
      </c>
      <c r="P758" s="1" t="s">
        <v>67</v>
      </c>
      <c r="Q758" s="1" t="s">
        <v>68</v>
      </c>
      <c r="R758" s="2">
        <v>800169.75</v>
      </c>
      <c r="S758" s="1" t="s">
        <v>69</v>
      </c>
      <c r="T758" s="50">
        <f t="shared" si="44"/>
        <v>8.4185381517041895E-4</v>
      </c>
      <c r="U758" s="16">
        <f t="shared" si="45"/>
        <v>15801.44163057368</v>
      </c>
      <c r="V758" s="17">
        <f t="shared" si="46"/>
        <v>2370.2162445860517</v>
      </c>
      <c r="W758" s="17">
        <f t="shared" si="47"/>
        <v>13431.225385987627</v>
      </c>
      <c r="X758" s="1" t="s">
        <v>13</v>
      </c>
    </row>
    <row r="759" spans="1:24" x14ac:dyDescent="0.25">
      <c r="A759" s="1" t="s">
        <v>53</v>
      </c>
      <c r="B759" s="1" t="s">
        <v>54</v>
      </c>
      <c r="C759" s="1" t="s">
        <v>143</v>
      </c>
      <c r="D759" s="1" t="s">
        <v>144</v>
      </c>
      <c r="E759" s="1" t="s">
        <v>57</v>
      </c>
      <c r="F759" s="1" t="s">
        <v>58</v>
      </c>
      <c r="G759" s="1" t="s">
        <v>59</v>
      </c>
      <c r="H759" s="1" t="s">
        <v>223</v>
      </c>
      <c r="I759" s="1" t="s">
        <v>15</v>
      </c>
      <c r="J759" s="1" t="s">
        <v>61</v>
      </c>
      <c r="K759" s="1" t="s">
        <v>62</v>
      </c>
      <c r="L759" s="1" t="s">
        <v>63</v>
      </c>
      <c r="M759" s="1" t="s">
        <v>64</v>
      </c>
      <c r="N759" s="1" t="s">
        <v>72</v>
      </c>
      <c r="O759" s="1" t="s">
        <v>73</v>
      </c>
      <c r="P759" s="1" t="s">
        <v>67</v>
      </c>
      <c r="Q759" s="1" t="s">
        <v>68</v>
      </c>
      <c r="R759" s="2">
        <v>252513.81</v>
      </c>
      <c r="S759" s="1" t="s">
        <v>69</v>
      </c>
      <c r="T759" s="50">
        <f t="shared" si="44"/>
        <v>2.6566827142830419E-4</v>
      </c>
      <c r="U759" s="16">
        <f t="shared" si="45"/>
        <v>4986.5447045814626</v>
      </c>
      <c r="V759" s="17">
        <f t="shared" si="46"/>
        <v>747.98170568721935</v>
      </c>
      <c r="W759" s="17">
        <f t="shared" si="47"/>
        <v>4238.5629988942428</v>
      </c>
      <c r="X759" s="1" t="s">
        <v>13</v>
      </c>
    </row>
    <row r="760" spans="1:24" x14ac:dyDescent="0.25">
      <c r="A760" s="1" t="s">
        <v>53</v>
      </c>
      <c r="B760" s="1" t="s">
        <v>54</v>
      </c>
      <c r="C760" s="1" t="s">
        <v>109</v>
      </c>
      <c r="D760" s="1" t="s">
        <v>110</v>
      </c>
      <c r="E760" s="1" t="s">
        <v>57</v>
      </c>
      <c r="F760" s="1" t="s">
        <v>58</v>
      </c>
      <c r="G760" s="1" t="s">
        <v>59</v>
      </c>
      <c r="H760" s="1" t="s">
        <v>223</v>
      </c>
      <c r="I760" s="1" t="s">
        <v>15</v>
      </c>
      <c r="J760" s="1" t="s">
        <v>61</v>
      </c>
      <c r="K760" s="1" t="s">
        <v>62</v>
      </c>
      <c r="L760" s="1" t="s">
        <v>89</v>
      </c>
      <c r="M760" s="1" t="s">
        <v>90</v>
      </c>
      <c r="N760" s="1" t="s">
        <v>151</v>
      </c>
      <c r="O760" s="1" t="s">
        <v>152</v>
      </c>
      <c r="P760" s="1" t="s">
        <v>67</v>
      </c>
      <c r="Q760" s="1" t="s">
        <v>68</v>
      </c>
      <c r="R760" s="2">
        <v>137465.60000000001</v>
      </c>
      <c r="S760" s="1" t="s">
        <v>69</v>
      </c>
      <c r="T760" s="50">
        <f t="shared" si="44"/>
        <v>1.4462673678265238E-4</v>
      </c>
      <c r="U760" s="16">
        <f t="shared" si="45"/>
        <v>2714.6173104041854</v>
      </c>
      <c r="V760" s="17">
        <f t="shared" si="46"/>
        <v>407.19259656062781</v>
      </c>
      <c r="W760" s="17">
        <f t="shared" si="47"/>
        <v>2307.4247138435576</v>
      </c>
      <c r="X760" s="1" t="s">
        <v>13</v>
      </c>
    </row>
    <row r="761" spans="1:24" x14ac:dyDescent="0.25">
      <c r="A761" s="1" t="s">
        <v>53</v>
      </c>
      <c r="B761" s="1" t="s">
        <v>54</v>
      </c>
      <c r="C761" s="1" t="s">
        <v>115</v>
      </c>
      <c r="D761" s="1" t="s">
        <v>116</v>
      </c>
      <c r="E761" s="1" t="s">
        <v>57</v>
      </c>
      <c r="F761" s="1" t="s">
        <v>58</v>
      </c>
      <c r="G761" s="1" t="s">
        <v>59</v>
      </c>
      <c r="H761" s="1" t="s">
        <v>223</v>
      </c>
      <c r="I761" s="1" t="s">
        <v>15</v>
      </c>
      <c r="J761" s="1" t="s">
        <v>61</v>
      </c>
      <c r="K761" s="1" t="s">
        <v>62</v>
      </c>
      <c r="L761" s="1" t="s">
        <v>82</v>
      </c>
      <c r="M761" s="1" t="s">
        <v>83</v>
      </c>
      <c r="N761" s="1" t="s">
        <v>105</v>
      </c>
      <c r="O761" s="1" t="s">
        <v>106</v>
      </c>
      <c r="P761" s="1" t="s">
        <v>67</v>
      </c>
      <c r="Q761" s="1" t="s">
        <v>68</v>
      </c>
      <c r="R761" s="2">
        <v>196742.9</v>
      </c>
      <c r="S761" s="1" t="s">
        <v>69</v>
      </c>
      <c r="T761" s="50">
        <f t="shared" si="44"/>
        <v>2.0699203009447959E-4</v>
      </c>
      <c r="U761" s="16">
        <f t="shared" si="45"/>
        <v>3885.2024218358597</v>
      </c>
      <c r="V761" s="17">
        <f t="shared" si="46"/>
        <v>582.78036327537893</v>
      </c>
      <c r="W761" s="17">
        <f t="shared" si="47"/>
        <v>3302.4220585604808</v>
      </c>
      <c r="X761" s="1" t="s">
        <v>13</v>
      </c>
    </row>
    <row r="762" spans="1:24" x14ac:dyDescent="0.25">
      <c r="A762" s="1" t="s">
        <v>53</v>
      </c>
      <c r="B762" s="1" t="s">
        <v>54</v>
      </c>
      <c r="C762" s="1" t="s">
        <v>123</v>
      </c>
      <c r="D762" s="1" t="s">
        <v>124</v>
      </c>
      <c r="E762" s="1" t="s">
        <v>57</v>
      </c>
      <c r="F762" s="1" t="s">
        <v>58</v>
      </c>
      <c r="G762" s="1" t="s">
        <v>59</v>
      </c>
      <c r="H762" s="1" t="s">
        <v>223</v>
      </c>
      <c r="I762" s="1" t="s">
        <v>15</v>
      </c>
      <c r="J762" s="1" t="s">
        <v>61</v>
      </c>
      <c r="K762" s="1" t="s">
        <v>62</v>
      </c>
      <c r="L762" s="1" t="s">
        <v>82</v>
      </c>
      <c r="M762" s="1" t="s">
        <v>83</v>
      </c>
      <c r="N762" s="1" t="s">
        <v>101</v>
      </c>
      <c r="O762" s="1" t="s">
        <v>102</v>
      </c>
      <c r="P762" s="1" t="s">
        <v>67</v>
      </c>
      <c r="Q762" s="1" t="s">
        <v>68</v>
      </c>
      <c r="R762" s="2">
        <v>34832665.780000001</v>
      </c>
      <c r="S762" s="1" t="s">
        <v>69</v>
      </c>
      <c r="T762" s="50">
        <f t="shared" si="44"/>
        <v>3.6647239638150655E-2</v>
      </c>
      <c r="U762" s="16">
        <f t="shared" si="45"/>
        <v>687861.96323961415</v>
      </c>
      <c r="V762" s="17">
        <f t="shared" si="46"/>
        <v>103179.29448594213</v>
      </c>
      <c r="W762" s="17">
        <f t="shared" si="47"/>
        <v>584682.66875367204</v>
      </c>
      <c r="X762" s="1" t="s">
        <v>13</v>
      </c>
    </row>
    <row r="763" spans="1:24" x14ac:dyDescent="0.25">
      <c r="A763" s="1" t="s">
        <v>53</v>
      </c>
      <c r="B763" s="1" t="s">
        <v>54</v>
      </c>
      <c r="C763" s="1" t="s">
        <v>87</v>
      </c>
      <c r="D763" s="1" t="s">
        <v>88</v>
      </c>
      <c r="E763" s="1" t="s">
        <v>57</v>
      </c>
      <c r="F763" s="1" t="s">
        <v>58</v>
      </c>
      <c r="G763" s="1" t="s">
        <v>59</v>
      </c>
      <c r="H763" s="1" t="s">
        <v>223</v>
      </c>
      <c r="I763" s="1" t="s">
        <v>15</v>
      </c>
      <c r="J763" s="1" t="s">
        <v>260</v>
      </c>
      <c r="K763" s="1" t="s">
        <v>261</v>
      </c>
      <c r="L763" s="1" t="s">
        <v>82</v>
      </c>
      <c r="M763" s="1" t="s">
        <v>83</v>
      </c>
      <c r="N763" s="1" t="s">
        <v>101</v>
      </c>
      <c r="O763" s="1" t="s">
        <v>102</v>
      </c>
      <c r="P763" s="1" t="s">
        <v>67</v>
      </c>
      <c r="Q763" s="1" t="s">
        <v>68</v>
      </c>
      <c r="R763" s="2">
        <v>884.64</v>
      </c>
      <c r="S763" s="1" t="s">
        <v>69</v>
      </c>
      <c r="T763" s="50">
        <f t="shared" si="44"/>
        <v>9.3072446071894043E-7</v>
      </c>
      <c r="U763" s="16">
        <f t="shared" si="45"/>
        <v>17.46952733975597</v>
      </c>
      <c r="V763" s="17">
        <f t="shared" si="46"/>
        <v>2.6204291009633955</v>
      </c>
      <c r="W763" s="17">
        <f t="shared" si="47"/>
        <v>14.849098238792575</v>
      </c>
      <c r="X763" s="1" t="s">
        <v>13</v>
      </c>
    </row>
    <row r="764" spans="1:24" x14ac:dyDescent="0.25">
      <c r="A764" s="1" t="s">
        <v>53</v>
      </c>
      <c r="B764" s="1" t="s">
        <v>54</v>
      </c>
      <c r="C764" s="1" t="s">
        <v>115</v>
      </c>
      <c r="D764" s="1" t="s">
        <v>116</v>
      </c>
      <c r="E764" s="1" t="s">
        <v>57</v>
      </c>
      <c r="F764" s="1" t="s">
        <v>58</v>
      </c>
      <c r="G764" s="1" t="s">
        <v>59</v>
      </c>
      <c r="H764" s="1" t="s">
        <v>223</v>
      </c>
      <c r="I764" s="1" t="s">
        <v>15</v>
      </c>
      <c r="J764" s="1" t="s">
        <v>61</v>
      </c>
      <c r="K764" s="1" t="s">
        <v>62</v>
      </c>
      <c r="L764" s="1" t="s">
        <v>127</v>
      </c>
      <c r="M764" s="1" t="s">
        <v>128</v>
      </c>
      <c r="N764" s="1" t="s">
        <v>165</v>
      </c>
      <c r="O764" s="1" t="s">
        <v>166</v>
      </c>
      <c r="P764" s="1" t="s">
        <v>67</v>
      </c>
      <c r="Q764" s="1" t="s">
        <v>68</v>
      </c>
      <c r="R764" s="2">
        <v>86664.95</v>
      </c>
      <c r="S764" s="1" t="s">
        <v>69</v>
      </c>
      <c r="T764" s="50">
        <f t="shared" si="44"/>
        <v>9.1179676311249708E-5</v>
      </c>
      <c r="U764" s="16">
        <f t="shared" si="45"/>
        <v>1711.425792891554</v>
      </c>
      <c r="V764" s="17">
        <f t="shared" si="46"/>
        <v>256.71386893373307</v>
      </c>
      <c r="W764" s="17">
        <f t="shared" si="47"/>
        <v>1454.7119239578208</v>
      </c>
      <c r="X764" s="1" t="s">
        <v>13</v>
      </c>
    </row>
    <row r="765" spans="1:24" x14ac:dyDescent="0.25">
      <c r="A765" s="1" t="s">
        <v>53</v>
      </c>
      <c r="B765" s="1" t="s">
        <v>54</v>
      </c>
      <c r="C765" s="1" t="s">
        <v>87</v>
      </c>
      <c r="D765" s="1" t="s">
        <v>88</v>
      </c>
      <c r="E765" s="1" t="s">
        <v>57</v>
      </c>
      <c r="F765" s="1" t="s">
        <v>58</v>
      </c>
      <c r="G765" s="1" t="s">
        <v>59</v>
      </c>
      <c r="H765" s="1" t="s">
        <v>223</v>
      </c>
      <c r="I765" s="1" t="s">
        <v>15</v>
      </c>
      <c r="J765" s="1" t="s">
        <v>226</v>
      </c>
      <c r="K765" s="1" t="s">
        <v>227</v>
      </c>
      <c r="L765" s="1" t="s">
        <v>82</v>
      </c>
      <c r="M765" s="1" t="s">
        <v>83</v>
      </c>
      <c r="N765" s="1" t="s">
        <v>101</v>
      </c>
      <c r="O765" s="1" t="s">
        <v>102</v>
      </c>
      <c r="P765" s="1" t="s">
        <v>67</v>
      </c>
      <c r="Q765" s="1" t="s">
        <v>68</v>
      </c>
      <c r="R765" s="2">
        <v>67983.03</v>
      </c>
      <c r="S765" s="1" t="s">
        <v>69</v>
      </c>
      <c r="T765" s="50">
        <f t="shared" si="44"/>
        <v>7.1524539852131438E-5</v>
      </c>
      <c r="U765" s="16">
        <f t="shared" si="45"/>
        <v>1342.5024882714442</v>
      </c>
      <c r="V765" s="17">
        <f t="shared" si="46"/>
        <v>201.37537324071664</v>
      </c>
      <c r="W765" s="17">
        <f t="shared" si="47"/>
        <v>1141.1271150307275</v>
      </c>
      <c r="X765" s="1" t="s">
        <v>13</v>
      </c>
    </row>
    <row r="766" spans="1:24" x14ac:dyDescent="0.25">
      <c r="A766" s="1" t="s">
        <v>53</v>
      </c>
      <c r="B766" s="1" t="s">
        <v>54</v>
      </c>
      <c r="C766" s="1" t="s">
        <v>79</v>
      </c>
      <c r="D766" s="1" t="s">
        <v>80</v>
      </c>
      <c r="E766" s="1" t="s">
        <v>57</v>
      </c>
      <c r="F766" s="1" t="s">
        <v>58</v>
      </c>
      <c r="G766" s="1" t="s">
        <v>59</v>
      </c>
      <c r="H766" s="1" t="s">
        <v>223</v>
      </c>
      <c r="I766" s="1" t="s">
        <v>15</v>
      </c>
      <c r="J766" s="1" t="s">
        <v>61</v>
      </c>
      <c r="K766" s="1" t="s">
        <v>62</v>
      </c>
      <c r="L766" s="1" t="s">
        <v>89</v>
      </c>
      <c r="M766" s="1" t="s">
        <v>90</v>
      </c>
      <c r="N766" s="1" t="s">
        <v>121</v>
      </c>
      <c r="O766" s="1" t="s">
        <v>122</v>
      </c>
      <c r="P766" s="1" t="s">
        <v>67</v>
      </c>
      <c r="Q766" s="1" t="s">
        <v>68</v>
      </c>
      <c r="R766" s="2">
        <v>1622043.63</v>
      </c>
      <c r="S766" s="1" t="s">
        <v>69</v>
      </c>
      <c r="T766" s="50">
        <f t="shared" si="44"/>
        <v>1.7065424158915971E-3</v>
      </c>
      <c r="U766" s="16">
        <f t="shared" si="45"/>
        <v>32031.487995751962</v>
      </c>
      <c r="V766" s="17">
        <f t="shared" si="46"/>
        <v>4804.7231993627938</v>
      </c>
      <c r="W766" s="17">
        <f t="shared" si="47"/>
        <v>27226.764796389169</v>
      </c>
      <c r="X766" s="1" t="s">
        <v>13</v>
      </c>
    </row>
    <row r="767" spans="1:24" x14ac:dyDescent="0.25">
      <c r="A767" s="1" t="s">
        <v>53</v>
      </c>
      <c r="B767" s="1" t="s">
        <v>54</v>
      </c>
      <c r="C767" s="1" t="s">
        <v>111</v>
      </c>
      <c r="D767" s="1" t="s">
        <v>112</v>
      </c>
      <c r="E767" s="1" t="s">
        <v>57</v>
      </c>
      <c r="F767" s="1" t="s">
        <v>58</v>
      </c>
      <c r="G767" s="1" t="s">
        <v>59</v>
      </c>
      <c r="H767" s="1" t="s">
        <v>223</v>
      </c>
      <c r="I767" s="1" t="s">
        <v>15</v>
      </c>
      <c r="J767" s="1" t="s">
        <v>61</v>
      </c>
      <c r="K767" s="1" t="s">
        <v>62</v>
      </c>
      <c r="L767" s="1" t="s">
        <v>63</v>
      </c>
      <c r="M767" s="1" t="s">
        <v>64</v>
      </c>
      <c r="N767" s="1" t="s">
        <v>157</v>
      </c>
      <c r="O767" s="1" t="s">
        <v>158</v>
      </c>
      <c r="P767" s="1" t="s">
        <v>67</v>
      </c>
      <c r="Q767" s="1" t="s">
        <v>68</v>
      </c>
      <c r="R767" s="2">
        <v>212154.91</v>
      </c>
      <c r="S767" s="1" t="s">
        <v>69</v>
      </c>
      <c r="T767" s="50">
        <f t="shared" si="44"/>
        <v>2.2320691377128026E-4</v>
      </c>
      <c r="U767" s="16">
        <f t="shared" si="45"/>
        <v>4189.5528130182538</v>
      </c>
      <c r="V767" s="17">
        <f t="shared" si="46"/>
        <v>628.43292195273807</v>
      </c>
      <c r="W767" s="17">
        <f t="shared" si="47"/>
        <v>3561.1198910655157</v>
      </c>
      <c r="X767" s="1" t="s">
        <v>13</v>
      </c>
    </row>
    <row r="768" spans="1:24" x14ac:dyDescent="0.25">
      <c r="A768" s="1" t="s">
        <v>53</v>
      </c>
      <c r="B768" s="1" t="s">
        <v>54</v>
      </c>
      <c r="C768" s="1" t="s">
        <v>123</v>
      </c>
      <c r="D768" s="1" t="s">
        <v>124</v>
      </c>
      <c r="E768" s="1" t="s">
        <v>57</v>
      </c>
      <c r="F768" s="1" t="s">
        <v>58</v>
      </c>
      <c r="G768" s="1" t="s">
        <v>59</v>
      </c>
      <c r="H768" s="1" t="s">
        <v>223</v>
      </c>
      <c r="I768" s="1" t="s">
        <v>15</v>
      </c>
      <c r="J768" s="1" t="s">
        <v>61</v>
      </c>
      <c r="K768" s="1" t="s">
        <v>62</v>
      </c>
      <c r="L768" s="1" t="s">
        <v>95</v>
      </c>
      <c r="M768" s="1" t="s">
        <v>96</v>
      </c>
      <c r="N768" s="1" t="s">
        <v>97</v>
      </c>
      <c r="O768" s="1" t="s">
        <v>98</v>
      </c>
      <c r="P768" s="1" t="s">
        <v>67</v>
      </c>
      <c r="Q768" s="1" t="s">
        <v>68</v>
      </c>
      <c r="R768" s="2">
        <v>1849081.37</v>
      </c>
      <c r="S768" s="1" t="s">
        <v>69</v>
      </c>
      <c r="T768" s="50">
        <f t="shared" si="44"/>
        <v>1.9454074662220674E-3</v>
      </c>
      <c r="U768" s="16">
        <f t="shared" si="45"/>
        <v>36514.941158718153</v>
      </c>
      <c r="V768" s="17">
        <f t="shared" si="46"/>
        <v>5477.2411738077226</v>
      </c>
      <c r="W768" s="17">
        <f t="shared" si="47"/>
        <v>31037.699984910429</v>
      </c>
      <c r="X768" s="1" t="s">
        <v>13</v>
      </c>
    </row>
    <row r="769" spans="1:24" x14ac:dyDescent="0.25">
      <c r="A769" s="1" t="s">
        <v>53</v>
      </c>
      <c r="B769" s="1" t="s">
        <v>54</v>
      </c>
      <c r="C769" s="1" t="s">
        <v>93</v>
      </c>
      <c r="D769" s="1" t="s">
        <v>94</v>
      </c>
      <c r="E769" s="1" t="s">
        <v>57</v>
      </c>
      <c r="F769" s="1" t="s">
        <v>58</v>
      </c>
      <c r="G769" s="1" t="s">
        <v>59</v>
      </c>
      <c r="H769" s="1" t="s">
        <v>223</v>
      </c>
      <c r="I769" s="1" t="s">
        <v>15</v>
      </c>
      <c r="J769" s="1" t="s">
        <v>61</v>
      </c>
      <c r="K769" s="1" t="s">
        <v>62</v>
      </c>
      <c r="L769" s="1" t="s">
        <v>89</v>
      </c>
      <c r="M769" s="1" t="s">
        <v>90</v>
      </c>
      <c r="N769" s="1" t="s">
        <v>181</v>
      </c>
      <c r="O769" s="1" t="s">
        <v>182</v>
      </c>
      <c r="P769" s="1" t="s">
        <v>67</v>
      </c>
      <c r="Q769" s="1" t="s">
        <v>68</v>
      </c>
      <c r="R769" s="2">
        <v>146680.51</v>
      </c>
      <c r="S769" s="1" t="s">
        <v>69</v>
      </c>
      <c r="T769" s="50">
        <f t="shared" si="44"/>
        <v>1.5432168856001216E-4</v>
      </c>
      <c r="U769" s="16">
        <f t="shared" si="45"/>
        <v>2896.5897762415775</v>
      </c>
      <c r="V769" s="17">
        <f t="shared" si="46"/>
        <v>434.48846643623659</v>
      </c>
      <c r="W769" s="17">
        <f t="shared" si="47"/>
        <v>2462.1013098053409</v>
      </c>
      <c r="X769" s="1" t="s">
        <v>13</v>
      </c>
    </row>
    <row r="770" spans="1:24" x14ac:dyDescent="0.25">
      <c r="A770" s="1" t="s">
        <v>53</v>
      </c>
      <c r="B770" s="1" t="s">
        <v>54</v>
      </c>
      <c r="C770" s="1" t="s">
        <v>70</v>
      </c>
      <c r="D770" s="1" t="s">
        <v>71</v>
      </c>
      <c r="E770" s="1" t="s">
        <v>57</v>
      </c>
      <c r="F770" s="1" t="s">
        <v>58</v>
      </c>
      <c r="G770" s="1" t="s">
        <v>59</v>
      </c>
      <c r="H770" s="1" t="s">
        <v>223</v>
      </c>
      <c r="I770" s="1" t="s">
        <v>15</v>
      </c>
      <c r="J770" s="1" t="s">
        <v>61</v>
      </c>
      <c r="K770" s="1" t="s">
        <v>62</v>
      </c>
      <c r="L770" s="1" t="s">
        <v>127</v>
      </c>
      <c r="M770" s="1" t="s">
        <v>128</v>
      </c>
      <c r="N770" s="1" t="s">
        <v>230</v>
      </c>
      <c r="O770" s="1" t="s">
        <v>231</v>
      </c>
      <c r="P770" s="1" t="s">
        <v>67</v>
      </c>
      <c r="Q770" s="1" t="s">
        <v>68</v>
      </c>
      <c r="R770" s="2">
        <v>825553.66</v>
      </c>
      <c r="S770" s="1" t="s">
        <v>69</v>
      </c>
      <c r="T770" s="50">
        <f t="shared" si="44"/>
        <v>8.6856007528265467E-4</v>
      </c>
      <c r="U770" s="16">
        <f t="shared" si="45"/>
        <v>16302.713232281614</v>
      </c>
      <c r="V770" s="17">
        <f t="shared" si="46"/>
        <v>2445.4069848422419</v>
      </c>
      <c r="W770" s="17">
        <f t="shared" si="47"/>
        <v>13857.306247439372</v>
      </c>
      <c r="X770" s="1" t="s">
        <v>13</v>
      </c>
    </row>
    <row r="771" spans="1:24" x14ac:dyDescent="0.25">
      <c r="A771" s="1" t="s">
        <v>53</v>
      </c>
      <c r="B771" s="1" t="s">
        <v>54</v>
      </c>
      <c r="C771" s="1" t="s">
        <v>70</v>
      </c>
      <c r="D771" s="1" t="s">
        <v>71</v>
      </c>
      <c r="E771" s="1" t="s">
        <v>57</v>
      </c>
      <c r="F771" s="1" t="s">
        <v>58</v>
      </c>
      <c r="G771" s="1" t="s">
        <v>59</v>
      </c>
      <c r="H771" s="1" t="s">
        <v>223</v>
      </c>
      <c r="I771" s="1" t="s">
        <v>15</v>
      </c>
      <c r="J771" s="1" t="s">
        <v>61</v>
      </c>
      <c r="K771" s="1" t="s">
        <v>62</v>
      </c>
      <c r="L771" s="1" t="s">
        <v>82</v>
      </c>
      <c r="M771" s="1" t="s">
        <v>83</v>
      </c>
      <c r="N771" s="1" t="s">
        <v>161</v>
      </c>
      <c r="O771" s="1" t="s">
        <v>162</v>
      </c>
      <c r="P771" s="1" t="s">
        <v>67</v>
      </c>
      <c r="Q771" s="1" t="s">
        <v>68</v>
      </c>
      <c r="R771" s="2">
        <v>81645.210000000006</v>
      </c>
      <c r="S771" s="1" t="s">
        <v>69</v>
      </c>
      <c r="T771" s="50">
        <f t="shared" si="44"/>
        <v>8.5898437836334161E-5</v>
      </c>
      <c r="U771" s="16">
        <f t="shared" si="45"/>
        <v>1612.2979158246492</v>
      </c>
      <c r="V771" s="17">
        <f t="shared" si="46"/>
        <v>241.84468737369735</v>
      </c>
      <c r="W771" s="17">
        <f t="shared" si="47"/>
        <v>1370.4532284509517</v>
      </c>
      <c r="X771" s="1" t="s">
        <v>13</v>
      </c>
    </row>
    <row r="772" spans="1:24" x14ac:dyDescent="0.25">
      <c r="A772" s="1" t="s">
        <v>53</v>
      </c>
      <c r="B772" s="1" t="s">
        <v>54</v>
      </c>
      <c r="C772" s="1" t="s">
        <v>70</v>
      </c>
      <c r="D772" s="1" t="s">
        <v>71</v>
      </c>
      <c r="E772" s="1" t="s">
        <v>57</v>
      </c>
      <c r="F772" s="1" t="s">
        <v>58</v>
      </c>
      <c r="G772" s="1" t="s">
        <v>59</v>
      </c>
      <c r="H772" s="1" t="s">
        <v>223</v>
      </c>
      <c r="I772" s="1" t="s">
        <v>15</v>
      </c>
      <c r="J772" s="1" t="s">
        <v>61</v>
      </c>
      <c r="K772" s="1" t="s">
        <v>62</v>
      </c>
      <c r="L772" s="1" t="s">
        <v>177</v>
      </c>
      <c r="M772" s="1" t="s">
        <v>178</v>
      </c>
      <c r="N772" s="1" t="s">
        <v>179</v>
      </c>
      <c r="O772" s="1" t="s">
        <v>180</v>
      </c>
      <c r="P772" s="1" t="s">
        <v>67</v>
      </c>
      <c r="Q772" s="1" t="s">
        <v>68</v>
      </c>
      <c r="R772" s="2">
        <v>187985.99</v>
      </c>
      <c r="S772" s="1" t="s">
        <v>69</v>
      </c>
      <c r="T772" s="50">
        <f t="shared" ref="T772:T835" si="48">R772/$R$1347</f>
        <v>1.9777893738183458E-4</v>
      </c>
      <c r="U772" s="16">
        <f t="shared" si="45"/>
        <v>3712.2743622220255</v>
      </c>
      <c r="V772" s="17">
        <f t="shared" si="46"/>
        <v>556.84115433330385</v>
      </c>
      <c r="W772" s="17">
        <f t="shared" si="47"/>
        <v>3155.4332078887214</v>
      </c>
      <c r="X772" s="1" t="s">
        <v>13</v>
      </c>
    </row>
    <row r="773" spans="1:24" x14ac:dyDescent="0.25">
      <c r="A773" s="1" t="s">
        <v>53</v>
      </c>
      <c r="B773" s="1" t="s">
        <v>54</v>
      </c>
      <c r="C773" s="1" t="s">
        <v>109</v>
      </c>
      <c r="D773" s="1" t="s">
        <v>110</v>
      </c>
      <c r="E773" s="1" t="s">
        <v>57</v>
      </c>
      <c r="F773" s="1" t="s">
        <v>58</v>
      </c>
      <c r="G773" s="1" t="s">
        <v>59</v>
      </c>
      <c r="H773" s="1" t="s">
        <v>223</v>
      </c>
      <c r="I773" s="1" t="s">
        <v>15</v>
      </c>
      <c r="J773" s="1" t="s">
        <v>61</v>
      </c>
      <c r="K773" s="1" t="s">
        <v>62</v>
      </c>
      <c r="L773" s="1" t="s">
        <v>127</v>
      </c>
      <c r="M773" s="1" t="s">
        <v>128</v>
      </c>
      <c r="N773" s="1" t="s">
        <v>165</v>
      </c>
      <c r="O773" s="1" t="s">
        <v>166</v>
      </c>
      <c r="P773" s="1" t="s">
        <v>67</v>
      </c>
      <c r="Q773" s="1" t="s">
        <v>68</v>
      </c>
      <c r="R773" s="2">
        <v>71210.540000000008</v>
      </c>
      <c r="S773" s="1" t="s">
        <v>69</v>
      </c>
      <c r="T773" s="50">
        <f t="shared" si="48"/>
        <v>7.4920183847671984E-5</v>
      </c>
      <c r="U773" s="16">
        <f t="shared" ref="U773:U836" si="49">$U$1*T773</f>
        <v>1406.2381029670671</v>
      </c>
      <c r="V773" s="17">
        <f t="shared" ref="V773:V836" si="50">U773*$V$1</f>
        <v>210.93571544506005</v>
      </c>
      <c r="W773" s="17">
        <f t="shared" ref="W773:W836" si="51">U773*$W$1</f>
        <v>1195.3023875220069</v>
      </c>
      <c r="X773" s="1" t="s">
        <v>13</v>
      </c>
    </row>
    <row r="774" spans="1:24" x14ac:dyDescent="0.25">
      <c r="A774" s="1" t="s">
        <v>53</v>
      </c>
      <c r="B774" s="1" t="s">
        <v>54</v>
      </c>
      <c r="C774" s="1" t="s">
        <v>155</v>
      </c>
      <c r="D774" s="1" t="s">
        <v>156</v>
      </c>
      <c r="E774" s="1" t="s">
        <v>57</v>
      </c>
      <c r="F774" s="1" t="s">
        <v>58</v>
      </c>
      <c r="G774" s="1" t="s">
        <v>59</v>
      </c>
      <c r="H774" s="1" t="s">
        <v>223</v>
      </c>
      <c r="I774" s="1" t="s">
        <v>15</v>
      </c>
      <c r="J774" s="1" t="s">
        <v>61</v>
      </c>
      <c r="K774" s="1" t="s">
        <v>62</v>
      </c>
      <c r="L774" s="1" t="s">
        <v>95</v>
      </c>
      <c r="M774" s="1" t="s">
        <v>96</v>
      </c>
      <c r="N774" s="1" t="s">
        <v>113</v>
      </c>
      <c r="O774" s="1" t="s">
        <v>114</v>
      </c>
      <c r="P774" s="1" t="s">
        <v>67</v>
      </c>
      <c r="Q774" s="1" t="s">
        <v>68</v>
      </c>
      <c r="R774" s="2">
        <v>1004816</v>
      </c>
      <c r="S774" s="1" t="s">
        <v>69</v>
      </c>
      <c r="T774" s="50">
        <f t="shared" si="48"/>
        <v>1.0571609125992075E-3</v>
      </c>
      <c r="U774" s="16">
        <f t="shared" si="49"/>
        <v>19842.716340459661</v>
      </c>
      <c r="V774" s="17">
        <f t="shared" si="50"/>
        <v>2976.4074510689493</v>
      </c>
      <c r="W774" s="17">
        <f t="shared" si="51"/>
        <v>16866.308889390712</v>
      </c>
      <c r="X774" s="1" t="s">
        <v>13</v>
      </c>
    </row>
    <row r="775" spans="1:24" x14ac:dyDescent="0.25">
      <c r="A775" s="1" t="s">
        <v>53</v>
      </c>
      <c r="B775" s="1" t="s">
        <v>54</v>
      </c>
      <c r="C775" s="1" t="s">
        <v>111</v>
      </c>
      <c r="D775" s="1" t="s">
        <v>112</v>
      </c>
      <c r="E775" s="1" t="s">
        <v>57</v>
      </c>
      <c r="F775" s="1" t="s">
        <v>58</v>
      </c>
      <c r="G775" s="1" t="s">
        <v>59</v>
      </c>
      <c r="H775" s="1" t="s">
        <v>223</v>
      </c>
      <c r="I775" s="1" t="s">
        <v>15</v>
      </c>
      <c r="J775" s="1" t="s">
        <v>61</v>
      </c>
      <c r="K775" s="1" t="s">
        <v>62</v>
      </c>
      <c r="L775" s="1" t="s">
        <v>63</v>
      </c>
      <c r="M775" s="1" t="s">
        <v>64</v>
      </c>
      <c r="N775" s="1" t="s">
        <v>119</v>
      </c>
      <c r="O775" s="1" t="s">
        <v>120</v>
      </c>
      <c r="P775" s="1" t="s">
        <v>67</v>
      </c>
      <c r="Q775" s="1" t="s">
        <v>68</v>
      </c>
      <c r="R775" s="2">
        <v>95285.66</v>
      </c>
      <c r="S775" s="1" t="s">
        <v>69</v>
      </c>
      <c r="T775" s="50">
        <f t="shared" si="48"/>
        <v>1.0024947381731363E-4</v>
      </c>
      <c r="U775" s="16">
        <f t="shared" si="49"/>
        <v>1881.6642277725314</v>
      </c>
      <c r="V775" s="17">
        <f t="shared" si="50"/>
        <v>282.24963416587968</v>
      </c>
      <c r="W775" s="17">
        <f t="shared" si="51"/>
        <v>1599.4145936066516</v>
      </c>
      <c r="X775" s="1" t="s">
        <v>13</v>
      </c>
    </row>
    <row r="776" spans="1:24" x14ac:dyDescent="0.25">
      <c r="A776" s="1" t="s">
        <v>53</v>
      </c>
      <c r="B776" s="1" t="s">
        <v>54</v>
      </c>
      <c r="C776" s="1" t="s">
        <v>109</v>
      </c>
      <c r="D776" s="1" t="s">
        <v>110</v>
      </c>
      <c r="E776" s="1" t="s">
        <v>57</v>
      </c>
      <c r="F776" s="1" t="s">
        <v>58</v>
      </c>
      <c r="G776" s="1" t="s">
        <v>59</v>
      </c>
      <c r="H776" s="1" t="s">
        <v>223</v>
      </c>
      <c r="I776" s="1" t="s">
        <v>15</v>
      </c>
      <c r="J776" s="1" t="s">
        <v>61</v>
      </c>
      <c r="K776" s="1" t="s">
        <v>62</v>
      </c>
      <c r="L776" s="1" t="s">
        <v>127</v>
      </c>
      <c r="M776" s="1" t="s">
        <v>128</v>
      </c>
      <c r="N776" s="1" t="s">
        <v>224</v>
      </c>
      <c r="O776" s="1" t="s">
        <v>225</v>
      </c>
      <c r="P776" s="1" t="s">
        <v>67</v>
      </c>
      <c r="Q776" s="1" t="s">
        <v>68</v>
      </c>
      <c r="R776" s="2">
        <v>664185.78</v>
      </c>
      <c r="S776" s="1" t="s">
        <v>69</v>
      </c>
      <c r="T776" s="50">
        <f t="shared" si="48"/>
        <v>6.9878589246211891E-4</v>
      </c>
      <c r="U776" s="16">
        <f t="shared" si="49"/>
        <v>13116.082974302704</v>
      </c>
      <c r="V776" s="17">
        <f t="shared" si="50"/>
        <v>1967.4124461454055</v>
      </c>
      <c r="W776" s="17">
        <f t="shared" si="51"/>
        <v>11148.670528157298</v>
      </c>
      <c r="X776" s="1" t="s">
        <v>13</v>
      </c>
    </row>
    <row r="777" spans="1:24" x14ac:dyDescent="0.25">
      <c r="A777" s="1" t="s">
        <v>53</v>
      </c>
      <c r="B777" s="1" t="s">
        <v>54</v>
      </c>
      <c r="C777" s="1" t="s">
        <v>87</v>
      </c>
      <c r="D777" s="1" t="s">
        <v>88</v>
      </c>
      <c r="E777" s="1" t="s">
        <v>57</v>
      </c>
      <c r="F777" s="1" t="s">
        <v>58</v>
      </c>
      <c r="G777" s="1" t="s">
        <v>59</v>
      </c>
      <c r="H777" s="1" t="s">
        <v>223</v>
      </c>
      <c r="I777" s="1" t="s">
        <v>15</v>
      </c>
      <c r="J777" s="1" t="s">
        <v>61</v>
      </c>
      <c r="K777" s="1" t="s">
        <v>62</v>
      </c>
      <c r="L777" s="1" t="s">
        <v>127</v>
      </c>
      <c r="M777" s="1" t="s">
        <v>128</v>
      </c>
      <c r="N777" s="1" t="s">
        <v>236</v>
      </c>
      <c r="O777" s="1" t="s">
        <v>237</v>
      </c>
      <c r="P777" s="1" t="s">
        <v>67</v>
      </c>
      <c r="Q777" s="1" t="s">
        <v>68</v>
      </c>
      <c r="R777" s="2">
        <v>234819.35</v>
      </c>
      <c r="S777" s="1" t="s">
        <v>69</v>
      </c>
      <c r="T777" s="50">
        <f t="shared" si="48"/>
        <v>2.4705203573783928E-4</v>
      </c>
      <c r="U777" s="16">
        <f t="shared" si="49"/>
        <v>4637.1213767506852</v>
      </c>
      <c r="V777" s="17">
        <f t="shared" si="50"/>
        <v>695.56820651260273</v>
      </c>
      <c r="W777" s="17">
        <f t="shared" si="51"/>
        <v>3941.5531702380822</v>
      </c>
      <c r="X777" s="1" t="s">
        <v>13</v>
      </c>
    </row>
    <row r="778" spans="1:24" x14ac:dyDescent="0.25">
      <c r="A778" s="1" t="s">
        <v>53</v>
      </c>
      <c r="B778" s="1" t="s">
        <v>54</v>
      </c>
      <c r="C778" s="1" t="s">
        <v>109</v>
      </c>
      <c r="D778" s="1" t="s">
        <v>110</v>
      </c>
      <c r="E778" s="1" t="s">
        <v>57</v>
      </c>
      <c r="F778" s="1" t="s">
        <v>58</v>
      </c>
      <c r="G778" s="1" t="s">
        <v>59</v>
      </c>
      <c r="H778" s="1" t="s">
        <v>223</v>
      </c>
      <c r="I778" s="1" t="s">
        <v>15</v>
      </c>
      <c r="J778" s="1" t="s">
        <v>61</v>
      </c>
      <c r="K778" s="1" t="s">
        <v>62</v>
      </c>
      <c r="L778" s="1" t="s">
        <v>63</v>
      </c>
      <c r="M778" s="1" t="s">
        <v>64</v>
      </c>
      <c r="N778" s="1" t="s">
        <v>72</v>
      </c>
      <c r="O778" s="1" t="s">
        <v>73</v>
      </c>
      <c r="P778" s="1" t="s">
        <v>67</v>
      </c>
      <c r="Q778" s="1" t="s">
        <v>68</v>
      </c>
      <c r="R778" s="2">
        <v>35289.82</v>
      </c>
      <c r="S778" s="1" t="s">
        <v>69</v>
      </c>
      <c r="T778" s="50">
        <f t="shared" si="48"/>
        <v>3.7128208862778622E-5</v>
      </c>
      <c r="U778" s="16">
        <f t="shared" si="49"/>
        <v>696.88966732802839</v>
      </c>
      <c r="V778" s="17">
        <f t="shared" si="50"/>
        <v>104.53345009920426</v>
      </c>
      <c r="W778" s="17">
        <f t="shared" si="51"/>
        <v>592.35621722882411</v>
      </c>
      <c r="X778" s="1" t="s">
        <v>13</v>
      </c>
    </row>
    <row r="779" spans="1:24" x14ac:dyDescent="0.25">
      <c r="A779" s="1" t="s">
        <v>53</v>
      </c>
      <c r="B779" s="1" t="s">
        <v>54</v>
      </c>
      <c r="C779" s="1" t="s">
        <v>87</v>
      </c>
      <c r="D779" s="1" t="s">
        <v>88</v>
      </c>
      <c r="E779" s="1" t="s">
        <v>57</v>
      </c>
      <c r="F779" s="1" t="s">
        <v>58</v>
      </c>
      <c r="G779" s="1" t="s">
        <v>59</v>
      </c>
      <c r="H779" s="1" t="s">
        <v>223</v>
      </c>
      <c r="I779" s="1" t="s">
        <v>15</v>
      </c>
      <c r="J779" s="1" t="s">
        <v>252</v>
      </c>
      <c r="K779" s="1" t="s">
        <v>253</v>
      </c>
      <c r="L779" s="1" t="s">
        <v>177</v>
      </c>
      <c r="M779" s="1" t="s">
        <v>178</v>
      </c>
      <c r="N779" s="1" t="s">
        <v>185</v>
      </c>
      <c r="O779" s="1" t="s">
        <v>186</v>
      </c>
      <c r="P779" s="1" t="s">
        <v>67</v>
      </c>
      <c r="Q779" s="1" t="s">
        <v>68</v>
      </c>
      <c r="R779" s="2">
        <v>141797.89000000001</v>
      </c>
      <c r="S779" s="1" t="s">
        <v>69</v>
      </c>
      <c r="T779" s="50">
        <f t="shared" si="48"/>
        <v>1.4918471321818328E-4</v>
      </c>
      <c r="U779" s="16">
        <f t="shared" si="49"/>
        <v>2800.1696917104246</v>
      </c>
      <c r="V779" s="17">
        <f t="shared" si="50"/>
        <v>420.02545375656365</v>
      </c>
      <c r="W779" s="17">
        <f t="shared" si="51"/>
        <v>2380.1442379538607</v>
      </c>
      <c r="X779" s="1" t="s">
        <v>13</v>
      </c>
    </row>
    <row r="780" spans="1:24" x14ac:dyDescent="0.25">
      <c r="A780" s="1" t="s">
        <v>53</v>
      </c>
      <c r="B780" s="1" t="s">
        <v>54</v>
      </c>
      <c r="C780" s="1" t="s">
        <v>169</v>
      </c>
      <c r="D780" s="1" t="s">
        <v>170</v>
      </c>
      <c r="E780" s="1" t="s">
        <v>57</v>
      </c>
      <c r="F780" s="1" t="s">
        <v>58</v>
      </c>
      <c r="G780" s="1" t="s">
        <v>59</v>
      </c>
      <c r="H780" s="1" t="s">
        <v>223</v>
      </c>
      <c r="I780" s="1" t="s">
        <v>15</v>
      </c>
      <c r="J780" s="1" t="s">
        <v>61</v>
      </c>
      <c r="K780" s="1" t="s">
        <v>62</v>
      </c>
      <c r="L780" s="1" t="s">
        <v>63</v>
      </c>
      <c r="M780" s="1" t="s">
        <v>64</v>
      </c>
      <c r="N780" s="1" t="s">
        <v>65</v>
      </c>
      <c r="O780" s="1" t="s">
        <v>66</v>
      </c>
      <c r="P780" s="1" t="s">
        <v>67</v>
      </c>
      <c r="Q780" s="1" t="s">
        <v>68</v>
      </c>
      <c r="R780" s="2">
        <v>321682.73</v>
      </c>
      <c r="S780" s="1" t="s">
        <v>69</v>
      </c>
      <c r="T780" s="50">
        <f t="shared" si="48"/>
        <v>3.3844047906701768E-4</v>
      </c>
      <c r="U780" s="16">
        <f t="shared" si="49"/>
        <v>6352.4656882600129</v>
      </c>
      <c r="V780" s="17">
        <f t="shared" si="50"/>
        <v>952.86985323900194</v>
      </c>
      <c r="W780" s="17">
        <f t="shared" si="51"/>
        <v>5399.5958350210112</v>
      </c>
      <c r="X780" s="1" t="s">
        <v>13</v>
      </c>
    </row>
    <row r="781" spans="1:24" x14ac:dyDescent="0.25">
      <c r="A781" s="1" t="s">
        <v>53</v>
      </c>
      <c r="B781" s="1" t="s">
        <v>54</v>
      </c>
      <c r="C781" s="1" t="s">
        <v>123</v>
      </c>
      <c r="D781" s="1" t="s">
        <v>124</v>
      </c>
      <c r="E781" s="1" t="s">
        <v>57</v>
      </c>
      <c r="F781" s="1" t="s">
        <v>58</v>
      </c>
      <c r="G781" s="1" t="s">
        <v>59</v>
      </c>
      <c r="H781" s="1" t="s">
        <v>223</v>
      </c>
      <c r="I781" s="1" t="s">
        <v>15</v>
      </c>
      <c r="J781" s="1" t="s">
        <v>61</v>
      </c>
      <c r="K781" s="1" t="s">
        <v>62</v>
      </c>
      <c r="L781" s="1" t="s">
        <v>95</v>
      </c>
      <c r="M781" s="1" t="s">
        <v>96</v>
      </c>
      <c r="N781" s="1" t="s">
        <v>145</v>
      </c>
      <c r="O781" s="1" t="s">
        <v>146</v>
      </c>
      <c r="P781" s="1" t="s">
        <v>67</v>
      </c>
      <c r="Q781" s="1" t="s">
        <v>68</v>
      </c>
      <c r="R781" s="2">
        <v>1250050.8900000001</v>
      </c>
      <c r="S781" s="1" t="s">
        <v>69</v>
      </c>
      <c r="T781" s="50">
        <f t="shared" si="48"/>
        <v>1.315171075766958E-3</v>
      </c>
      <c r="U781" s="16">
        <f t="shared" si="49"/>
        <v>24685.519758253398</v>
      </c>
      <c r="V781" s="17">
        <f t="shared" si="50"/>
        <v>3702.8279637380097</v>
      </c>
      <c r="W781" s="17">
        <f t="shared" si="51"/>
        <v>20982.691794515387</v>
      </c>
      <c r="X781" s="1" t="s">
        <v>13</v>
      </c>
    </row>
    <row r="782" spans="1:24" x14ac:dyDescent="0.25">
      <c r="A782" s="1" t="s">
        <v>53</v>
      </c>
      <c r="B782" s="1" t="s">
        <v>54</v>
      </c>
      <c r="C782" s="1" t="s">
        <v>93</v>
      </c>
      <c r="D782" s="1" t="s">
        <v>94</v>
      </c>
      <c r="E782" s="1" t="s">
        <v>57</v>
      </c>
      <c r="F782" s="1" t="s">
        <v>58</v>
      </c>
      <c r="G782" s="1" t="s">
        <v>59</v>
      </c>
      <c r="H782" s="1" t="s">
        <v>223</v>
      </c>
      <c r="I782" s="1" t="s">
        <v>15</v>
      </c>
      <c r="J782" s="1" t="s">
        <v>61</v>
      </c>
      <c r="K782" s="1" t="s">
        <v>62</v>
      </c>
      <c r="L782" s="1" t="s">
        <v>89</v>
      </c>
      <c r="M782" s="1" t="s">
        <v>90</v>
      </c>
      <c r="N782" s="1" t="s">
        <v>91</v>
      </c>
      <c r="O782" s="1" t="s">
        <v>92</v>
      </c>
      <c r="P782" s="1" t="s">
        <v>67</v>
      </c>
      <c r="Q782" s="1" t="s">
        <v>68</v>
      </c>
      <c r="R782" s="2">
        <v>2123807.5299999998</v>
      </c>
      <c r="S782" s="1" t="s">
        <v>69</v>
      </c>
      <c r="T782" s="50">
        <f t="shared" si="48"/>
        <v>2.2344452184279197E-3</v>
      </c>
      <c r="U782" s="16">
        <f t="shared" si="49"/>
        <v>41940.126729194468</v>
      </c>
      <c r="V782" s="17">
        <f t="shared" si="50"/>
        <v>6291.0190093791698</v>
      </c>
      <c r="W782" s="17">
        <f t="shared" si="51"/>
        <v>35649.1077198153</v>
      </c>
      <c r="X782" s="1" t="s">
        <v>13</v>
      </c>
    </row>
    <row r="783" spans="1:24" x14ac:dyDescent="0.25">
      <c r="A783" s="1" t="s">
        <v>53</v>
      </c>
      <c r="B783" s="1" t="s">
        <v>54</v>
      </c>
      <c r="C783" s="1" t="s">
        <v>123</v>
      </c>
      <c r="D783" s="1" t="s">
        <v>124</v>
      </c>
      <c r="E783" s="1" t="s">
        <v>57</v>
      </c>
      <c r="F783" s="1" t="s">
        <v>58</v>
      </c>
      <c r="G783" s="1" t="s">
        <v>59</v>
      </c>
      <c r="H783" s="1" t="s">
        <v>223</v>
      </c>
      <c r="I783" s="1" t="s">
        <v>15</v>
      </c>
      <c r="J783" s="1" t="s">
        <v>61</v>
      </c>
      <c r="K783" s="1" t="s">
        <v>62</v>
      </c>
      <c r="L783" s="1" t="s">
        <v>198</v>
      </c>
      <c r="M783" s="1" t="s">
        <v>199</v>
      </c>
      <c r="N783" s="1" t="s">
        <v>200</v>
      </c>
      <c r="O783" s="1" t="s">
        <v>201</v>
      </c>
      <c r="P783" s="1" t="s">
        <v>67</v>
      </c>
      <c r="Q783" s="1" t="s">
        <v>68</v>
      </c>
      <c r="R783" s="2">
        <v>102657</v>
      </c>
      <c r="S783" s="1" t="s">
        <v>69</v>
      </c>
      <c r="T783" s="50">
        <f t="shared" si="48"/>
        <v>1.0800481660791313E-4</v>
      </c>
      <c r="U783" s="16">
        <f t="shared" si="49"/>
        <v>2027.2305888466819</v>
      </c>
      <c r="V783" s="17">
        <f t="shared" si="50"/>
        <v>304.08458832700228</v>
      </c>
      <c r="W783" s="17">
        <f t="shared" si="51"/>
        <v>1723.1460005196795</v>
      </c>
      <c r="X783" s="1" t="s">
        <v>13</v>
      </c>
    </row>
    <row r="784" spans="1:24" x14ac:dyDescent="0.25">
      <c r="A784" s="1" t="s">
        <v>53</v>
      </c>
      <c r="B784" s="1" t="s">
        <v>54</v>
      </c>
      <c r="C784" s="1" t="s">
        <v>155</v>
      </c>
      <c r="D784" s="1" t="s">
        <v>156</v>
      </c>
      <c r="E784" s="1" t="s">
        <v>57</v>
      </c>
      <c r="F784" s="1" t="s">
        <v>58</v>
      </c>
      <c r="G784" s="1" t="s">
        <v>59</v>
      </c>
      <c r="H784" s="1" t="s">
        <v>223</v>
      </c>
      <c r="I784" s="1" t="s">
        <v>15</v>
      </c>
      <c r="J784" s="1" t="s">
        <v>61</v>
      </c>
      <c r="K784" s="1" t="s">
        <v>62</v>
      </c>
      <c r="L784" s="1" t="s">
        <v>95</v>
      </c>
      <c r="M784" s="1" t="s">
        <v>96</v>
      </c>
      <c r="N784" s="1" t="s">
        <v>175</v>
      </c>
      <c r="O784" s="1" t="s">
        <v>176</v>
      </c>
      <c r="P784" s="1" t="s">
        <v>67</v>
      </c>
      <c r="Q784" s="1" t="s">
        <v>68</v>
      </c>
      <c r="R784" s="2">
        <v>830707.34</v>
      </c>
      <c r="S784" s="1" t="s">
        <v>69</v>
      </c>
      <c r="T784" s="50">
        <f t="shared" si="48"/>
        <v>8.7398223123164845E-4</v>
      </c>
      <c r="U784" s="16">
        <f t="shared" si="49"/>
        <v>16404.486104478612</v>
      </c>
      <c r="V784" s="17">
        <f t="shared" si="50"/>
        <v>2460.6729156717915</v>
      </c>
      <c r="W784" s="17">
        <f t="shared" si="51"/>
        <v>13943.81318880682</v>
      </c>
      <c r="X784" s="1" t="s">
        <v>13</v>
      </c>
    </row>
    <row r="785" spans="1:24" x14ac:dyDescent="0.25">
      <c r="A785" s="1" t="s">
        <v>53</v>
      </c>
      <c r="B785" s="1" t="s">
        <v>54</v>
      </c>
      <c r="C785" s="1" t="s">
        <v>70</v>
      </c>
      <c r="D785" s="1" t="s">
        <v>71</v>
      </c>
      <c r="E785" s="1" t="s">
        <v>57</v>
      </c>
      <c r="F785" s="1" t="s">
        <v>58</v>
      </c>
      <c r="G785" s="1" t="s">
        <v>59</v>
      </c>
      <c r="H785" s="1" t="s">
        <v>223</v>
      </c>
      <c r="I785" s="1" t="s">
        <v>15</v>
      </c>
      <c r="J785" s="1" t="s">
        <v>61</v>
      </c>
      <c r="K785" s="1" t="s">
        <v>62</v>
      </c>
      <c r="L785" s="1" t="s">
        <v>127</v>
      </c>
      <c r="M785" s="1" t="s">
        <v>128</v>
      </c>
      <c r="N785" s="1" t="s">
        <v>165</v>
      </c>
      <c r="O785" s="1" t="s">
        <v>166</v>
      </c>
      <c r="P785" s="1" t="s">
        <v>67</v>
      </c>
      <c r="Q785" s="1" t="s">
        <v>68</v>
      </c>
      <c r="R785" s="2">
        <v>206341.86000000002</v>
      </c>
      <c r="S785" s="1" t="s">
        <v>69</v>
      </c>
      <c r="T785" s="50">
        <f t="shared" si="48"/>
        <v>2.1709103858320124E-4</v>
      </c>
      <c r="U785" s="16">
        <f t="shared" si="49"/>
        <v>4074.7589580011072</v>
      </c>
      <c r="V785" s="17">
        <f t="shared" si="50"/>
        <v>611.21384370016608</v>
      </c>
      <c r="W785" s="17">
        <f t="shared" si="51"/>
        <v>3463.5451143009409</v>
      </c>
      <c r="X785" s="1" t="s">
        <v>13</v>
      </c>
    </row>
    <row r="786" spans="1:24" x14ac:dyDescent="0.25">
      <c r="A786" s="1" t="s">
        <v>53</v>
      </c>
      <c r="B786" s="1" t="s">
        <v>54</v>
      </c>
      <c r="C786" s="1" t="s">
        <v>115</v>
      </c>
      <c r="D786" s="1" t="s">
        <v>116</v>
      </c>
      <c r="E786" s="1" t="s">
        <v>57</v>
      </c>
      <c r="F786" s="1" t="s">
        <v>58</v>
      </c>
      <c r="G786" s="1" t="s">
        <v>59</v>
      </c>
      <c r="H786" s="1" t="s">
        <v>223</v>
      </c>
      <c r="I786" s="1" t="s">
        <v>15</v>
      </c>
      <c r="J786" s="1" t="s">
        <v>61</v>
      </c>
      <c r="K786" s="1" t="s">
        <v>62</v>
      </c>
      <c r="L786" s="1" t="s">
        <v>89</v>
      </c>
      <c r="M786" s="1" t="s">
        <v>90</v>
      </c>
      <c r="N786" s="1" t="s">
        <v>171</v>
      </c>
      <c r="O786" s="1" t="s">
        <v>172</v>
      </c>
      <c r="P786" s="1" t="s">
        <v>67</v>
      </c>
      <c r="Q786" s="1" t="s">
        <v>68</v>
      </c>
      <c r="R786" s="2">
        <v>60637.200000000004</v>
      </c>
      <c r="S786" s="1" t="s">
        <v>69</v>
      </c>
      <c r="T786" s="50">
        <f t="shared" si="48"/>
        <v>6.3796035980180122E-5</v>
      </c>
      <c r="U786" s="16">
        <f t="shared" si="49"/>
        <v>1197.4398887753784</v>
      </c>
      <c r="V786" s="17">
        <f t="shared" si="50"/>
        <v>179.61598331630677</v>
      </c>
      <c r="W786" s="17">
        <f t="shared" si="51"/>
        <v>1017.8239054590716</v>
      </c>
      <c r="X786" s="1" t="s">
        <v>13</v>
      </c>
    </row>
    <row r="787" spans="1:24" x14ac:dyDescent="0.25">
      <c r="A787" s="1" t="s">
        <v>53</v>
      </c>
      <c r="B787" s="1" t="s">
        <v>54</v>
      </c>
      <c r="C787" s="1" t="s">
        <v>70</v>
      </c>
      <c r="D787" s="1" t="s">
        <v>71</v>
      </c>
      <c r="E787" s="1" t="s">
        <v>57</v>
      </c>
      <c r="F787" s="1" t="s">
        <v>58</v>
      </c>
      <c r="G787" s="1" t="s">
        <v>59</v>
      </c>
      <c r="H787" s="1" t="s">
        <v>223</v>
      </c>
      <c r="I787" s="1" t="s">
        <v>15</v>
      </c>
      <c r="J787" s="1" t="s">
        <v>61</v>
      </c>
      <c r="K787" s="1" t="s">
        <v>62</v>
      </c>
      <c r="L787" s="1" t="s">
        <v>127</v>
      </c>
      <c r="M787" s="1" t="s">
        <v>128</v>
      </c>
      <c r="N787" s="1" t="s">
        <v>224</v>
      </c>
      <c r="O787" s="1" t="s">
        <v>225</v>
      </c>
      <c r="P787" s="1" t="s">
        <v>67</v>
      </c>
      <c r="Q787" s="1" t="s">
        <v>68</v>
      </c>
      <c r="R787" s="2">
        <v>908686.19000000006</v>
      </c>
      <c r="S787" s="1" t="s">
        <v>69</v>
      </c>
      <c r="T787" s="50">
        <f t="shared" si="48"/>
        <v>9.5602331360835908E-4</v>
      </c>
      <c r="U787" s="16">
        <f t="shared" si="49"/>
        <v>17944.382166150852</v>
      </c>
      <c r="V787" s="17">
        <f t="shared" si="50"/>
        <v>2691.6573249226276</v>
      </c>
      <c r="W787" s="17">
        <f t="shared" si="51"/>
        <v>15252.724841228224</v>
      </c>
      <c r="X787" s="1" t="s">
        <v>13</v>
      </c>
    </row>
    <row r="788" spans="1:24" x14ac:dyDescent="0.25">
      <c r="A788" s="1" t="s">
        <v>53</v>
      </c>
      <c r="B788" s="1" t="s">
        <v>54</v>
      </c>
      <c r="C788" s="1" t="s">
        <v>70</v>
      </c>
      <c r="D788" s="1" t="s">
        <v>71</v>
      </c>
      <c r="E788" s="1" t="s">
        <v>57</v>
      </c>
      <c r="F788" s="1" t="s">
        <v>58</v>
      </c>
      <c r="G788" s="1" t="s">
        <v>59</v>
      </c>
      <c r="H788" s="1" t="s">
        <v>223</v>
      </c>
      <c r="I788" s="1" t="s">
        <v>15</v>
      </c>
      <c r="J788" s="1" t="s">
        <v>61</v>
      </c>
      <c r="K788" s="1" t="s">
        <v>62</v>
      </c>
      <c r="L788" s="1" t="s">
        <v>127</v>
      </c>
      <c r="M788" s="1" t="s">
        <v>128</v>
      </c>
      <c r="N788" s="1" t="s">
        <v>232</v>
      </c>
      <c r="O788" s="1" t="s">
        <v>233</v>
      </c>
      <c r="P788" s="1" t="s">
        <v>67</v>
      </c>
      <c r="Q788" s="1" t="s">
        <v>68</v>
      </c>
      <c r="R788" s="2">
        <v>83565.27</v>
      </c>
      <c r="S788" s="1" t="s">
        <v>69</v>
      </c>
      <c r="T788" s="50">
        <f t="shared" si="48"/>
        <v>8.7918521495277917E-5</v>
      </c>
      <c r="U788" s="16">
        <f t="shared" si="49"/>
        <v>1650.2145154176721</v>
      </c>
      <c r="V788" s="17">
        <f t="shared" si="50"/>
        <v>247.53217731265082</v>
      </c>
      <c r="W788" s="17">
        <f t="shared" si="51"/>
        <v>1402.6823381050212</v>
      </c>
      <c r="X788" s="1" t="s">
        <v>13</v>
      </c>
    </row>
    <row r="789" spans="1:24" x14ac:dyDescent="0.25">
      <c r="A789" s="1" t="s">
        <v>53</v>
      </c>
      <c r="B789" s="1" t="s">
        <v>54</v>
      </c>
      <c r="C789" s="1" t="s">
        <v>93</v>
      </c>
      <c r="D789" s="1" t="s">
        <v>94</v>
      </c>
      <c r="E789" s="1" t="s">
        <v>57</v>
      </c>
      <c r="F789" s="1" t="s">
        <v>58</v>
      </c>
      <c r="G789" s="1" t="s">
        <v>59</v>
      </c>
      <c r="H789" s="1" t="s">
        <v>223</v>
      </c>
      <c r="I789" s="1" t="s">
        <v>15</v>
      </c>
      <c r="J789" s="1" t="s">
        <v>61</v>
      </c>
      <c r="K789" s="1" t="s">
        <v>62</v>
      </c>
      <c r="L789" s="1" t="s">
        <v>89</v>
      </c>
      <c r="M789" s="1" t="s">
        <v>90</v>
      </c>
      <c r="N789" s="1" t="s">
        <v>121</v>
      </c>
      <c r="O789" s="1" t="s">
        <v>122</v>
      </c>
      <c r="P789" s="1" t="s">
        <v>67</v>
      </c>
      <c r="Q789" s="1" t="s">
        <v>68</v>
      </c>
      <c r="R789" s="2">
        <v>421925.76</v>
      </c>
      <c r="S789" s="1" t="s">
        <v>69</v>
      </c>
      <c r="T789" s="50">
        <f t="shared" si="48"/>
        <v>4.4390557225473538E-4</v>
      </c>
      <c r="U789" s="16">
        <f t="shared" si="49"/>
        <v>8332.0261345488743</v>
      </c>
      <c r="V789" s="17">
        <f t="shared" si="50"/>
        <v>1249.803920182331</v>
      </c>
      <c r="W789" s="17">
        <f t="shared" si="51"/>
        <v>7082.2222143665431</v>
      </c>
      <c r="X789" s="1" t="s">
        <v>13</v>
      </c>
    </row>
    <row r="790" spans="1:24" x14ac:dyDescent="0.25">
      <c r="A790" s="1" t="s">
        <v>53</v>
      </c>
      <c r="B790" s="1" t="s">
        <v>54</v>
      </c>
      <c r="C790" s="1" t="s">
        <v>109</v>
      </c>
      <c r="D790" s="1" t="s">
        <v>110</v>
      </c>
      <c r="E790" s="1" t="s">
        <v>57</v>
      </c>
      <c r="F790" s="1" t="s">
        <v>58</v>
      </c>
      <c r="G790" s="1" t="s">
        <v>59</v>
      </c>
      <c r="H790" s="1" t="s">
        <v>223</v>
      </c>
      <c r="I790" s="1" t="s">
        <v>15</v>
      </c>
      <c r="J790" s="1" t="s">
        <v>248</v>
      </c>
      <c r="K790" s="1" t="s">
        <v>249</v>
      </c>
      <c r="L790" s="1" t="s">
        <v>63</v>
      </c>
      <c r="M790" s="1" t="s">
        <v>64</v>
      </c>
      <c r="N790" s="1" t="s">
        <v>72</v>
      </c>
      <c r="O790" s="1" t="s">
        <v>73</v>
      </c>
      <c r="P790" s="1" t="s">
        <v>67</v>
      </c>
      <c r="Q790" s="1" t="s">
        <v>68</v>
      </c>
      <c r="R790" s="2">
        <v>296.05</v>
      </c>
      <c r="S790" s="1" t="s">
        <v>69</v>
      </c>
      <c r="T790" s="50">
        <f t="shared" si="48"/>
        <v>3.114724369187945E-7</v>
      </c>
      <c r="U790" s="16">
        <f t="shared" si="49"/>
        <v>5.8462804857735984</v>
      </c>
      <c r="V790" s="17">
        <f t="shared" si="50"/>
        <v>0.87694207286603976</v>
      </c>
      <c r="W790" s="17">
        <f t="shared" si="51"/>
        <v>4.9693384129075584</v>
      </c>
      <c r="X790" s="1" t="s">
        <v>13</v>
      </c>
    </row>
    <row r="791" spans="1:24" x14ac:dyDescent="0.25">
      <c r="A791" s="1" t="s">
        <v>53</v>
      </c>
      <c r="B791" s="1" t="s">
        <v>54</v>
      </c>
      <c r="C791" s="1" t="s">
        <v>115</v>
      </c>
      <c r="D791" s="1" t="s">
        <v>116</v>
      </c>
      <c r="E791" s="1" t="s">
        <v>57</v>
      </c>
      <c r="F791" s="1" t="s">
        <v>58</v>
      </c>
      <c r="G791" s="1" t="s">
        <v>59</v>
      </c>
      <c r="H791" s="1" t="s">
        <v>223</v>
      </c>
      <c r="I791" s="1" t="s">
        <v>15</v>
      </c>
      <c r="J791" s="1" t="s">
        <v>244</v>
      </c>
      <c r="K791" s="1" t="s">
        <v>245</v>
      </c>
      <c r="L791" s="1" t="s">
        <v>89</v>
      </c>
      <c r="M791" s="1" t="s">
        <v>90</v>
      </c>
      <c r="N791" s="1" t="s">
        <v>171</v>
      </c>
      <c r="O791" s="1" t="s">
        <v>172</v>
      </c>
      <c r="P791" s="1" t="s">
        <v>67</v>
      </c>
      <c r="Q791" s="1" t="s">
        <v>68</v>
      </c>
      <c r="R791" s="2">
        <v>1362.99</v>
      </c>
      <c r="S791" s="1" t="s">
        <v>69</v>
      </c>
      <c r="T791" s="50">
        <f t="shared" si="48"/>
        <v>1.4339936388986579E-6</v>
      </c>
      <c r="U791" s="16">
        <f t="shared" si="49"/>
        <v>26.915797464295071</v>
      </c>
      <c r="V791" s="17">
        <f t="shared" si="50"/>
        <v>4.0373696196442603</v>
      </c>
      <c r="W791" s="17">
        <f t="shared" si="51"/>
        <v>22.878427844650808</v>
      </c>
      <c r="X791" s="1" t="s">
        <v>13</v>
      </c>
    </row>
    <row r="792" spans="1:24" x14ac:dyDescent="0.25">
      <c r="A792" s="1" t="s">
        <v>53</v>
      </c>
      <c r="B792" s="1" t="s">
        <v>54</v>
      </c>
      <c r="C792" s="1" t="s">
        <v>70</v>
      </c>
      <c r="D792" s="1" t="s">
        <v>71</v>
      </c>
      <c r="E792" s="1" t="s">
        <v>57</v>
      </c>
      <c r="F792" s="1" t="s">
        <v>58</v>
      </c>
      <c r="G792" s="1" t="s">
        <v>59</v>
      </c>
      <c r="H792" s="1" t="s">
        <v>223</v>
      </c>
      <c r="I792" s="1" t="s">
        <v>15</v>
      </c>
      <c r="J792" s="1" t="s">
        <v>61</v>
      </c>
      <c r="K792" s="1" t="s">
        <v>62</v>
      </c>
      <c r="L792" s="1" t="s">
        <v>63</v>
      </c>
      <c r="M792" s="1" t="s">
        <v>64</v>
      </c>
      <c r="N792" s="1" t="s">
        <v>107</v>
      </c>
      <c r="O792" s="1" t="s">
        <v>108</v>
      </c>
      <c r="P792" s="1" t="s">
        <v>67</v>
      </c>
      <c r="Q792" s="1" t="s">
        <v>68</v>
      </c>
      <c r="R792" s="2">
        <v>807189.96</v>
      </c>
      <c r="S792" s="1" t="s">
        <v>69</v>
      </c>
      <c r="T792" s="50">
        <f t="shared" si="48"/>
        <v>8.4923973618505053E-4</v>
      </c>
      <c r="U792" s="16">
        <f t="shared" si="49"/>
        <v>15940.074012701809</v>
      </c>
      <c r="V792" s="17">
        <f t="shared" si="50"/>
        <v>2391.0111019052711</v>
      </c>
      <c r="W792" s="17">
        <f t="shared" si="51"/>
        <v>13549.062910796538</v>
      </c>
      <c r="X792" s="1" t="s">
        <v>13</v>
      </c>
    </row>
    <row r="793" spans="1:24" x14ac:dyDescent="0.25">
      <c r="A793" s="1" t="s">
        <v>53</v>
      </c>
      <c r="B793" s="1" t="s">
        <v>54</v>
      </c>
      <c r="C793" s="1" t="s">
        <v>70</v>
      </c>
      <c r="D793" s="1" t="s">
        <v>71</v>
      </c>
      <c r="E793" s="1" t="s">
        <v>57</v>
      </c>
      <c r="F793" s="1" t="s">
        <v>58</v>
      </c>
      <c r="G793" s="1" t="s">
        <v>59</v>
      </c>
      <c r="H793" s="1" t="s">
        <v>223</v>
      </c>
      <c r="I793" s="1" t="s">
        <v>15</v>
      </c>
      <c r="J793" s="1" t="s">
        <v>270</v>
      </c>
      <c r="K793" s="1" t="s">
        <v>271</v>
      </c>
      <c r="L793" s="1" t="s">
        <v>177</v>
      </c>
      <c r="M793" s="1" t="s">
        <v>178</v>
      </c>
      <c r="N793" s="1" t="s">
        <v>185</v>
      </c>
      <c r="O793" s="1" t="s">
        <v>186</v>
      </c>
      <c r="P793" s="1" t="s">
        <v>67</v>
      </c>
      <c r="Q793" s="1" t="s">
        <v>68</v>
      </c>
      <c r="R793" s="2">
        <v>11390.28</v>
      </c>
      <c r="S793" s="1" t="s">
        <v>69</v>
      </c>
      <c r="T793" s="50">
        <f t="shared" si="48"/>
        <v>1.1983645562531351E-5</v>
      </c>
      <c r="U793" s="16">
        <f t="shared" si="49"/>
        <v>224.93082820975275</v>
      </c>
      <c r="V793" s="17">
        <f t="shared" si="50"/>
        <v>33.739624231462912</v>
      </c>
      <c r="W793" s="17">
        <f t="shared" si="51"/>
        <v>191.19120397828982</v>
      </c>
      <c r="X793" s="1" t="s">
        <v>13</v>
      </c>
    </row>
    <row r="794" spans="1:24" x14ac:dyDescent="0.25">
      <c r="A794" s="1" t="s">
        <v>53</v>
      </c>
      <c r="B794" s="1" t="s">
        <v>54</v>
      </c>
      <c r="C794" s="1" t="s">
        <v>70</v>
      </c>
      <c r="D794" s="1" t="s">
        <v>71</v>
      </c>
      <c r="E794" s="1" t="s">
        <v>57</v>
      </c>
      <c r="F794" s="1" t="s">
        <v>58</v>
      </c>
      <c r="G794" s="1" t="s">
        <v>59</v>
      </c>
      <c r="H794" s="1" t="s">
        <v>223</v>
      </c>
      <c r="I794" s="1" t="s">
        <v>15</v>
      </c>
      <c r="J794" s="1" t="s">
        <v>61</v>
      </c>
      <c r="K794" s="1" t="s">
        <v>62</v>
      </c>
      <c r="L794" s="1" t="s">
        <v>89</v>
      </c>
      <c r="M794" s="1" t="s">
        <v>90</v>
      </c>
      <c r="N794" s="1" t="s">
        <v>167</v>
      </c>
      <c r="O794" s="1" t="s">
        <v>168</v>
      </c>
      <c r="P794" s="1" t="s">
        <v>67</v>
      </c>
      <c r="Q794" s="1" t="s">
        <v>68</v>
      </c>
      <c r="R794" s="2">
        <v>736332.27</v>
      </c>
      <c r="S794" s="1" t="s">
        <v>69</v>
      </c>
      <c r="T794" s="50">
        <f t="shared" si="48"/>
        <v>7.7469078371507425E-4</v>
      </c>
      <c r="U794" s="16">
        <f t="shared" si="49"/>
        <v>14540.803854573132</v>
      </c>
      <c r="V794" s="17">
        <f t="shared" si="50"/>
        <v>2181.1205781859699</v>
      </c>
      <c r="W794" s="17">
        <f t="shared" si="51"/>
        <v>12359.683276387163</v>
      </c>
      <c r="X794" s="1" t="s">
        <v>13</v>
      </c>
    </row>
    <row r="795" spans="1:24" x14ac:dyDescent="0.25">
      <c r="A795" s="1" t="s">
        <v>53</v>
      </c>
      <c r="B795" s="1" t="s">
        <v>54</v>
      </c>
      <c r="C795" s="1" t="s">
        <v>143</v>
      </c>
      <c r="D795" s="1" t="s">
        <v>144</v>
      </c>
      <c r="E795" s="1" t="s">
        <v>57</v>
      </c>
      <c r="F795" s="1" t="s">
        <v>58</v>
      </c>
      <c r="G795" s="1" t="s">
        <v>59</v>
      </c>
      <c r="H795" s="1" t="s">
        <v>223</v>
      </c>
      <c r="I795" s="1" t="s">
        <v>15</v>
      </c>
      <c r="J795" s="1" t="s">
        <v>61</v>
      </c>
      <c r="K795" s="1" t="s">
        <v>62</v>
      </c>
      <c r="L795" s="1" t="s">
        <v>95</v>
      </c>
      <c r="M795" s="1" t="s">
        <v>96</v>
      </c>
      <c r="N795" s="1" t="s">
        <v>145</v>
      </c>
      <c r="O795" s="1" t="s">
        <v>146</v>
      </c>
      <c r="P795" s="1" t="s">
        <v>67</v>
      </c>
      <c r="Q795" s="1" t="s">
        <v>68</v>
      </c>
      <c r="R795" s="2">
        <v>797538.81</v>
      </c>
      <c r="S795" s="1" t="s">
        <v>69</v>
      </c>
      <c r="T795" s="50">
        <f t="shared" si="48"/>
        <v>8.3908581890902018E-4</v>
      </c>
      <c r="U795" s="16">
        <f t="shared" si="49"/>
        <v>15749.486848674538</v>
      </c>
      <c r="V795" s="17">
        <f t="shared" si="50"/>
        <v>2362.4230273011808</v>
      </c>
      <c r="W795" s="17">
        <f t="shared" si="51"/>
        <v>13387.063821373356</v>
      </c>
      <c r="X795" s="1" t="s">
        <v>13</v>
      </c>
    </row>
    <row r="796" spans="1:24" x14ac:dyDescent="0.25">
      <c r="A796" s="1" t="s">
        <v>53</v>
      </c>
      <c r="B796" s="1" t="s">
        <v>54</v>
      </c>
      <c r="C796" s="1" t="s">
        <v>143</v>
      </c>
      <c r="D796" s="1" t="s">
        <v>144</v>
      </c>
      <c r="E796" s="1" t="s">
        <v>57</v>
      </c>
      <c r="F796" s="1" t="s">
        <v>58</v>
      </c>
      <c r="G796" s="1" t="s">
        <v>59</v>
      </c>
      <c r="H796" s="1" t="s">
        <v>223</v>
      </c>
      <c r="I796" s="1" t="s">
        <v>15</v>
      </c>
      <c r="J796" s="1" t="s">
        <v>61</v>
      </c>
      <c r="K796" s="1" t="s">
        <v>62</v>
      </c>
      <c r="L796" s="1" t="s">
        <v>63</v>
      </c>
      <c r="M796" s="1" t="s">
        <v>64</v>
      </c>
      <c r="N796" s="1" t="s">
        <v>119</v>
      </c>
      <c r="O796" s="1" t="s">
        <v>120</v>
      </c>
      <c r="P796" s="1" t="s">
        <v>67</v>
      </c>
      <c r="Q796" s="1" t="s">
        <v>68</v>
      </c>
      <c r="R796" s="2">
        <v>127136.29000000001</v>
      </c>
      <c r="S796" s="1" t="s">
        <v>69</v>
      </c>
      <c r="T796" s="50">
        <f t="shared" si="48"/>
        <v>1.3375933142075516E-4</v>
      </c>
      <c r="U796" s="16">
        <f t="shared" si="49"/>
        <v>2510.6381059302585</v>
      </c>
      <c r="V796" s="17">
        <f t="shared" si="50"/>
        <v>376.59571588953878</v>
      </c>
      <c r="W796" s="17">
        <f t="shared" si="51"/>
        <v>2134.0423900407195</v>
      </c>
      <c r="X796" s="1" t="s">
        <v>13</v>
      </c>
    </row>
    <row r="797" spans="1:24" x14ac:dyDescent="0.25">
      <c r="A797" s="1" t="s">
        <v>53</v>
      </c>
      <c r="B797" s="1" t="s">
        <v>54</v>
      </c>
      <c r="C797" s="1" t="s">
        <v>143</v>
      </c>
      <c r="D797" s="1" t="s">
        <v>144</v>
      </c>
      <c r="E797" s="1" t="s">
        <v>57</v>
      </c>
      <c r="F797" s="1" t="s">
        <v>58</v>
      </c>
      <c r="G797" s="1" t="s">
        <v>59</v>
      </c>
      <c r="H797" s="1" t="s">
        <v>223</v>
      </c>
      <c r="I797" s="1" t="s">
        <v>15</v>
      </c>
      <c r="J797" s="1" t="s">
        <v>250</v>
      </c>
      <c r="K797" s="1" t="s">
        <v>251</v>
      </c>
      <c r="L797" s="1" t="s">
        <v>63</v>
      </c>
      <c r="M797" s="1" t="s">
        <v>64</v>
      </c>
      <c r="N797" s="1" t="s">
        <v>157</v>
      </c>
      <c r="O797" s="1" t="s">
        <v>158</v>
      </c>
      <c r="P797" s="1" t="s">
        <v>67</v>
      </c>
      <c r="Q797" s="1" t="s">
        <v>68</v>
      </c>
      <c r="R797" s="2">
        <v>520.70000000000005</v>
      </c>
      <c r="S797" s="1" t="s">
        <v>69</v>
      </c>
      <c r="T797" s="50">
        <f t="shared" si="48"/>
        <v>5.4782536025541734E-7</v>
      </c>
      <c r="U797" s="16">
        <f t="shared" si="49"/>
        <v>10.282581486040577</v>
      </c>
      <c r="V797" s="17">
        <f t="shared" si="50"/>
        <v>1.5423872229060864</v>
      </c>
      <c r="W797" s="17">
        <f t="shared" si="51"/>
        <v>8.7401942631344909</v>
      </c>
      <c r="X797" s="1" t="s">
        <v>13</v>
      </c>
    </row>
    <row r="798" spans="1:24" x14ac:dyDescent="0.25">
      <c r="A798" s="1" t="s">
        <v>53</v>
      </c>
      <c r="B798" s="1" t="s">
        <v>54</v>
      </c>
      <c r="C798" s="1" t="s">
        <v>135</v>
      </c>
      <c r="D798" s="1" t="s">
        <v>136</v>
      </c>
      <c r="E798" s="1" t="s">
        <v>57</v>
      </c>
      <c r="F798" s="1" t="s">
        <v>58</v>
      </c>
      <c r="G798" s="1" t="s">
        <v>59</v>
      </c>
      <c r="H798" s="1" t="s">
        <v>223</v>
      </c>
      <c r="I798" s="1" t="s">
        <v>15</v>
      </c>
      <c r="J798" s="1" t="s">
        <v>61</v>
      </c>
      <c r="K798" s="1" t="s">
        <v>62</v>
      </c>
      <c r="L798" s="1" t="s">
        <v>95</v>
      </c>
      <c r="M798" s="1" t="s">
        <v>96</v>
      </c>
      <c r="N798" s="1" t="s">
        <v>113</v>
      </c>
      <c r="O798" s="1" t="s">
        <v>114</v>
      </c>
      <c r="P798" s="1" t="s">
        <v>67</v>
      </c>
      <c r="Q798" s="1" t="s">
        <v>68</v>
      </c>
      <c r="R798" s="2">
        <v>1565623.62</v>
      </c>
      <c r="S798" s="1" t="s">
        <v>69</v>
      </c>
      <c r="T798" s="50">
        <f t="shared" si="48"/>
        <v>1.6471832603243528E-3</v>
      </c>
      <c r="U798" s="16">
        <f t="shared" si="49"/>
        <v>30917.327538159832</v>
      </c>
      <c r="V798" s="17">
        <f t="shared" si="50"/>
        <v>4637.5991307239747</v>
      </c>
      <c r="W798" s="17">
        <f t="shared" si="51"/>
        <v>26279.728407435858</v>
      </c>
      <c r="X798" s="1" t="s">
        <v>13</v>
      </c>
    </row>
    <row r="799" spans="1:24" x14ac:dyDescent="0.25">
      <c r="A799" s="1" t="s">
        <v>53</v>
      </c>
      <c r="B799" s="1" t="s">
        <v>54</v>
      </c>
      <c r="C799" s="1" t="s">
        <v>135</v>
      </c>
      <c r="D799" s="1" t="s">
        <v>136</v>
      </c>
      <c r="E799" s="1" t="s">
        <v>57</v>
      </c>
      <c r="F799" s="1" t="s">
        <v>58</v>
      </c>
      <c r="G799" s="1" t="s">
        <v>59</v>
      </c>
      <c r="H799" s="1" t="s">
        <v>223</v>
      </c>
      <c r="I799" s="1" t="s">
        <v>15</v>
      </c>
      <c r="J799" s="1" t="s">
        <v>61</v>
      </c>
      <c r="K799" s="1" t="s">
        <v>62</v>
      </c>
      <c r="L799" s="1" t="s">
        <v>63</v>
      </c>
      <c r="M799" s="1" t="s">
        <v>64</v>
      </c>
      <c r="N799" s="1" t="s">
        <v>72</v>
      </c>
      <c r="O799" s="1" t="s">
        <v>73</v>
      </c>
      <c r="P799" s="1" t="s">
        <v>67</v>
      </c>
      <c r="Q799" s="1" t="s">
        <v>68</v>
      </c>
      <c r="R799" s="2">
        <v>943257.51</v>
      </c>
      <c r="S799" s="1" t="s">
        <v>69</v>
      </c>
      <c r="T799" s="50">
        <f t="shared" si="48"/>
        <v>9.92395592912191E-4</v>
      </c>
      <c r="U799" s="16">
        <f t="shared" si="49"/>
        <v>18627.083174370524</v>
      </c>
      <c r="V799" s="17">
        <f t="shared" si="50"/>
        <v>2794.0624761555787</v>
      </c>
      <c r="W799" s="17">
        <f t="shared" si="51"/>
        <v>15833.020698214945</v>
      </c>
      <c r="X799" s="1" t="s">
        <v>13</v>
      </c>
    </row>
    <row r="800" spans="1:24" x14ac:dyDescent="0.25">
      <c r="A800" s="1" t="s">
        <v>53</v>
      </c>
      <c r="B800" s="1" t="s">
        <v>54</v>
      </c>
      <c r="C800" s="1" t="s">
        <v>153</v>
      </c>
      <c r="D800" s="1" t="s">
        <v>154</v>
      </c>
      <c r="E800" s="1" t="s">
        <v>57</v>
      </c>
      <c r="F800" s="1" t="s">
        <v>58</v>
      </c>
      <c r="G800" s="1" t="s">
        <v>59</v>
      </c>
      <c r="H800" s="1" t="s">
        <v>223</v>
      </c>
      <c r="I800" s="1" t="s">
        <v>15</v>
      </c>
      <c r="J800" s="1" t="s">
        <v>234</v>
      </c>
      <c r="K800" s="1" t="s">
        <v>235</v>
      </c>
      <c r="L800" s="1" t="s">
        <v>63</v>
      </c>
      <c r="M800" s="1" t="s">
        <v>64</v>
      </c>
      <c r="N800" s="1" t="s">
        <v>196</v>
      </c>
      <c r="O800" s="1" t="s">
        <v>197</v>
      </c>
      <c r="P800" s="1" t="s">
        <v>67</v>
      </c>
      <c r="Q800" s="1" t="s">
        <v>68</v>
      </c>
      <c r="R800" s="2">
        <v>1458388.51</v>
      </c>
      <c r="S800" s="1" t="s">
        <v>69</v>
      </c>
      <c r="T800" s="50">
        <f t="shared" si="48"/>
        <v>1.5343618415270045E-3</v>
      </c>
      <c r="U800" s="16">
        <f t="shared" si="49"/>
        <v>28799.690210063953</v>
      </c>
      <c r="V800" s="17">
        <f t="shared" si="50"/>
        <v>4319.9535315095927</v>
      </c>
      <c r="W800" s="17">
        <f t="shared" si="51"/>
        <v>24479.73667855436</v>
      </c>
      <c r="X800" s="1" t="s">
        <v>13</v>
      </c>
    </row>
    <row r="801" spans="1:24" x14ac:dyDescent="0.25">
      <c r="A801" s="1" t="s">
        <v>53</v>
      </c>
      <c r="B801" s="1" t="s">
        <v>54</v>
      </c>
      <c r="C801" s="1" t="s">
        <v>87</v>
      </c>
      <c r="D801" s="1" t="s">
        <v>88</v>
      </c>
      <c r="E801" s="1" t="s">
        <v>57</v>
      </c>
      <c r="F801" s="1" t="s">
        <v>58</v>
      </c>
      <c r="G801" s="1" t="s">
        <v>59</v>
      </c>
      <c r="H801" s="1" t="s">
        <v>223</v>
      </c>
      <c r="I801" s="1" t="s">
        <v>15</v>
      </c>
      <c r="J801" s="1" t="s">
        <v>61</v>
      </c>
      <c r="K801" s="1" t="s">
        <v>62</v>
      </c>
      <c r="L801" s="1" t="s">
        <v>82</v>
      </c>
      <c r="M801" s="1" t="s">
        <v>83</v>
      </c>
      <c r="N801" s="1" t="s">
        <v>101</v>
      </c>
      <c r="O801" s="1" t="s">
        <v>102</v>
      </c>
      <c r="P801" s="1" t="s">
        <v>67</v>
      </c>
      <c r="Q801" s="1" t="s">
        <v>68</v>
      </c>
      <c r="R801" s="2">
        <v>34181893.82</v>
      </c>
      <c r="S801" s="1" t="s">
        <v>69</v>
      </c>
      <c r="T801" s="50">
        <f t="shared" si="48"/>
        <v>3.5962566345600001E-2</v>
      </c>
      <c r="U801" s="16">
        <f t="shared" si="49"/>
        <v>675010.77117598755</v>
      </c>
      <c r="V801" s="17">
        <f t="shared" si="50"/>
        <v>101251.61567639813</v>
      </c>
      <c r="W801" s="17">
        <f t="shared" si="51"/>
        <v>573759.1554995894</v>
      </c>
      <c r="X801" s="1" t="s">
        <v>13</v>
      </c>
    </row>
    <row r="802" spans="1:24" x14ac:dyDescent="0.25">
      <c r="A802" s="1" t="s">
        <v>53</v>
      </c>
      <c r="B802" s="1" t="s">
        <v>54</v>
      </c>
      <c r="C802" s="1" t="s">
        <v>111</v>
      </c>
      <c r="D802" s="1" t="s">
        <v>112</v>
      </c>
      <c r="E802" s="1" t="s">
        <v>57</v>
      </c>
      <c r="F802" s="1" t="s">
        <v>58</v>
      </c>
      <c r="G802" s="1" t="s">
        <v>59</v>
      </c>
      <c r="H802" s="1" t="s">
        <v>223</v>
      </c>
      <c r="I802" s="1" t="s">
        <v>15</v>
      </c>
      <c r="J802" s="1" t="s">
        <v>61</v>
      </c>
      <c r="K802" s="1" t="s">
        <v>62</v>
      </c>
      <c r="L802" s="1" t="s">
        <v>63</v>
      </c>
      <c r="M802" s="1" t="s">
        <v>64</v>
      </c>
      <c r="N802" s="1" t="s">
        <v>65</v>
      </c>
      <c r="O802" s="1" t="s">
        <v>66</v>
      </c>
      <c r="P802" s="1" t="s">
        <v>67</v>
      </c>
      <c r="Q802" s="1" t="s">
        <v>68</v>
      </c>
      <c r="R802" s="2">
        <v>219364.42</v>
      </c>
      <c r="S802" s="1" t="s">
        <v>69</v>
      </c>
      <c r="T802" s="50">
        <f t="shared" si="48"/>
        <v>2.3079199618536713E-4</v>
      </c>
      <c r="U802" s="16">
        <f t="shared" si="49"/>
        <v>4331.9234180680405</v>
      </c>
      <c r="V802" s="17">
        <f t="shared" si="50"/>
        <v>649.78851271020608</v>
      </c>
      <c r="W802" s="17">
        <f t="shared" si="51"/>
        <v>3682.1349053578342</v>
      </c>
      <c r="X802" s="1" t="s">
        <v>13</v>
      </c>
    </row>
    <row r="803" spans="1:24" x14ac:dyDescent="0.25">
      <c r="A803" s="1" t="s">
        <v>53</v>
      </c>
      <c r="B803" s="1" t="s">
        <v>54</v>
      </c>
      <c r="C803" s="1" t="s">
        <v>135</v>
      </c>
      <c r="D803" s="1" t="s">
        <v>136</v>
      </c>
      <c r="E803" s="1" t="s">
        <v>57</v>
      </c>
      <c r="F803" s="1" t="s">
        <v>58</v>
      </c>
      <c r="G803" s="1" t="s">
        <v>59</v>
      </c>
      <c r="H803" s="1" t="s">
        <v>223</v>
      </c>
      <c r="I803" s="1" t="s">
        <v>15</v>
      </c>
      <c r="J803" s="1" t="s">
        <v>61</v>
      </c>
      <c r="K803" s="1" t="s">
        <v>62</v>
      </c>
      <c r="L803" s="1" t="s">
        <v>63</v>
      </c>
      <c r="M803" s="1" t="s">
        <v>64</v>
      </c>
      <c r="N803" s="1" t="s">
        <v>157</v>
      </c>
      <c r="O803" s="1" t="s">
        <v>158</v>
      </c>
      <c r="P803" s="1" t="s">
        <v>67</v>
      </c>
      <c r="Q803" s="1" t="s">
        <v>68</v>
      </c>
      <c r="R803" s="2">
        <v>181863.97</v>
      </c>
      <c r="S803" s="1" t="s">
        <v>69</v>
      </c>
      <c r="T803" s="50">
        <f t="shared" si="48"/>
        <v>1.9133799670199806E-4</v>
      </c>
      <c r="U803" s="16">
        <f t="shared" si="49"/>
        <v>3591.3790875741088</v>
      </c>
      <c r="V803" s="17">
        <f t="shared" si="50"/>
        <v>538.70686313611634</v>
      </c>
      <c r="W803" s="17">
        <f t="shared" si="51"/>
        <v>3052.6722244379926</v>
      </c>
      <c r="X803" s="1" t="s">
        <v>13</v>
      </c>
    </row>
    <row r="804" spans="1:24" x14ac:dyDescent="0.25">
      <c r="A804" s="1" t="s">
        <v>53</v>
      </c>
      <c r="B804" s="1" t="s">
        <v>54</v>
      </c>
      <c r="C804" s="1" t="s">
        <v>70</v>
      </c>
      <c r="D804" s="1" t="s">
        <v>71</v>
      </c>
      <c r="E804" s="1" t="s">
        <v>57</v>
      </c>
      <c r="F804" s="1" t="s">
        <v>58</v>
      </c>
      <c r="G804" s="1" t="s">
        <v>59</v>
      </c>
      <c r="H804" s="1" t="s">
        <v>223</v>
      </c>
      <c r="I804" s="1" t="s">
        <v>15</v>
      </c>
      <c r="J804" s="1" t="s">
        <v>61</v>
      </c>
      <c r="K804" s="1" t="s">
        <v>62</v>
      </c>
      <c r="L804" s="1" t="s">
        <v>95</v>
      </c>
      <c r="M804" s="1" t="s">
        <v>96</v>
      </c>
      <c r="N804" s="1" t="s">
        <v>125</v>
      </c>
      <c r="O804" s="1" t="s">
        <v>126</v>
      </c>
      <c r="P804" s="1" t="s">
        <v>67</v>
      </c>
      <c r="Q804" s="1" t="s">
        <v>68</v>
      </c>
      <c r="R804" s="2">
        <v>1030126.58</v>
      </c>
      <c r="S804" s="1" t="s">
        <v>69</v>
      </c>
      <c r="T804" s="50">
        <f t="shared" si="48"/>
        <v>1.0837900226563872E-3</v>
      </c>
      <c r="U804" s="16">
        <f t="shared" si="49"/>
        <v>20342.539849791232</v>
      </c>
      <c r="V804" s="17">
        <f t="shared" si="50"/>
        <v>3051.3809774686847</v>
      </c>
      <c r="W804" s="17">
        <f t="shared" si="51"/>
        <v>17291.158872322547</v>
      </c>
      <c r="X804" s="1" t="s">
        <v>13</v>
      </c>
    </row>
    <row r="805" spans="1:24" x14ac:dyDescent="0.25">
      <c r="A805" s="1" t="s">
        <v>53</v>
      </c>
      <c r="B805" s="1" t="s">
        <v>54</v>
      </c>
      <c r="C805" s="1" t="s">
        <v>76</v>
      </c>
      <c r="D805" s="1" t="s">
        <v>77</v>
      </c>
      <c r="E805" s="1" t="s">
        <v>57</v>
      </c>
      <c r="F805" s="1" t="s">
        <v>58</v>
      </c>
      <c r="G805" s="1" t="s">
        <v>59</v>
      </c>
      <c r="H805" s="1" t="s">
        <v>223</v>
      </c>
      <c r="I805" s="1" t="s">
        <v>15</v>
      </c>
      <c r="J805" s="1" t="s">
        <v>244</v>
      </c>
      <c r="K805" s="1" t="s">
        <v>245</v>
      </c>
      <c r="L805" s="1" t="s">
        <v>89</v>
      </c>
      <c r="M805" s="1" t="s">
        <v>90</v>
      </c>
      <c r="N805" s="1" t="s">
        <v>91</v>
      </c>
      <c r="O805" s="1" t="s">
        <v>92</v>
      </c>
      <c r="P805" s="1" t="s">
        <v>67</v>
      </c>
      <c r="Q805" s="1" t="s">
        <v>68</v>
      </c>
      <c r="R805" s="2">
        <v>20431.7</v>
      </c>
      <c r="S805" s="1" t="s">
        <v>69</v>
      </c>
      <c r="T805" s="50">
        <f t="shared" si="48"/>
        <v>2.1496069547014803E-5</v>
      </c>
      <c r="U805" s="16">
        <f t="shared" si="49"/>
        <v>403.47728086870598</v>
      </c>
      <c r="V805" s="17">
        <f t="shared" si="50"/>
        <v>60.521592130305891</v>
      </c>
      <c r="W805" s="17">
        <f t="shared" si="51"/>
        <v>342.95568873840006</v>
      </c>
      <c r="X805" s="1" t="s">
        <v>13</v>
      </c>
    </row>
    <row r="806" spans="1:24" x14ac:dyDescent="0.25">
      <c r="A806" s="1" t="s">
        <v>53</v>
      </c>
      <c r="B806" s="1" t="s">
        <v>54</v>
      </c>
      <c r="C806" s="1" t="s">
        <v>70</v>
      </c>
      <c r="D806" s="1" t="s">
        <v>71</v>
      </c>
      <c r="E806" s="1" t="s">
        <v>57</v>
      </c>
      <c r="F806" s="1" t="s">
        <v>58</v>
      </c>
      <c r="G806" s="1" t="s">
        <v>59</v>
      </c>
      <c r="H806" s="1" t="s">
        <v>223</v>
      </c>
      <c r="I806" s="1" t="s">
        <v>15</v>
      </c>
      <c r="J806" s="1" t="s">
        <v>61</v>
      </c>
      <c r="K806" s="1" t="s">
        <v>62</v>
      </c>
      <c r="L806" s="1" t="s">
        <v>127</v>
      </c>
      <c r="M806" s="1" t="s">
        <v>128</v>
      </c>
      <c r="N806" s="1" t="s">
        <v>246</v>
      </c>
      <c r="O806" s="1" t="s">
        <v>247</v>
      </c>
      <c r="P806" s="1" t="s">
        <v>67</v>
      </c>
      <c r="Q806" s="1" t="s">
        <v>68</v>
      </c>
      <c r="R806" s="2">
        <v>132783.54999999999</v>
      </c>
      <c r="S806" s="1" t="s">
        <v>69</v>
      </c>
      <c r="T806" s="50">
        <f t="shared" si="48"/>
        <v>1.3970077993997158E-4</v>
      </c>
      <c r="U806" s="16">
        <f t="shared" si="49"/>
        <v>2622.1580043801478</v>
      </c>
      <c r="V806" s="17">
        <f t="shared" si="50"/>
        <v>393.32370065702213</v>
      </c>
      <c r="W806" s="17">
        <f t="shared" si="51"/>
        <v>2228.8343037231257</v>
      </c>
      <c r="X806" s="1" t="s">
        <v>13</v>
      </c>
    </row>
    <row r="807" spans="1:24" x14ac:dyDescent="0.25">
      <c r="A807" s="1" t="s">
        <v>53</v>
      </c>
      <c r="B807" s="1" t="s">
        <v>54</v>
      </c>
      <c r="C807" s="1" t="s">
        <v>111</v>
      </c>
      <c r="D807" s="1" t="s">
        <v>112</v>
      </c>
      <c r="E807" s="1" t="s">
        <v>57</v>
      </c>
      <c r="F807" s="1" t="s">
        <v>58</v>
      </c>
      <c r="G807" s="1" t="s">
        <v>59</v>
      </c>
      <c r="H807" s="1" t="s">
        <v>223</v>
      </c>
      <c r="I807" s="1" t="s">
        <v>15</v>
      </c>
      <c r="J807" s="1" t="s">
        <v>61</v>
      </c>
      <c r="K807" s="1" t="s">
        <v>62</v>
      </c>
      <c r="L807" s="1" t="s">
        <v>63</v>
      </c>
      <c r="M807" s="1" t="s">
        <v>64</v>
      </c>
      <c r="N807" s="1" t="s">
        <v>72</v>
      </c>
      <c r="O807" s="1" t="s">
        <v>73</v>
      </c>
      <c r="P807" s="1" t="s">
        <v>67</v>
      </c>
      <c r="Q807" s="1" t="s">
        <v>68</v>
      </c>
      <c r="R807" s="2">
        <v>145637.11000000002</v>
      </c>
      <c r="S807" s="1" t="s">
        <v>69</v>
      </c>
      <c r="T807" s="50">
        <f t="shared" si="48"/>
        <v>1.5322393365144581E-4</v>
      </c>
      <c r="U807" s="16">
        <f t="shared" si="49"/>
        <v>2875.9851180458127</v>
      </c>
      <c r="V807" s="17">
        <f t="shared" si="50"/>
        <v>431.39776770687189</v>
      </c>
      <c r="W807" s="17">
        <f t="shared" si="51"/>
        <v>2444.5873503389407</v>
      </c>
      <c r="X807" s="1" t="s">
        <v>13</v>
      </c>
    </row>
    <row r="808" spans="1:24" x14ac:dyDescent="0.25">
      <c r="A808" s="1" t="s">
        <v>53</v>
      </c>
      <c r="B808" s="1" t="s">
        <v>54</v>
      </c>
      <c r="C808" s="1" t="s">
        <v>70</v>
      </c>
      <c r="D808" s="1" t="s">
        <v>71</v>
      </c>
      <c r="E808" s="1" t="s">
        <v>57</v>
      </c>
      <c r="F808" s="1" t="s">
        <v>58</v>
      </c>
      <c r="G808" s="1" t="s">
        <v>59</v>
      </c>
      <c r="H808" s="1" t="s">
        <v>223</v>
      </c>
      <c r="I808" s="1" t="s">
        <v>15</v>
      </c>
      <c r="J808" s="1" t="s">
        <v>61</v>
      </c>
      <c r="K808" s="1" t="s">
        <v>62</v>
      </c>
      <c r="L808" s="1" t="s">
        <v>95</v>
      </c>
      <c r="M808" s="1" t="s">
        <v>96</v>
      </c>
      <c r="N808" s="1" t="s">
        <v>145</v>
      </c>
      <c r="O808" s="1" t="s">
        <v>146</v>
      </c>
      <c r="P808" s="1" t="s">
        <v>67</v>
      </c>
      <c r="Q808" s="1" t="s">
        <v>68</v>
      </c>
      <c r="R808" s="2">
        <v>1096664.94</v>
      </c>
      <c r="S808" s="1" t="s">
        <v>69</v>
      </c>
      <c r="T808" s="50">
        <f t="shared" si="48"/>
        <v>1.1537946338294326E-3</v>
      </c>
      <c r="U808" s="16">
        <f t="shared" si="49"/>
        <v>21656.513555663143</v>
      </c>
      <c r="V808" s="17">
        <f t="shared" si="50"/>
        <v>3248.4770333494712</v>
      </c>
      <c r="W808" s="17">
        <f t="shared" si="51"/>
        <v>18408.036522313672</v>
      </c>
      <c r="X808" s="1" t="s">
        <v>13</v>
      </c>
    </row>
    <row r="809" spans="1:24" x14ac:dyDescent="0.25">
      <c r="A809" s="1" t="s">
        <v>53</v>
      </c>
      <c r="B809" s="1" t="s">
        <v>54</v>
      </c>
      <c r="C809" s="1" t="s">
        <v>93</v>
      </c>
      <c r="D809" s="1" t="s">
        <v>94</v>
      </c>
      <c r="E809" s="1" t="s">
        <v>57</v>
      </c>
      <c r="F809" s="1" t="s">
        <v>58</v>
      </c>
      <c r="G809" s="1" t="s">
        <v>59</v>
      </c>
      <c r="H809" s="1" t="s">
        <v>223</v>
      </c>
      <c r="I809" s="1" t="s">
        <v>15</v>
      </c>
      <c r="J809" s="1" t="s">
        <v>61</v>
      </c>
      <c r="K809" s="1" t="s">
        <v>62</v>
      </c>
      <c r="L809" s="1" t="s">
        <v>95</v>
      </c>
      <c r="M809" s="1" t="s">
        <v>96</v>
      </c>
      <c r="N809" s="1" t="s">
        <v>113</v>
      </c>
      <c r="O809" s="1" t="s">
        <v>114</v>
      </c>
      <c r="P809" s="1" t="s">
        <v>67</v>
      </c>
      <c r="Q809" s="1" t="s">
        <v>68</v>
      </c>
      <c r="R809" s="2">
        <v>384718.95</v>
      </c>
      <c r="S809" s="1" t="s">
        <v>69</v>
      </c>
      <c r="T809" s="50">
        <f t="shared" si="48"/>
        <v>4.0476050966167825E-4</v>
      </c>
      <c r="U809" s="16">
        <f t="shared" si="49"/>
        <v>7597.2804927961779</v>
      </c>
      <c r="V809" s="17">
        <f t="shared" si="50"/>
        <v>1139.5920739194266</v>
      </c>
      <c r="W809" s="17">
        <f t="shared" si="51"/>
        <v>6457.6884188767508</v>
      </c>
      <c r="X809" s="1" t="s">
        <v>13</v>
      </c>
    </row>
    <row r="810" spans="1:24" x14ac:dyDescent="0.25">
      <c r="A810" s="1" t="s">
        <v>53</v>
      </c>
      <c r="B810" s="1" t="s">
        <v>54</v>
      </c>
      <c r="C810" s="1" t="s">
        <v>143</v>
      </c>
      <c r="D810" s="1" t="s">
        <v>144</v>
      </c>
      <c r="E810" s="1" t="s">
        <v>57</v>
      </c>
      <c r="F810" s="1" t="s">
        <v>58</v>
      </c>
      <c r="G810" s="1" t="s">
        <v>59</v>
      </c>
      <c r="H810" s="1" t="s">
        <v>223</v>
      </c>
      <c r="I810" s="1" t="s">
        <v>15</v>
      </c>
      <c r="J810" s="1" t="s">
        <v>244</v>
      </c>
      <c r="K810" s="1" t="s">
        <v>245</v>
      </c>
      <c r="L810" s="1" t="s">
        <v>127</v>
      </c>
      <c r="M810" s="1" t="s">
        <v>128</v>
      </c>
      <c r="N810" s="1" t="s">
        <v>129</v>
      </c>
      <c r="O810" s="1" t="s">
        <v>130</v>
      </c>
      <c r="P810" s="1" t="s">
        <v>67</v>
      </c>
      <c r="Q810" s="1" t="s">
        <v>68</v>
      </c>
      <c r="R810" s="2">
        <v>773.94</v>
      </c>
      <c r="S810" s="1" t="s">
        <v>69</v>
      </c>
      <c r="T810" s="50">
        <f t="shared" si="48"/>
        <v>8.1425765184574163E-7</v>
      </c>
      <c r="U810" s="16">
        <f t="shared" si="49"/>
        <v>15.283466708865458</v>
      </c>
      <c r="V810" s="17">
        <f t="shared" si="50"/>
        <v>2.2925200063298186</v>
      </c>
      <c r="W810" s="17">
        <f t="shared" si="51"/>
        <v>12.99094670253564</v>
      </c>
      <c r="X810" s="1" t="s">
        <v>13</v>
      </c>
    </row>
    <row r="811" spans="1:24" x14ac:dyDescent="0.25">
      <c r="A811" s="1" t="s">
        <v>53</v>
      </c>
      <c r="B811" s="1" t="s">
        <v>54</v>
      </c>
      <c r="C811" s="1" t="s">
        <v>153</v>
      </c>
      <c r="D811" s="1" t="s">
        <v>154</v>
      </c>
      <c r="E811" s="1" t="s">
        <v>57</v>
      </c>
      <c r="F811" s="1" t="s">
        <v>58</v>
      </c>
      <c r="G811" s="1" t="s">
        <v>59</v>
      </c>
      <c r="H811" s="1" t="s">
        <v>223</v>
      </c>
      <c r="I811" s="1" t="s">
        <v>15</v>
      </c>
      <c r="J811" s="1" t="s">
        <v>61</v>
      </c>
      <c r="K811" s="1" t="s">
        <v>62</v>
      </c>
      <c r="L811" s="1" t="s">
        <v>89</v>
      </c>
      <c r="M811" s="1" t="s">
        <v>90</v>
      </c>
      <c r="N811" s="1" t="s">
        <v>192</v>
      </c>
      <c r="O811" s="1" t="s">
        <v>193</v>
      </c>
      <c r="P811" s="1" t="s">
        <v>67</v>
      </c>
      <c r="Q811" s="1" t="s">
        <v>68</v>
      </c>
      <c r="R811" s="2">
        <v>199343.15</v>
      </c>
      <c r="S811" s="1" t="s">
        <v>69</v>
      </c>
      <c r="T811" s="50">
        <f t="shared" si="48"/>
        <v>2.0972773759016645E-4</v>
      </c>
      <c r="U811" s="16">
        <f t="shared" si="49"/>
        <v>3936.5511495275764</v>
      </c>
      <c r="V811" s="17">
        <f t="shared" si="50"/>
        <v>590.48267242913641</v>
      </c>
      <c r="W811" s="17">
        <f t="shared" si="51"/>
        <v>3346.0684770984399</v>
      </c>
      <c r="X811" s="1" t="s">
        <v>13</v>
      </c>
    </row>
    <row r="812" spans="1:24" x14ac:dyDescent="0.25">
      <c r="A812" s="1" t="s">
        <v>53</v>
      </c>
      <c r="B812" s="1" t="s">
        <v>54</v>
      </c>
      <c r="C812" s="1" t="s">
        <v>123</v>
      </c>
      <c r="D812" s="1" t="s">
        <v>124</v>
      </c>
      <c r="E812" s="1" t="s">
        <v>57</v>
      </c>
      <c r="F812" s="1" t="s">
        <v>58</v>
      </c>
      <c r="G812" s="1" t="s">
        <v>59</v>
      </c>
      <c r="H812" s="1" t="s">
        <v>223</v>
      </c>
      <c r="I812" s="1" t="s">
        <v>15</v>
      </c>
      <c r="J812" s="1" t="s">
        <v>252</v>
      </c>
      <c r="K812" s="1" t="s">
        <v>253</v>
      </c>
      <c r="L812" s="1" t="s">
        <v>177</v>
      </c>
      <c r="M812" s="1" t="s">
        <v>178</v>
      </c>
      <c r="N812" s="1" t="s">
        <v>185</v>
      </c>
      <c r="O812" s="1" t="s">
        <v>186</v>
      </c>
      <c r="P812" s="1" t="s">
        <v>67</v>
      </c>
      <c r="Q812" s="1" t="s">
        <v>68</v>
      </c>
      <c r="R812" s="2">
        <v>1071.8600000000001</v>
      </c>
      <c r="S812" s="1" t="s">
        <v>69</v>
      </c>
      <c r="T812" s="50">
        <f t="shared" si="48"/>
        <v>1.1276975045964502E-6</v>
      </c>
      <c r="U812" s="16">
        <f t="shared" si="49"/>
        <v>21.166675228783276</v>
      </c>
      <c r="V812" s="17">
        <f t="shared" si="50"/>
        <v>3.1750012843174913</v>
      </c>
      <c r="W812" s="17">
        <f t="shared" si="51"/>
        <v>17.991673944465784</v>
      </c>
      <c r="X812" s="1" t="s">
        <v>13</v>
      </c>
    </row>
    <row r="813" spans="1:24" x14ac:dyDescent="0.25">
      <c r="A813" s="1" t="s">
        <v>53</v>
      </c>
      <c r="B813" s="1" t="s">
        <v>54</v>
      </c>
      <c r="C813" s="1" t="s">
        <v>79</v>
      </c>
      <c r="D813" s="1" t="s">
        <v>80</v>
      </c>
      <c r="E813" s="1" t="s">
        <v>57</v>
      </c>
      <c r="F813" s="1" t="s">
        <v>58</v>
      </c>
      <c r="G813" s="1" t="s">
        <v>59</v>
      </c>
      <c r="H813" s="1" t="s">
        <v>223</v>
      </c>
      <c r="I813" s="1" t="s">
        <v>15</v>
      </c>
      <c r="J813" s="1" t="s">
        <v>61</v>
      </c>
      <c r="K813" s="1" t="s">
        <v>62</v>
      </c>
      <c r="L813" s="1" t="s">
        <v>63</v>
      </c>
      <c r="M813" s="1" t="s">
        <v>64</v>
      </c>
      <c r="N813" s="1" t="s">
        <v>107</v>
      </c>
      <c r="O813" s="1" t="s">
        <v>108</v>
      </c>
      <c r="P813" s="1" t="s">
        <v>67</v>
      </c>
      <c r="Q813" s="1" t="s">
        <v>68</v>
      </c>
      <c r="R813" s="2">
        <v>1626197.76</v>
      </c>
      <c r="S813" s="1" t="s">
        <v>69</v>
      </c>
      <c r="T813" s="50">
        <f t="shared" si="48"/>
        <v>1.7109129512551421E-3</v>
      </c>
      <c r="U813" s="16">
        <f t="shared" si="49"/>
        <v>32113.522142532463</v>
      </c>
      <c r="V813" s="17">
        <f t="shared" si="50"/>
        <v>4817.0283213798693</v>
      </c>
      <c r="W813" s="17">
        <f t="shared" si="51"/>
        <v>27296.493821152595</v>
      </c>
      <c r="X813" s="1" t="s">
        <v>13</v>
      </c>
    </row>
    <row r="814" spans="1:24" x14ac:dyDescent="0.25">
      <c r="A814" s="1" t="s">
        <v>53</v>
      </c>
      <c r="B814" s="1" t="s">
        <v>54</v>
      </c>
      <c r="C814" s="1" t="s">
        <v>123</v>
      </c>
      <c r="D814" s="1" t="s">
        <v>124</v>
      </c>
      <c r="E814" s="1" t="s">
        <v>57</v>
      </c>
      <c r="F814" s="1" t="s">
        <v>58</v>
      </c>
      <c r="G814" s="1" t="s">
        <v>59</v>
      </c>
      <c r="H814" s="1" t="s">
        <v>223</v>
      </c>
      <c r="I814" s="1" t="s">
        <v>15</v>
      </c>
      <c r="J814" s="1" t="s">
        <v>61</v>
      </c>
      <c r="K814" s="1" t="s">
        <v>62</v>
      </c>
      <c r="L814" s="1" t="s">
        <v>127</v>
      </c>
      <c r="M814" s="1" t="s">
        <v>128</v>
      </c>
      <c r="N814" s="1" t="s">
        <v>165</v>
      </c>
      <c r="O814" s="1" t="s">
        <v>166</v>
      </c>
      <c r="P814" s="1" t="s">
        <v>67</v>
      </c>
      <c r="Q814" s="1" t="s">
        <v>68</v>
      </c>
      <c r="R814" s="2">
        <v>103567.52</v>
      </c>
      <c r="S814" s="1" t="s">
        <v>69</v>
      </c>
      <c r="T814" s="50">
        <f t="shared" si="48"/>
        <v>1.0896276926207054E-4</v>
      </c>
      <c r="U814" s="16">
        <f t="shared" si="49"/>
        <v>2045.2111843809043</v>
      </c>
      <c r="V814" s="17">
        <f t="shared" si="50"/>
        <v>306.78167765713562</v>
      </c>
      <c r="W814" s="17">
        <f t="shared" si="51"/>
        <v>1738.4295067237686</v>
      </c>
      <c r="X814" s="1" t="s">
        <v>13</v>
      </c>
    </row>
    <row r="815" spans="1:24" x14ac:dyDescent="0.25">
      <c r="A815" s="1" t="s">
        <v>53</v>
      </c>
      <c r="B815" s="1" t="s">
        <v>54</v>
      </c>
      <c r="C815" s="1" t="s">
        <v>123</v>
      </c>
      <c r="D815" s="1" t="s">
        <v>124</v>
      </c>
      <c r="E815" s="1" t="s">
        <v>57</v>
      </c>
      <c r="F815" s="1" t="s">
        <v>58</v>
      </c>
      <c r="G815" s="1" t="s">
        <v>59</v>
      </c>
      <c r="H815" s="1" t="s">
        <v>223</v>
      </c>
      <c r="I815" s="1" t="s">
        <v>15</v>
      </c>
      <c r="J815" s="1" t="s">
        <v>260</v>
      </c>
      <c r="K815" s="1" t="s">
        <v>261</v>
      </c>
      <c r="L815" s="1" t="s">
        <v>127</v>
      </c>
      <c r="M815" s="1" t="s">
        <v>128</v>
      </c>
      <c r="N815" s="1" t="s">
        <v>224</v>
      </c>
      <c r="O815" s="1" t="s">
        <v>225</v>
      </c>
      <c r="P815" s="1" t="s">
        <v>67</v>
      </c>
      <c r="Q815" s="1" t="s">
        <v>68</v>
      </c>
      <c r="R815" s="2">
        <v>9992.16</v>
      </c>
      <c r="S815" s="1" t="s">
        <v>69</v>
      </c>
      <c r="T815" s="50">
        <f t="shared" si="48"/>
        <v>1.0512691860437431E-5</v>
      </c>
      <c r="U815" s="16">
        <f t="shared" si="49"/>
        <v>197.32129714145418</v>
      </c>
      <c r="V815" s="17">
        <f t="shared" si="50"/>
        <v>29.598194571218126</v>
      </c>
      <c r="W815" s="17">
        <f t="shared" si="51"/>
        <v>167.72310257023605</v>
      </c>
      <c r="X815" s="1" t="s">
        <v>13</v>
      </c>
    </row>
    <row r="816" spans="1:24" x14ac:dyDescent="0.25">
      <c r="A816" s="1" t="s">
        <v>53</v>
      </c>
      <c r="B816" s="1" t="s">
        <v>54</v>
      </c>
      <c r="C816" s="1" t="s">
        <v>143</v>
      </c>
      <c r="D816" s="1" t="s">
        <v>144</v>
      </c>
      <c r="E816" s="1" t="s">
        <v>57</v>
      </c>
      <c r="F816" s="1" t="s">
        <v>58</v>
      </c>
      <c r="G816" s="1" t="s">
        <v>59</v>
      </c>
      <c r="H816" s="1" t="s">
        <v>223</v>
      </c>
      <c r="I816" s="1" t="s">
        <v>15</v>
      </c>
      <c r="J816" s="1" t="s">
        <v>61</v>
      </c>
      <c r="K816" s="1" t="s">
        <v>62</v>
      </c>
      <c r="L816" s="1" t="s">
        <v>127</v>
      </c>
      <c r="M816" s="1" t="s">
        <v>128</v>
      </c>
      <c r="N816" s="1" t="s">
        <v>230</v>
      </c>
      <c r="O816" s="1" t="s">
        <v>231</v>
      </c>
      <c r="P816" s="1" t="s">
        <v>67</v>
      </c>
      <c r="Q816" s="1" t="s">
        <v>68</v>
      </c>
      <c r="R816" s="2">
        <v>163246.04</v>
      </c>
      <c r="S816" s="1" t="s">
        <v>69</v>
      </c>
      <c r="T816" s="50">
        <f t="shared" si="48"/>
        <v>1.7175018373971626E-4</v>
      </c>
      <c r="U816" s="16">
        <f t="shared" si="49"/>
        <v>3223.719432635758</v>
      </c>
      <c r="V816" s="17">
        <f t="shared" si="50"/>
        <v>483.55791489536369</v>
      </c>
      <c r="W816" s="17">
        <f t="shared" si="51"/>
        <v>2740.1615177403942</v>
      </c>
      <c r="X816" s="1" t="s">
        <v>13</v>
      </c>
    </row>
    <row r="817" spans="1:24" x14ac:dyDescent="0.25">
      <c r="A817" s="1" t="s">
        <v>53</v>
      </c>
      <c r="B817" s="1" t="s">
        <v>54</v>
      </c>
      <c r="C817" s="1" t="s">
        <v>123</v>
      </c>
      <c r="D817" s="1" t="s">
        <v>124</v>
      </c>
      <c r="E817" s="1" t="s">
        <v>57</v>
      </c>
      <c r="F817" s="1" t="s">
        <v>58</v>
      </c>
      <c r="G817" s="1" t="s">
        <v>59</v>
      </c>
      <c r="H817" s="1" t="s">
        <v>223</v>
      </c>
      <c r="I817" s="1" t="s">
        <v>15</v>
      </c>
      <c r="J817" s="1" t="s">
        <v>61</v>
      </c>
      <c r="K817" s="1" t="s">
        <v>62</v>
      </c>
      <c r="L817" s="1" t="s">
        <v>89</v>
      </c>
      <c r="M817" s="1" t="s">
        <v>90</v>
      </c>
      <c r="N817" s="1" t="s">
        <v>167</v>
      </c>
      <c r="O817" s="1" t="s">
        <v>168</v>
      </c>
      <c r="P817" s="1" t="s">
        <v>67</v>
      </c>
      <c r="Q817" s="1" t="s">
        <v>68</v>
      </c>
      <c r="R817" s="2">
        <v>1065988.9099999999</v>
      </c>
      <c r="S817" s="1" t="s">
        <v>69</v>
      </c>
      <c r="T817" s="50">
        <f t="shared" si="48"/>
        <v>1.1215205658709996E-3</v>
      </c>
      <c r="U817" s="16">
        <f t="shared" si="49"/>
        <v>21050.735222374824</v>
      </c>
      <c r="V817" s="17">
        <f t="shared" si="50"/>
        <v>3157.6102833562236</v>
      </c>
      <c r="W817" s="17">
        <f t="shared" si="51"/>
        <v>17893.124939018599</v>
      </c>
      <c r="X817" s="1" t="s">
        <v>13</v>
      </c>
    </row>
    <row r="818" spans="1:24" x14ac:dyDescent="0.25">
      <c r="A818" s="1" t="s">
        <v>53</v>
      </c>
      <c r="B818" s="1" t="s">
        <v>54</v>
      </c>
      <c r="C818" s="1" t="s">
        <v>149</v>
      </c>
      <c r="D818" s="1" t="s">
        <v>150</v>
      </c>
      <c r="E818" s="1" t="s">
        <v>57</v>
      </c>
      <c r="F818" s="1" t="s">
        <v>58</v>
      </c>
      <c r="G818" s="1" t="s">
        <v>59</v>
      </c>
      <c r="H818" s="1" t="s">
        <v>223</v>
      </c>
      <c r="I818" s="1" t="s">
        <v>15</v>
      </c>
      <c r="J818" s="1" t="s">
        <v>61</v>
      </c>
      <c r="K818" s="1" t="s">
        <v>62</v>
      </c>
      <c r="L818" s="1" t="s">
        <v>127</v>
      </c>
      <c r="M818" s="1" t="s">
        <v>128</v>
      </c>
      <c r="N818" s="1" t="s">
        <v>236</v>
      </c>
      <c r="O818" s="1" t="s">
        <v>237</v>
      </c>
      <c r="P818" s="1" t="s">
        <v>67</v>
      </c>
      <c r="Q818" s="1" t="s">
        <v>68</v>
      </c>
      <c r="R818" s="2">
        <v>272623.5</v>
      </c>
      <c r="S818" s="1" t="s">
        <v>69</v>
      </c>
      <c r="T818" s="50">
        <f t="shared" si="48"/>
        <v>2.8682555617743949E-4</v>
      </c>
      <c r="U818" s="16">
        <f t="shared" si="49"/>
        <v>5383.6630569609806</v>
      </c>
      <c r="V818" s="17">
        <f t="shared" si="50"/>
        <v>807.54945854414711</v>
      </c>
      <c r="W818" s="17">
        <f t="shared" si="51"/>
        <v>4576.1135984168332</v>
      </c>
      <c r="X818" s="1" t="s">
        <v>13</v>
      </c>
    </row>
    <row r="819" spans="1:24" x14ac:dyDescent="0.25">
      <c r="A819" s="1" t="s">
        <v>53</v>
      </c>
      <c r="B819" s="1" t="s">
        <v>54</v>
      </c>
      <c r="C819" s="1" t="s">
        <v>143</v>
      </c>
      <c r="D819" s="1" t="s">
        <v>144</v>
      </c>
      <c r="E819" s="1" t="s">
        <v>57</v>
      </c>
      <c r="F819" s="1" t="s">
        <v>58</v>
      </c>
      <c r="G819" s="1" t="s">
        <v>59</v>
      </c>
      <c r="H819" s="1" t="s">
        <v>223</v>
      </c>
      <c r="I819" s="1" t="s">
        <v>15</v>
      </c>
      <c r="J819" s="1" t="s">
        <v>244</v>
      </c>
      <c r="K819" s="1" t="s">
        <v>245</v>
      </c>
      <c r="L819" s="1" t="s">
        <v>95</v>
      </c>
      <c r="M819" s="1" t="s">
        <v>96</v>
      </c>
      <c r="N819" s="1" t="s">
        <v>145</v>
      </c>
      <c r="O819" s="1" t="s">
        <v>146</v>
      </c>
      <c r="P819" s="1" t="s">
        <v>67</v>
      </c>
      <c r="Q819" s="1" t="s">
        <v>68</v>
      </c>
      <c r="R819" s="2">
        <v>59.33</v>
      </c>
      <c r="S819" s="1" t="s">
        <v>69</v>
      </c>
      <c r="T819" s="50">
        <f t="shared" si="48"/>
        <v>6.2420738667090277E-8</v>
      </c>
      <c r="U819" s="16">
        <f t="shared" si="49"/>
        <v>1.1716258105757391</v>
      </c>
      <c r="V819" s="17">
        <f t="shared" si="50"/>
        <v>0.17574387158636087</v>
      </c>
      <c r="W819" s="17">
        <f t="shared" si="51"/>
        <v>0.99588193898937827</v>
      </c>
      <c r="X819" s="1" t="s">
        <v>13</v>
      </c>
    </row>
    <row r="820" spans="1:24" x14ac:dyDescent="0.25">
      <c r="A820" s="1" t="s">
        <v>53</v>
      </c>
      <c r="B820" s="1" t="s">
        <v>54</v>
      </c>
      <c r="C820" s="1" t="s">
        <v>143</v>
      </c>
      <c r="D820" s="1" t="s">
        <v>144</v>
      </c>
      <c r="E820" s="1" t="s">
        <v>57</v>
      </c>
      <c r="F820" s="1" t="s">
        <v>58</v>
      </c>
      <c r="G820" s="1" t="s">
        <v>59</v>
      </c>
      <c r="H820" s="1" t="s">
        <v>223</v>
      </c>
      <c r="I820" s="1" t="s">
        <v>15</v>
      </c>
      <c r="J820" s="1" t="s">
        <v>226</v>
      </c>
      <c r="K820" s="1" t="s">
        <v>227</v>
      </c>
      <c r="L820" s="1" t="s">
        <v>95</v>
      </c>
      <c r="M820" s="1" t="s">
        <v>96</v>
      </c>
      <c r="N820" s="1" t="s">
        <v>145</v>
      </c>
      <c r="O820" s="1" t="s">
        <v>146</v>
      </c>
      <c r="P820" s="1" t="s">
        <v>67</v>
      </c>
      <c r="Q820" s="1" t="s">
        <v>68</v>
      </c>
      <c r="R820" s="2">
        <v>2752.85</v>
      </c>
      <c r="S820" s="1" t="s">
        <v>69</v>
      </c>
      <c r="T820" s="50">
        <f t="shared" si="48"/>
        <v>2.8962570443232673E-6</v>
      </c>
      <c r="U820" s="16">
        <f t="shared" si="49"/>
        <v>54.362213258780095</v>
      </c>
      <c r="V820" s="17">
        <f t="shared" si="50"/>
        <v>8.1543319888170132</v>
      </c>
      <c r="W820" s="17">
        <f t="shared" si="51"/>
        <v>46.207881269963082</v>
      </c>
      <c r="X820" s="1" t="s">
        <v>13</v>
      </c>
    </row>
    <row r="821" spans="1:24" x14ac:dyDescent="0.25">
      <c r="A821" s="1" t="s">
        <v>53</v>
      </c>
      <c r="B821" s="1" t="s">
        <v>54</v>
      </c>
      <c r="C821" s="1" t="s">
        <v>143</v>
      </c>
      <c r="D821" s="1" t="s">
        <v>144</v>
      </c>
      <c r="E821" s="1" t="s">
        <v>57</v>
      </c>
      <c r="F821" s="1" t="s">
        <v>58</v>
      </c>
      <c r="G821" s="1" t="s">
        <v>59</v>
      </c>
      <c r="H821" s="1" t="s">
        <v>223</v>
      </c>
      <c r="I821" s="1" t="s">
        <v>15</v>
      </c>
      <c r="J821" s="1" t="s">
        <v>61</v>
      </c>
      <c r="K821" s="1" t="s">
        <v>62</v>
      </c>
      <c r="L821" s="1" t="s">
        <v>127</v>
      </c>
      <c r="M821" s="1" t="s">
        <v>128</v>
      </c>
      <c r="N821" s="1" t="s">
        <v>129</v>
      </c>
      <c r="O821" s="1" t="s">
        <v>130</v>
      </c>
      <c r="P821" s="1" t="s">
        <v>67</v>
      </c>
      <c r="Q821" s="1" t="s">
        <v>68</v>
      </c>
      <c r="R821" s="2">
        <v>300765.8</v>
      </c>
      <c r="S821" s="1" t="s">
        <v>69</v>
      </c>
      <c r="T821" s="50">
        <f t="shared" si="48"/>
        <v>3.1643390193491214E-4</v>
      </c>
      <c r="U821" s="16">
        <f t="shared" si="49"/>
        <v>5939.4062736972955</v>
      </c>
      <c r="V821" s="17">
        <f t="shared" si="50"/>
        <v>890.91094105459433</v>
      </c>
      <c r="W821" s="17">
        <f t="shared" si="51"/>
        <v>5048.4953326427012</v>
      </c>
      <c r="X821" s="1" t="s">
        <v>13</v>
      </c>
    </row>
    <row r="822" spans="1:24" x14ac:dyDescent="0.25">
      <c r="A822" s="1" t="s">
        <v>53</v>
      </c>
      <c r="B822" s="1" t="s">
        <v>54</v>
      </c>
      <c r="C822" s="1" t="s">
        <v>143</v>
      </c>
      <c r="D822" s="1" t="s">
        <v>144</v>
      </c>
      <c r="E822" s="1" t="s">
        <v>57</v>
      </c>
      <c r="F822" s="1" t="s">
        <v>58</v>
      </c>
      <c r="G822" s="1" t="s">
        <v>59</v>
      </c>
      <c r="H822" s="1" t="s">
        <v>223</v>
      </c>
      <c r="I822" s="1" t="s">
        <v>15</v>
      </c>
      <c r="J822" s="1" t="s">
        <v>244</v>
      </c>
      <c r="K822" s="1" t="s">
        <v>245</v>
      </c>
      <c r="L822" s="1" t="s">
        <v>127</v>
      </c>
      <c r="M822" s="1" t="s">
        <v>128</v>
      </c>
      <c r="N822" s="1" t="s">
        <v>228</v>
      </c>
      <c r="O822" s="1" t="s">
        <v>229</v>
      </c>
      <c r="P822" s="1" t="s">
        <v>67</v>
      </c>
      <c r="Q822" s="1" t="s">
        <v>68</v>
      </c>
      <c r="R822" s="2">
        <v>69634.75</v>
      </c>
      <c r="S822" s="1" t="s">
        <v>69</v>
      </c>
      <c r="T822" s="50">
        <f t="shared" si="48"/>
        <v>7.3262304599665671E-5</v>
      </c>
      <c r="U822" s="16">
        <f t="shared" si="49"/>
        <v>1375.1200137028306</v>
      </c>
      <c r="V822" s="17">
        <f t="shared" si="50"/>
        <v>206.2680020554246</v>
      </c>
      <c r="W822" s="17">
        <f t="shared" si="51"/>
        <v>1168.852011647406</v>
      </c>
      <c r="X822" s="1" t="s">
        <v>13</v>
      </c>
    </row>
    <row r="823" spans="1:24" x14ac:dyDescent="0.25">
      <c r="A823" s="1" t="s">
        <v>53</v>
      </c>
      <c r="B823" s="1" t="s">
        <v>54</v>
      </c>
      <c r="C823" s="1" t="s">
        <v>149</v>
      </c>
      <c r="D823" s="1" t="s">
        <v>150</v>
      </c>
      <c r="E823" s="1" t="s">
        <v>57</v>
      </c>
      <c r="F823" s="1" t="s">
        <v>58</v>
      </c>
      <c r="G823" s="1" t="s">
        <v>59</v>
      </c>
      <c r="H823" s="1" t="s">
        <v>223</v>
      </c>
      <c r="I823" s="1" t="s">
        <v>15</v>
      </c>
      <c r="J823" s="1" t="s">
        <v>61</v>
      </c>
      <c r="K823" s="1" t="s">
        <v>62</v>
      </c>
      <c r="L823" s="1" t="s">
        <v>127</v>
      </c>
      <c r="M823" s="1" t="s">
        <v>128</v>
      </c>
      <c r="N823" s="1" t="s">
        <v>224</v>
      </c>
      <c r="O823" s="1" t="s">
        <v>225</v>
      </c>
      <c r="P823" s="1" t="s">
        <v>67</v>
      </c>
      <c r="Q823" s="1" t="s">
        <v>68</v>
      </c>
      <c r="R823" s="2">
        <v>555399.18000000005</v>
      </c>
      <c r="S823" s="1" t="s">
        <v>69</v>
      </c>
      <c r="T823" s="50">
        <f t="shared" si="48"/>
        <v>5.8433216030163884E-4</v>
      </c>
      <c r="U823" s="16">
        <f t="shared" si="49"/>
        <v>10967.807423910346</v>
      </c>
      <c r="V823" s="17">
        <f t="shared" si="50"/>
        <v>1645.1711135865519</v>
      </c>
      <c r="W823" s="17">
        <f t="shared" si="51"/>
        <v>9322.6363103237945</v>
      </c>
      <c r="X823" s="1" t="s">
        <v>13</v>
      </c>
    </row>
    <row r="824" spans="1:24" x14ac:dyDescent="0.25">
      <c r="A824" s="1" t="s">
        <v>53</v>
      </c>
      <c r="B824" s="1" t="s">
        <v>54</v>
      </c>
      <c r="C824" s="1" t="s">
        <v>155</v>
      </c>
      <c r="D824" s="1" t="s">
        <v>156</v>
      </c>
      <c r="E824" s="1" t="s">
        <v>57</v>
      </c>
      <c r="F824" s="1" t="s">
        <v>58</v>
      </c>
      <c r="G824" s="1" t="s">
        <v>59</v>
      </c>
      <c r="H824" s="1" t="s">
        <v>223</v>
      </c>
      <c r="I824" s="1" t="s">
        <v>15</v>
      </c>
      <c r="J824" s="1" t="s">
        <v>226</v>
      </c>
      <c r="K824" s="1" t="s">
        <v>227</v>
      </c>
      <c r="L824" s="1" t="s">
        <v>95</v>
      </c>
      <c r="M824" s="1" t="s">
        <v>96</v>
      </c>
      <c r="N824" s="1" t="s">
        <v>113</v>
      </c>
      <c r="O824" s="1" t="s">
        <v>114</v>
      </c>
      <c r="P824" s="1" t="s">
        <v>67</v>
      </c>
      <c r="Q824" s="1" t="s">
        <v>68</v>
      </c>
      <c r="R824" s="2">
        <v>7941.59</v>
      </c>
      <c r="S824" s="1" t="s">
        <v>69</v>
      </c>
      <c r="T824" s="50">
        <f t="shared" si="48"/>
        <v>8.3552994099305141E-6</v>
      </c>
      <c r="U824" s="16">
        <f t="shared" si="49"/>
        <v>156.82743672695403</v>
      </c>
      <c r="V824" s="17">
        <f t="shared" si="50"/>
        <v>23.524115509043103</v>
      </c>
      <c r="W824" s="17">
        <f t="shared" si="51"/>
        <v>133.30332121791093</v>
      </c>
      <c r="X824" s="1" t="s">
        <v>13</v>
      </c>
    </row>
    <row r="825" spans="1:24" x14ac:dyDescent="0.25">
      <c r="A825" s="1" t="s">
        <v>53</v>
      </c>
      <c r="B825" s="1" t="s">
        <v>54</v>
      </c>
      <c r="C825" s="1" t="s">
        <v>70</v>
      </c>
      <c r="D825" s="1" t="s">
        <v>71</v>
      </c>
      <c r="E825" s="1" t="s">
        <v>57</v>
      </c>
      <c r="F825" s="1" t="s">
        <v>58</v>
      </c>
      <c r="G825" s="1" t="s">
        <v>59</v>
      </c>
      <c r="H825" s="1" t="s">
        <v>223</v>
      </c>
      <c r="I825" s="1" t="s">
        <v>15</v>
      </c>
      <c r="J825" s="1" t="s">
        <v>61</v>
      </c>
      <c r="K825" s="1" t="s">
        <v>62</v>
      </c>
      <c r="L825" s="1" t="s">
        <v>63</v>
      </c>
      <c r="M825" s="1" t="s">
        <v>64</v>
      </c>
      <c r="N825" s="1" t="s">
        <v>157</v>
      </c>
      <c r="O825" s="1" t="s">
        <v>158</v>
      </c>
      <c r="P825" s="1" t="s">
        <v>67</v>
      </c>
      <c r="Q825" s="1" t="s">
        <v>68</v>
      </c>
      <c r="R825" s="2">
        <v>256575.91</v>
      </c>
      <c r="S825" s="1" t="s">
        <v>69</v>
      </c>
      <c r="T825" s="50">
        <f t="shared" si="48"/>
        <v>2.699419825784742E-4</v>
      </c>
      <c r="U825" s="16">
        <f t="shared" si="49"/>
        <v>5066.7614786441573</v>
      </c>
      <c r="V825" s="17">
        <f t="shared" si="50"/>
        <v>760.01422179662359</v>
      </c>
      <c r="W825" s="17">
        <f t="shared" si="51"/>
        <v>4306.7472568475332</v>
      </c>
      <c r="X825" s="1" t="s">
        <v>13</v>
      </c>
    </row>
    <row r="826" spans="1:24" x14ac:dyDescent="0.25">
      <c r="A826" s="1" t="s">
        <v>53</v>
      </c>
      <c r="B826" s="1" t="s">
        <v>54</v>
      </c>
      <c r="C826" s="1" t="s">
        <v>123</v>
      </c>
      <c r="D826" s="1" t="s">
        <v>124</v>
      </c>
      <c r="E826" s="1" t="s">
        <v>57</v>
      </c>
      <c r="F826" s="1" t="s">
        <v>58</v>
      </c>
      <c r="G826" s="1" t="s">
        <v>59</v>
      </c>
      <c r="H826" s="1" t="s">
        <v>223</v>
      </c>
      <c r="I826" s="1" t="s">
        <v>15</v>
      </c>
      <c r="J826" s="1" t="s">
        <v>61</v>
      </c>
      <c r="K826" s="1" t="s">
        <v>62</v>
      </c>
      <c r="L826" s="1" t="s">
        <v>95</v>
      </c>
      <c r="M826" s="1" t="s">
        <v>96</v>
      </c>
      <c r="N826" s="1" t="s">
        <v>113</v>
      </c>
      <c r="O826" s="1" t="s">
        <v>114</v>
      </c>
      <c r="P826" s="1" t="s">
        <v>67</v>
      </c>
      <c r="Q826" s="1" t="s">
        <v>68</v>
      </c>
      <c r="R826" s="2">
        <v>1799222.25</v>
      </c>
      <c r="S826" s="1" t="s">
        <v>69</v>
      </c>
      <c r="T826" s="50">
        <f t="shared" si="48"/>
        <v>1.8929509838406229E-3</v>
      </c>
      <c r="U826" s="16">
        <f t="shared" si="49"/>
        <v>35530.342610182961</v>
      </c>
      <c r="V826" s="17">
        <f t="shared" si="50"/>
        <v>5329.5513915274441</v>
      </c>
      <c r="W826" s="17">
        <f t="shared" si="51"/>
        <v>30200.791218655515</v>
      </c>
      <c r="X826" s="1" t="s">
        <v>13</v>
      </c>
    </row>
    <row r="827" spans="1:24" x14ac:dyDescent="0.25">
      <c r="A827" s="1" t="s">
        <v>53</v>
      </c>
      <c r="B827" s="1" t="s">
        <v>54</v>
      </c>
      <c r="C827" s="1" t="s">
        <v>70</v>
      </c>
      <c r="D827" s="1" t="s">
        <v>71</v>
      </c>
      <c r="E827" s="1" t="s">
        <v>57</v>
      </c>
      <c r="F827" s="1" t="s">
        <v>58</v>
      </c>
      <c r="G827" s="1" t="s">
        <v>59</v>
      </c>
      <c r="H827" s="1" t="s">
        <v>223</v>
      </c>
      <c r="I827" s="1" t="s">
        <v>15</v>
      </c>
      <c r="J827" s="1" t="s">
        <v>61</v>
      </c>
      <c r="K827" s="1" t="s">
        <v>62</v>
      </c>
      <c r="L827" s="1" t="s">
        <v>63</v>
      </c>
      <c r="M827" s="1" t="s">
        <v>64</v>
      </c>
      <c r="N827" s="1" t="s">
        <v>119</v>
      </c>
      <c r="O827" s="1" t="s">
        <v>120</v>
      </c>
      <c r="P827" s="1" t="s">
        <v>67</v>
      </c>
      <c r="Q827" s="1" t="s">
        <v>68</v>
      </c>
      <c r="R827" s="2">
        <v>1074252.26</v>
      </c>
      <c r="S827" s="1" t="s">
        <v>69</v>
      </c>
      <c r="T827" s="50">
        <f t="shared" si="48"/>
        <v>1.1302143870553028E-3</v>
      </c>
      <c r="U827" s="16">
        <f t="shared" si="49"/>
        <v>21213.91665068801</v>
      </c>
      <c r="V827" s="17">
        <f t="shared" si="50"/>
        <v>3182.0874976032014</v>
      </c>
      <c r="W827" s="17">
        <f t="shared" si="51"/>
        <v>18031.829153084807</v>
      </c>
      <c r="X827" s="1" t="s">
        <v>13</v>
      </c>
    </row>
    <row r="828" spans="1:24" x14ac:dyDescent="0.25">
      <c r="A828" s="1" t="s">
        <v>53</v>
      </c>
      <c r="B828" s="1" t="s">
        <v>54</v>
      </c>
      <c r="C828" s="1" t="s">
        <v>70</v>
      </c>
      <c r="D828" s="1" t="s">
        <v>71</v>
      </c>
      <c r="E828" s="1" t="s">
        <v>57</v>
      </c>
      <c r="F828" s="1" t="s">
        <v>58</v>
      </c>
      <c r="G828" s="1" t="s">
        <v>59</v>
      </c>
      <c r="H828" s="1" t="s">
        <v>223</v>
      </c>
      <c r="I828" s="1" t="s">
        <v>15</v>
      </c>
      <c r="J828" s="1" t="s">
        <v>61</v>
      </c>
      <c r="K828" s="1" t="s">
        <v>62</v>
      </c>
      <c r="L828" s="1" t="s">
        <v>127</v>
      </c>
      <c r="M828" s="1" t="s">
        <v>128</v>
      </c>
      <c r="N828" s="1" t="s">
        <v>236</v>
      </c>
      <c r="O828" s="1" t="s">
        <v>237</v>
      </c>
      <c r="P828" s="1" t="s">
        <v>67</v>
      </c>
      <c r="Q828" s="1" t="s">
        <v>68</v>
      </c>
      <c r="R828" s="2">
        <v>149107.81</v>
      </c>
      <c r="S828" s="1" t="s">
        <v>69</v>
      </c>
      <c r="T828" s="50">
        <f t="shared" si="48"/>
        <v>1.5687543639359767E-4</v>
      </c>
      <c r="U828" s="16">
        <f t="shared" si="49"/>
        <v>2944.5231544652502</v>
      </c>
      <c r="V828" s="17">
        <f t="shared" si="50"/>
        <v>441.67847316978754</v>
      </c>
      <c r="W828" s="17">
        <f t="shared" si="51"/>
        <v>2502.8446812954626</v>
      </c>
      <c r="X828" s="1" t="s">
        <v>13</v>
      </c>
    </row>
    <row r="829" spans="1:24" x14ac:dyDescent="0.25">
      <c r="A829" s="1" t="s">
        <v>53</v>
      </c>
      <c r="B829" s="1" t="s">
        <v>54</v>
      </c>
      <c r="C829" s="1" t="s">
        <v>123</v>
      </c>
      <c r="D829" s="1" t="s">
        <v>124</v>
      </c>
      <c r="E829" s="1" t="s">
        <v>57</v>
      </c>
      <c r="F829" s="1" t="s">
        <v>58</v>
      </c>
      <c r="G829" s="1" t="s">
        <v>59</v>
      </c>
      <c r="H829" s="1" t="s">
        <v>223</v>
      </c>
      <c r="I829" s="1" t="s">
        <v>15</v>
      </c>
      <c r="J829" s="1" t="s">
        <v>61</v>
      </c>
      <c r="K829" s="1" t="s">
        <v>62</v>
      </c>
      <c r="L829" s="1" t="s">
        <v>63</v>
      </c>
      <c r="M829" s="1" t="s">
        <v>64</v>
      </c>
      <c r="N829" s="1" t="s">
        <v>65</v>
      </c>
      <c r="O829" s="1" t="s">
        <v>66</v>
      </c>
      <c r="P829" s="1" t="s">
        <v>67</v>
      </c>
      <c r="Q829" s="1" t="s">
        <v>68</v>
      </c>
      <c r="R829" s="2">
        <v>464950.21</v>
      </c>
      <c r="S829" s="1" t="s">
        <v>69</v>
      </c>
      <c r="T829" s="50">
        <f t="shared" si="48"/>
        <v>4.8917133914745897E-4</v>
      </c>
      <c r="U829" s="16">
        <f t="shared" si="49"/>
        <v>9181.6562728570716</v>
      </c>
      <c r="V829" s="17">
        <f t="shared" si="50"/>
        <v>1377.2484409285607</v>
      </c>
      <c r="W829" s="17">
        <f t="shared" si="51"/>
        <v>7804.4078319285109</v>
      </c>
      <c r="X829" s="1" t="s">
        <v>13</v>
      </c>
    </row>
    <row r="830" spans="1:24" x14ac:dyDescent="0.25">
      <c r="A830" s="1" t="s">
        <v>53</v>
      </c>
      <c r="B830" s="1" t="s">
        <v>54</v>
      </c>
      <c r="C830" s="1" t="s">
        <v>109</v>
      </c>
      <c r="D830" s="1" t="s">
        <v>110</v>
      </c>
      <c r="E830" s="1" t="s">
        <v>57</v>
      </c>
      <c r="F830" s="1" t="s">
        <v>58</v>
      </c>
      <c r="G830" s="1" t="s">
        <v>59</v>
      </c>
      <c r="H830" s="1" t="s">
        <v>223</v>
      </c>
      <c r="I830" s="1" t="s">
        <v>15</v>
      </c>
      <c r="J830" s="1" t="s">
        <v>61</v>
      </c>
      <c r="K830" s="1" t="s">
        <v>62</v>
      </c>
      <c r="L830" s="1" t="s">
        <v>95</v>
      </c>
      <c r="M830" s="1" t="s">
        <v>96</v>
      </c>
      <c r="N830" s="1" t="s">
        <v>97</v>
      </c>
      <c r="O830" s="1" t="s">
        <v>98</v>
      </c>
      <c r="P830" s="1" t="s">
        <v>67</v>
      </c>
      <c r="Q830" s="1" t="s">
        <v>68</v>
      </c>
      <c r="R830" s="2">
        <v>384896.46</v>
      </c>
      <c r="S830" s="1" t="s">
        <v>69</v>
      </c>
      <c r="T830" s="50">
        <f t="shared" si="48"/>
        <v>4.0494726687254621E-4</v>
      </c>
      <c r="U830" s="16">
        <f t="shared" si="49"/>
        <v>7600.7858913742211</v>
      </c>
      <c r="V830" s="17">
        <f t="shared" si="50"/>
        <v>1140.1178837061332</v>
      </c>
      <c r="W830" s="17">
        <f t="shared" si="51"/>
        <v>6460.6680076680877</v>
      </c>
      <c r="X830" s="1" t="s">
        <v>13</v>
      </c>
    </row>
    <row r="831" spans="1:24" x14ac:dyDescent="0.25">
      <c r="A831" s="1" t="s">
        <v>53</v>
      </c>
      <c r="B831" s="1" t="s">
        <v>54</v>
      </c>
      <c r="C831" s="1" t="s">
        <v>87</v>
      </c>
      <c r="D831" s="1" t="s">
        <v>88</v>
      </c>
      <c r="E831" s="1" t="s">
        <v>57</v>
      </c>
      <c r="F831" s="1" t="s">
        <v>58</v>
      </c>
      <c r="G831" s="1" t="s">
        <v>59</v>
      </c>
      <c r="H831" s="1" t="s">
        <v>223</v>
      </c>
      <c r="I831" s="1" t="s">
        <v>15</v>
      </c>
      <c r="J831" s="1" t="s">
        <v>61</v>
      </c>
      <c r="K831" s="1" t="s">
        <v>62</v>
      </c>
      <c r="L831" s="1" t="s">
        <v>89</v>
      </c>
      <c r="M831" s="1" t="s">
        <v>90</v>
      </c>
      <c r="N831" s="1" t="s">
        <v>91</v>
      </c>
      <c r="O831" s="1" t="s">
        <v>92</v>
      </c>
      <c r="P831" s="1" t="s">
        <v>67</v>
      </c>
      <c r="Q831" s="1" t="s">
        <v>68</v>
      </c>
      <c r="R831" s="2">
        <v>5467296.6399999997</v>
      </c>
      <c r="S831" s="1" t="s">
        <v>69</v>
      </c>
      <c r="T831" s="50">
        <f t="shared" si="48"/>
        <v>5.7521101429445593E-3</v>
      </c>
      <c r="U831" s="16">
        <f t="shared" si="49"/>
        <v>107966.05187085815</v>
      </c>
      <c r="V831" s="17">
        <f t="shared" si="50"/>
        <v>16194.907780628722</v>
      </c>
      <c r="W831" s="17">
        <f t="shared" si="51"/>
        <v>91771.144090229427</v>
      </c>
      <c r="X831" s="1" t="s">
        <v>13</v>
      </c>
    </row>
    <row r="832" spans="1:24" x14ac:dyDescent="0.25">
      <c r="A832" s="1" t="s">
        <v>53</v>
      </c>
      <c r="B832" s="1" t="s">
        <v>54</v>
      </c>
      <c r="C832" s="1" t="s">
        <v>137</v>
      </c>
      <c r="D832" s="1" t="s">
        <v>138</v>
      </c>
      <c r="E832" s="1" t="s">
        <v>57</v>
      </c>
      <c r="F832" s="1" t="s">
        <v>58</v>
      </c>
      <c r="G832" s="1" t="s">
        <v>59</v>
      </c>
      <c r="H832" s="1" t="s">
        <v>223</v>
      </c>
      <c r="I832" s="1" t="s">
        <v>15</v>
      </c>
      <c r="J832" s="1" t="s">
        <v>61</v>
      </c>
      <c r="K832" s="1" t="s">
        <v>62</v>
      </c>
      <c r="L832" s="1" t="s">
        <v>127</v>
      </c>
      <c r="M832" s="1" t="s">
        <v>128</v>
      </c>
      <c r="N832" s="1" t="s">
        <v>129</v>
      </c>
      <c r="O832" s="1" t="s">
        <v>130</v>
      </c>
      <c r="P832" s="1" t="s">
        <v>67</v>
      </c>
      <c r="Q832" s="1" t="s">
        <v>68</v>
      </c>
      <c r="R832" s="2">
        <v>234196.06</v>
      </c>
      <c r="S832" s="1" t="s">
        <v>69</v>
      </c>
      <c r="T832" s="50">
        <f t="shared" si="48"/>
        <v>2.4639627605127582E-4</v>
      </c>
      <c r="U832" s="16">
        <f t="shared" si="49"/>
        <v>4624.8128877657919</v>
      </c>
      <c r="V832" s="17">
        <f t="shared" si="50"/>
        <v>693.7219331648688</v>
      </c>
      <c r="W832" s="17">
        <f t="shared" si="51"/>
        <v>3931.0909546009229</v>
      </c>
      <c r="X832" s="1" t="s">
        <v>13</v>
      </c>
    </row>
    <row r="833" spans="1:24" x14ac:dyDescent="0.25">
      <c r="A833" s="1" t="s">
        <v>53</v>
      </c>
      <c r="B833" s="1" t="s">
        <v>54</v>
      </c>
      <c r="C833" s="1" t="s">
        <v>55</v>
      </c>
      <c r="D833" s="1" t="s">
        <v>56</v>
      </c>
      <c r="E833" s="1" t="s">
        <v>57</v>
      </c>
      <c r="F833" s="1" t="s">
        <v>58</v>
      </c>
      <c r="G833" s="1" t="s">
        <v>59</v>
      </c>
      <c r="H833" s="1" t="s">
        <v>223</v>
      </c>
      <c r="I833" s="1" t="s">
        <v>15</v>
      </c>
      <c r="J833" s="1" t="s">
        <v>61</v>
      </c>
      <c r="K833" s="1" t="s">
        <v>62</v>
      </c>
      <c r="L833" s="1" t="s">
        <v>127</v>
      </c>
      <c r="M833" s="1" t="s">
        <v>128</v>
      </c>
      <c r="N833" s="1" t="s">
        <v>129</v>
      </c>
      <c r="O833" s="1" t="s">
        <v>130</v>
      </c>
      <c r="P833" s="1" t="s">
        <v>67</v>
      </c>
      <c r="Q833" s="1" t="s">
        <v>68</v>
      </c>
      <c r="R833" s="2">
        <v>481892.55</v>
      </c>
      <c r="S833" s="1" t="s">
        <v>69</v>
      </c>
      <c r="T833" s="50">
        <f t="shared" si="48"/>
        <v>5.069962738777639E-4</v>
      </c>
      <c r="U833" s="16">
        <f t="shared" si="49"/>
        <v>9516.2270268693719</v>
      </c>
      <c r="V833" s="17">
        <f t="shared" si="50"/>
        <v>1427.4340540304058</v>
      </c>
      <c r="W833" s="17">
        <f t="shared" si="51"/>
        <v>8088.7929728389663</v>
      </c>
      <c r="X833" s="1" t="s">
        <v>13</v>
      </c>
    </row>
    <row r="834" spans="1:24" x14ac:dyDescent="0.25">
      <c r="A834" s="1" t="s">
        <v>53</v>
      </c>
      <c r="B834" s="1" t="s">
        <v>54</v>
      </c>
      <c r="C834" s="1" t="s">
        <v>143</v>
      </c>
      <c r="D834" s="1" t="s">
        <v>144</v>
      </c>
      <c r="E834" s="1" t="s">
        <v>57</v>
      </c>
      <c r="F834" s="1" t="s">
        <v>58</v>
      </c>
      <c r="G834" s="1" t="s">
        <v>59</v>
      </c>
      <c r="H834" s="1" t="s">
        <v>223</v>
      </c>
      <c r="I834" s="1" t="s">
        <v>15</v>
      </c>
      <c r="J834" s="1" t="s">
        <v>226</v>
      </c>
      <c r="K834" s="1" t="s">
        <v>227</v>
      </c>
      <c r="L834" s="1" t="s">
        <v>95</v>
      </c>
      <c r="M834" s="1" t="s">
        <v>96</v>
      </c>
      <c r="N834" s="1" t="s">
        <v>113</v>
      </c>
      <c r="O834" s="1" t="s">
        <v>114</v>
      </c>
      <c r="P834" s="1" t="s">
        <v>67</v>
      </c>
      <c r="Q834" s="1" t="s">
        <v>68</v>
      </c>
      <c r="R834" s="2">
        <v>883.61</v>
      </c>
      <c r="S834" s="1" t="s">
        <v>69</v>
      </c>
      <c r="T834" s="50">
        <f t="shared" si="48"/>
        <v>9.2964080387034611E-7</v>
      </c>
      <c r="U834" s="16">
        <f t="shared" si="49"/>
        <v>17.449187299558886</v>
      </c>
      <c r="V834" s="17">
        <f t="shared" si="50"/>
        <v>2.6173780949338328</v>
      </c>
      <c r="W834" s="17">
        <f t="shared" si="51"/>
        <v>14.831809204625053</v>
      </c>
      <c r="X834" s="1" t="s">
        <v>13</v>
      </c>
    </row>
    <row r="835" spans="1:24" x14ac:dyDescent="0.25">
      <c r="A835" s="1" t="s">
        <v>53</v>
      </c>
      <c r="B835" s="1" t="s">
        <v>54</v>
      </c>
      <c r="C835" s="1" t="s">
        <v>153</v>
      </c>
      <c r="D835" s="1" t="s">
        <v>154</v>
      </c>
      <c r="E835" s="1" t="s">
        <v>57</v>
      </c>
      <c r="F835" s="1" t="s">
        <v>58</v>
      </c>
      <c r="G835" s="1" t="s">
        <v>59</v>
      </c>
      <c r="H835" s="1" t="s">
        <v>223</v>
      </c>
      <c r="I835" s="1" t="s">
        <v>15</v>
      </c>
      <c r="J835" s="1" t="s">
        <v>61</v>
      </c>
      <c r="K835" s="1" t="s">
        <v>62</v>
      </c>
      <c r="L835" s="1" t="s">
        <v>198</v>
      </c>
      <c r="M835" s="1" t="s">
        <v>199</v>
      </c>
      <c r="N835" s="1" t="s">
        <v>200</v>
      </c>
      <c r="O835" s="1" t="s">
        <v>201</v>
      </c>
      <c r="P835" s="1" t="s">
        <v>67</v>
      </c>
      <c r="Q835" s="1" t="s">
        <v>68</v>
      </c>
      <c r="R835" s="2">
        <v>264131.78000000003</v>
      </c>
      <c r="S835" s="1" t="s">
        <v>69</v>
      </c>
      <c r="T835" s="50">
        <f t="shared" si="48"/>
        <v>2.7789146828001654E-4</v>
      </c>
      <c r="U835" s="16">
        <f t="shared" si="49"/>
        <v>5215.9718665314813</v>
      </c>
      <c r="V835" s="17">
        <f t="shared" si="50"/>
        <v>782.39577997972219</v>
      </c>
      <c r="W835" s="17">
        <f t="shared" si="51"/>
        <v>4433.5760865517586</v>
      </c>
      <c r="X835" s="1" t="s">
        <v>13</v>
      </c>
    </row>
    <row r="836" spans="1:24" x14ac:dyDescent="0.25">
      <c r="A836" s="1" t="s">
        <v>53</v>
      </c>
      <c r="B836" s="1" t="s">
        <v>54</v>
      </c>
      <c r="C836" s="1" t="s">
        <v>143</v>
      </c>
      <c r="D836" s="1" t="s">
        <v>144</v>
      </c>
      <c r="E836" s="1" t="s">
        <v>57</v>
      </c>
      <c r="F836" s="1" t="s">
        <v>58</v>
      </c>
      <c r="G836" s="1" t="s">
        <v>59</v>
      </c>
      <c r="H836" s="1" t="s">
        <v>223</v>
      </c>
      <c r="I836" s="1" t="s">
        <v>15</v>
      </c>
      <c r="J836" s="1" t="s">
        <v>61</v>
      </c>
      <c r="K836" s="1" t="s">
        <v>62</v>
      </c>
      <c r="L836" s="1" t="s">
        <v>63</v>
      </c>
      <c r="M836" s="1" t="s">
        <v>64</v>
      </c>
      <c r="N836" s="1" t="s">
        <v>147</v>
      </c>
      <c r="O836" s="1" t="s">
        <v>148</v>
      </c>
      <c r="P836" s="1" t="s">
        <v>67</v>
      </c>
      <c r="Q836" s="1" t="s">
        <v>68</v>
      </c>
      <c r="R836" s="2">
        <v>9965.2000000000007</v>
      </c>
      <c r="S836" s="1" t="s">
        <v>69</v>
      </c>
      <c r="T836" s="50">
        <f t="shared" ref="T836:T899" si="52">R836/$R$1347</f>
        <v>1.0484327405448981E-5</v>
      </c>
      <c r="U836" s="16">
        <f t="shared" si="49"/>
        <v>196.78890152619846</v>
      </c>
      <c r="V836" s="17">
        <f t="shared" si="50"/>
        <v>29.518335228929768</v>
      </c>
      <c r="W836" s="17">
        <f t="shared" si="51"/>
        <v>167.27056629726869</v>
      </c>
      <c r="X836" s="1" t="s">
        <v>13</v>
      </c>
    </row>
    <row r="837" spans="1:24" x14ac:dyDescent="0.25">
      <c r="A837" s="1" t="s">
        <v>53</v>
      </c>
      <c r="B837" s="1" t="s">
        <v>54</v>
      </c>
      <c r="C837" s="1" t="s">
        <v>76</v>
      </c>
      <c r="D837" s="1" t="s">
        <v>77</v>
      </c>
      <c r="E837" s="1" t="s">
        <v>57</v>
      </c>
      <c r="F837" s="1" t="s">
        <v>58</v>
      </c>
      <c r="G837" s="1" t="s">
        <v>59</v>
      </c>
      <c r="H837" s="1" t="s">
        <v>223</v>
      </c>
      <c r="I837" s="1" t="s">
        <v>15</v>
      </c>
      <c r="J837" s="1" t="s">
        <v>242</v>
      </c>
      <c r="K837" s="1" t="s">
        <v>243</v>
      </c>
      <c r="L837" s="1" t="s">
        <v>89</v>
      </c>
      <c r="M837" s="1" t="s">
        <v>90</v>
      </c>
      <c r="N837" s="1" t="s">
        <v>91</v>
      </c>
      <c r="O837" s="1" t="s">
        <v>92</v>
      </c>
      <c r="P837" s="1" t="s">
        <v>67</v>
      </c>
      <c r="Q837" s="1" t="s">
        <v>68</v>
      </c>
      <c r="R837" s="2">
        <v>139459.47</v>
      </c>
      <c r="S837" s="1" t="s">
        <v>69</v>
      </c>
      <c r="T837" s="50">
        <f t="shared" si="52"/>
        <v>1.467244755017852E-4</v>
      </c>
      <c r="U837" s="16">
        <f t="shared" ref="U837:U900" si="53">$U$1*T837</f>
        <v>2753.9914812272536</v>
      </c>
      <c r="V837" s="17">
        <f t="shared" ref="V837:V900" si="54">U837*$V$1</f>
        <v>413.09872218408805</v>
      </c>
      <c r="W837" s="17">
        <f t="shared" ref="W837:W900" si="55">U837*$W$1</f>
        <v>2340.8927590431654</v>
      </c>
      <c r="X837" s="1" t="s">
        <v>13</v>
      </c>
    </row>
    <row r="838" spans="1:24" x14ac:dyDescent="0.25">
      <c r="A838" s="1" t="s">
        <v>53</v>
      </c>
      <c r="B838" s="1" t="s">
        <v>54</v>
      </c>
      <c r="C838" s="1" t="s">
        <v>173</v>
      </c>
      <c r="D838" s="1" t="s">
        <v>174</v>
      </c>
      <c r="E838" s="1" t="s">
        <v>57</v>
      </c>
      <c r="F838" s="1" t="s">
        <v>58</v>
      </c>
      <c r="G838" s="1" t="s">
        <v>59</v>
      </c>
      <c r="H838" s="1" t="s">
        <v>223</v>
      </c>
      <c r="I838" s="1" t="s">
        <v>15</v>
      </c>
      <c r="J838" s="1" t="s">
        <v>61</v>
      </c>
      <c r="K838" s="1" t="s">
        <v>62</v>
      </c>
      <c r="L838" s="1" t="s">
        <v>89</v>
      </c>
      <c r="M838" s="1" t="s">
        <v>90</v>
      </c>
      <c r="N838" s="1" t="s">
        <v>91</v>
      </c>
      <c r="O838" s="1" t="s">
        <v>92</v>
      </c>
      <c r="P838" s="1" t="s">
        <v>67</v>
      </c>
      <c r="Q838" s="1" t="s">
        <v>68</v>
      </c>
      <c r="R838" s="2">
        <v>1046490.34</v>
      </c>
      <c r="S838" s="1" t="s">
        <v>69</v>
      </c>
      <c r="T838" s="50">
        <f t="shared" si="52"/>
        <v>1.1010062368241099E-3</v>
      </c>
      <c r="U838" s="16">
        <f t="shared" si="53"/>
        <v>20665.685030544086</v>
      </c>
      <c r="V838" s="17">
        <f t="shared" si="54"/>
        <v>3099.8527545816128</v>
      </c>
      <c r="W838" s="17">
        <f t="shared" si="55"/>
        <v>17565.832275962472</v>
      </c>
      <c r="X838" s="1" t="s">
        <v>13</v>
      </c>
    </row>
    <row r="839" spans="1:24" x14ac:dyDescent="0.25">
      <c r="A839" s="1" t="s">
        <v>53</v>
      </c>
      <c r="B839" s="1" t="s">
        <v>54</v>
      </c>
      <c r="C839" s="1" t="s">
        <v>153</v>
      </c>
      <c r="D839" s="1" t="s">
        <v>154</v>
      </c>
      <c r="E839" s="1" t="s">
        <v>57</v>
      </c>
      <c r="F839" s="1" t="s">
        <v>58</v>
      </c>
      <c r="G839" s="1" t="s">
        <v>59</v>
      </c>
      <c r="H839" s="1" t="s">
        <v>223</v>
      </c>
      <c r="I839" s="1" t="s">
        <v>15</v>
      </c>
      <c r="J839" s="1" t="s">
        <v>61</v>
      </c>
      <c r="K839" s="1" t="s">
        <v>62</v>
      </c>
      <c r="L839" s="1" t="s">
        <v>63</v>
      </c>
      <c r="M839" s="1" t="s">
        <v>64</v>
      </c>
      <c r="N839" s="1" t="s">
        <v>147</v>
      </c>
      <c r="O839" s="1" t="s">
        <v>148</v>
      </c>
      <c r="P839" s="1" t="s">
        <v>67</v>
      </c>
      <c r="Q839" s="1" t="s">
        <v>68</v>
      </c>
      <c r="R839" s="2">
        <v>344968.17</v>
      </c>
      <c r="S839" s="1" t="s">
        <v>69</v>
      </c>
      <c r="T839" s="50">
        <f t="shared" si="52"/>
        <v>3.6293895142481663E-4</v>
      </c>
      <c r="U839" s="16">
        <f t="shared" si="53"/>
        <v>6812.2975189462213</v>
      </c>
      <c r="V839" s="17">
        <f t="shared" si="54"/>
        <v>1021.8446278419332</v>
      </c>
      <c r="W839" s="17">
        <f t="shared" si="55"/>
        <v>5790.452891104288</v>
      </c>
      <c r="X839" s="1" t="s">
        <v>13</v>
      </c>
    </row>
    <row r="840" spans="1:24" x14ac:dyDescent="0.25">
      <c r="A840" s="1" t="s">
        <v>53</v>
      </c>
      <c r="B840" s="1" t="s">
        <v>54</v>
      </c>
      <c r="C840" s="1" t="s">
        <v>123</v>
      </c>
      <c r="D840" s="1" t="s">
        <v>124</v>
      </c>
      <c r="E840" s="1" t="s">
        <v>57</v>
      </c>
      <c r="F840" s="1" t="s">
        <v>58</v>
      </c>
      <c r="G840" s="1" t="s">
        <v>59</v>
      </c>
      <c r="H840" s="1" t="s">
        <v>223</v>
      </c>
      <c r="I840" s="1" t="s">
        <v>15</v>
      </c>
      <c r="J840" s="1" t="s">
        <v>260</v>
      </c>
      <c r="K840" s="1" t="s">
        <v>261</v>
      </c>
      <c r="L840" s="1" t="s">
        <v>95</v>
      </c>
      <c r="M840" s="1" t="s">
        <v>96</v>
      </c>
      <c r="N840" s="1" t="s">
        <v>113</v>
      </c>
      <c r="O840" s="1" t="s">
        <v>114</v>
      </c>
      <c r="P840" s="1" t="s">
        <v>67</v>
      </c>
      <c r="Q840" s="1" t="s">
        <v>68</v>
      </c>
      <c r="R840" s="2">
        <v>67765.83</v>
      </c>
      <c r="S840" s="1" t="s">
        <v>69</v>
      </c>
      <c r="T840" s="50">
        <f t="shared" si="52"/>
        <v>7.1296025029301632E-5</v>
      </c>
      <c r="U840" s="16">
        <f t="shared" si="53"/>
        <v>1338.2133069793988</v>
      </c>
      <c r="V840" s="17">
        <f t="shared" si="54"/>
        <v>200.73199604690981</v>
      </c>
      <c r="W840" s="17">
        <f t="shared" si="55"/>
        <v>1137.4813109324889</v>
      </c>
      <c r="X840" s="1" t="s">
        <v>13</v>
      </c>
    </row>
    <row r="841" spans="1:24" x14ac:dyDescent="0.25">
      <c r="A841" s="1" t="s">
        <v>53</v>
      </c>
      <c r="B841" s="1" t="s">
        <v>54</v>
      </c>
      <c r="C841" s="1" t="s">
        <v>155</v>
      </c>
      <c r="D841" s="1" t="s">
        <v>156</v>
      </c>
      <c r="E841" s="1" t="s">
        <v>57</v>
      </c>
      <c r="F841" s="1" t="s">
        <v>58</v>
      </c>
      <c r="G841" s="1" t="s">
        <v>59</v>
      </c>
      <c r="H841" s="1" t="s">
        <v>223</v>
      </c>
      <c r="I841" s="1" t="s">
        <v>15</v>
      </c>
      <c r="J841" s="1" t="s">
        <v>61</v>
      </c>
      <c r="K841" s="1" t="s">
        <v>62</v>
      </c>
      <c r="L841" s="1" t="s">
        <v>89</v>
      </c>
      <c r="M841" s="1" t="s">
        <v>90</v>
      </c>
      <c r="N841" s="1" t="s">
        <v>167</v>
      </c>
      <c r="O841" s="1" t="s">
        <v>168</v>
      </c>
      <c r="P841" s="1" t="s">
        <v>67</v>
      </c>
      <c r="Q841" s="1" t="s">
        <v>68</v>
      </c>
      <c r="R841" s="2">
        <v>418105.02</v>
      </c>
      <c r="S841" s="1" t="s">
        <v>69</v>
      </c>
      <c r="T841" s="50">
        <f t="shared" si="52"/>
        <v>4.3988579451910588E-4</v>
      </c>
      <c r="U841" s="16">
        <f t="shared" si="53"/>
        <v>8256.5756440803234</v>
      </c>
      <c r="V841" s="17">
        <f t="shared" si="54"/>
        <v>1238.4863466120485</v>
      </c>
      <c r="W841" s="17">
        <f t="shared" si="55"/>
        <v>7018.0892974682747</v>
      </c>
      <c r="X841" s="1" t="s">
        <v>13</v>
      </c>
    </row>
    <row r="842" spans="1:24" x14ac:dyDescent="0.25">
      <c r="A842" s="1" t="s">
        <v>53</v>
      </c>
      <c r="B842" s="1" t="s">
        <v>54</v>
      </c>
      <c r="C842" s="1" t="s">
        <v>143</v>
      </c>
      <c r="D842" s="1" t="s">
        <v>144</v>
      </c>
      <c r="E842" s="1" t="s">
        <v>57</v>
      </c>
      <c r="F842" s="1" t="s">
        <v>58</v>
      </c>
      <c r="G842" s="1" t="s">
        <v>59</v>
      </c>
      <c r="H842" s="1" t="s">
        <v>223</v>
      </c>
      <c r="I842" s="1" t="s">
        <v>15</v>
      </c>
      <c r="J842" s="1" t="s">
        <v>61</v>
      </c>
      <c r="K842" s="1" t="s">
        <v>62</v>
      </c>
      <c r="L842" s="1" t="s">
        <v>63</v>
      </c>
      <c r="M842" s="1" t="s">
        <v>64</v>
      </c>
      <c r="N842" s="1" t="s">
        <v>157</v>
      </c>
      <c r="O842" s="1" t="s">
        <v>158</v>
      </c>
      <c r="P842" s="1" t="s">
        <v>67</v>
      </c>
      <c r="Q842" s="1" t="s">
        <v>68</v>
      </c>
      <c r="R842" s="2">
        <v>262901.28000000003</v>
      </c>
      <c r="S842" s="1" t="s">
        <v>69</v>
      </c>
      <c r="T842" s="50">
        <f t="shared" si="52"/>
        <v>2.7659686657885603E-4</v>
      </c>
      <c r="U842" s="16">
        <f t="shared" si="53"/>
        <v>5191.6724301601107</v>
      </c>
      <c r="V842" s="17">
        <f t="shared" si="54"/>
        <v>778.75086452401661</v>
      </c>
      <c r="W842" s="17">
        <f t="shared" si="55"/>
        <v>4412.9215656360939</v>
      </c>
      <c r="X842" s="1" t="s">
        <v>13</v>
      </c>
    </row>
    <row r="843" spans="1:24" x14ac:dyDescent="0.25">
      <c r="A843" s="1" t="s">
        <v>53</v>
      </c>
      <c r="B843" s="1" t="s">
        <v>54</v>
      </c>
      <c r="C843" s="1" t="s">
        <v>149</v>
      </c>
      <c r="D843" s="1" t="s">
        <v>150</v>
      </c>
      <c r="E843" s="1" t="s">
        <v>57</v>
      </c>
      <c r="F843" s="1" t="s">
        <v>58</v>
      </c>
      <c r="G843" s="1" t="s">
        <v>59</v>
      </c>
      <c r="H843" s="1" t="s">
        <v>223</v>
      </c>
      <c r="I843" s="1" t="s">
        <v>15</v>
      </c>
      <c r="J843" s="1" t="s">
        <v>61</v>
      </c>
      <c r="K843" s="1" t="s">
        <v>62</v>
      </c>
      <c r="L843" s="1" t="s">
        <v>127</v>
      </c>
      <c r="M843" s="1" t="s">
        <v>128</v>
      </c>
      <c r="N843" s="1" t="s">
        <v>165</v>
      </c>
      <c r="O843" s="1" t="s">
        <v>166</v>
      </c>
      <c r="P843" s="1" t="s">
        <v>67</v>
      </c>
      <c r="Q843" s="1" t="s">
        <v>68</v>
      </c>
      <c r="R843" s="2">
        <v>49269.18</v>
      </c>
      <c r="S843" s="1" t="s">
        <v>69</v>
      </c>
      <c r="T843" s="50">
        <f t="shared" si="52"/>
        <v>5.1835810030706737E-5</v>
      </c>
      <c r="U843" s="16">
        <f t="shared" si="53"/>
        <v>972.94864240522486</v>
      </c>
      <c r="V843" s="17">
        <f t="shared" si="54"/>
        <v>145.94229636078373</v>
      </c>
      <c r="W843" s="17">
        <f t="shared" si="55"/>
        <v>827.0063460444411</v>
      </c>
      <c r="X843" s="1" t="s">
        <v>13</v>
      </c>
    </row>
    <row r="844" spans="1:24" x14ac:dyDescent="0.25">
      <c r="A844" s="1" t="s">
        <v>53</v>
      </c>
      <c r="B844" s="1" t="s">
        <v>54</v>
      </c>
      <c r="C844" s="1" t="s">
        <v>123</v>
      </c>
      <c r="D844" s="1" t="s">
        <v>124</v>
      </c>
      <c r="E844" s="1" t="s">
        <v>57</v>
      </c>
      <c r="F844" s="1" t="s">
        <v>58</v>
      </c>
      <c r="G844" s="1" t="s">
        <v>59</v>
      </c>
      <c r="H844" s="1" t="s">
        <v>223</v>
      </c>
      <c r="I844" s="1" t="s">
        <v>15</v>
      </c>
      <c r="J844" s="1" t="s">
        <v>61</v>
      </c>
      <c r="K844" s="1" t="s">
        <v>62</v>
      </c>
      <c r="L844" s="1" t="s">
        <v>177</v>
      </c>
      <c r="M844" s="1" t="s">
        <v>178</v>
      </c>
      <c r="N844" s="1" t="s">
        <v>185</v>
      </c>
      <c r="O844" s="1" t="s">
        <v>186</v>
      </c>
      <c r="P844" s="1" t="s">
        <v>67</v>
      </c>
      <c r="Q844" s="1" t="s">
        <v>68</v>
      </c>
      <c r="R844" s="2">
        <v>30447.63</v>
      </c>
      <c r="S844" s="1" t="s">
        <v>69</v>
      </c>
      <c r="T844" s="50">
        <f t="shared" si="52"/>
        <v>3.2033769682492128E-5</v>
      </c>
      <c r="U844" s="16">
        <f t="shared" si="53"/>
        <v>601.26797874364047</v>
      </c>
      <c r="V844" s="17">
        <f t="shared" si="54"/>
        <v>90.190196811546073</v>
      </c>
      <c r="W844" s="17">
        <f t="shared" si="55"/>
        <v>511.07778193209441</v>
      </c>
      <c r="X844" s="1" t="s">
        <v>13</v>
      </c>
    </row>
    <row r="845" spans="1:24" x14ac:dyDescent="0.25">
      <c r="A845" s="1" t="s">
        <v>53</v>
      </c>
      <c r="B845" s="1" t="s">
        <v>54</v>
      </c>
      <c r="C845" s="1" t="s">
        <v>87</v>
      </c>
      <c r="D845" s="1" t="s">
        <v>88</v>
      </c>
      <c r="E845" s="1" t="s">
        <v>57</v>
      </c>
      <c r="F845" s="1" t="s">
        <v>58</v>
      </c>
      <c r="G845" s="1" t="s">
        <v>59</v>
      </c>
      <c r="H845" s="1" t="s">
        <v>223</v>
      </c>
      <c r="I845" s="1" t="s">
        <v>15</v>
      </c>
      <c r="J845" s="1" t="s">
        <v>61</v>
      </c>
      <c r="K845" s="1" t="s">
        <v>62</v>
      </c>
      <c r="L845" s="1" t="s">
        <v>198</v>
      </c>
      <c r="M845" s="1" t="s">
        <v>199</v>
      </c>
      <c r="N845" s="1" t="s">
        <v>200</v>
      </c>
      <c r="O845" s="1" t="s">
        <v>201</v>
      </c>
      <c r="P845" s="1" t="s">
        <v>67</v>
      </c>
      <c r="Q845" s="1" t="s">
        <v>68</v>
      </c>
      <c r="R845" s="2">
        <v>12750.95</v>
      </c>
      <c r="S845" s="1" t="s">
        <v>69</v>
      </c>
      <c r="T845" s="50">
        <f t="shared" si="52"/>
        <v>1.3415198343285602E-5</v>
      </c>
      <c r="U845" s="16">
        <f t="shared" si="53"/>
        <v>251.80081121457476</v>
      </c>
      <c r="V845" s="17">
        <f t="shared" si="54"/>
        <v>37.770121682186215</v>
      </c>
      <c r="W845" s="17">
        <f t="shared" si="55"/>
        <v>214.03068953238855</v>
      </c>
      <c r="X845" s="1" t="s">
        <v>13</v>
      </c>
    </row>
    <row r="846" spans="1:24" x14ac:dyDescent="0.25">
      <c r="A846" s="1" t="s">
        <v>53</v>
      </c>
      <c r="B846" s="1" t="s">
        <v>54</v>
      </c>
      <c r="C846" s="1" t="s">
        <v>109</v>
      </c>
      <c r="D846" s="1" t="s">
        <v>110</v>
      </c>
      <c r="E846" s="1" t="s">
        <v>57</v>
      </c>
      <c r="F846" s="1" t="s">
        <v>58</v>
      </c>
      <c r="G846" s="1" t="s">
        <v>59</v>
      </c>
      <c r="H846" s="1" t="s">
        <v>223</v>
      </c>
      <c r="I846" s="1" t="s">
        <v>15</v>
      </c>
      <c r="J846" s="1" t="s">
        <v>61</v>
      </c>
      <c r="K846" s="1" t="s">
        <v>62</v>
      </c>
      <c r="L846" s="1" t="s">
        <v>63</v>
      </c>
      <c r="M846" s="1" t="s">
        <v>64</v>
      </c>
      <c r="N846" s="1" t="s">
        <v>157</v>
      </c>
      <c r="O846" s="1" t="s">
        <v>158</v>
      </c>
      <c r="P846" s="1" t="s">
        <v>67</v>
      </c>
      <c r="Q846" s="1" t="s">
        <v>68</v>
      </c>
      <c r="R846" s="2">
        <v>359852.96</v>
      </c>
      <c r="S846" s="1" t="s">
        <v>69</v>
      </c>
      <c r="T846" s="50">
        <f t="shared" si="52"/>
        <v>3.7859915008830086E-4</v>
      </c>
      <c r="U846" s="16">
        <f t="shared" si="53"/>
        <v>7106.2365742133661</v>
      </c>
      <c r="V846" s="17">
        <f t="shared" si="54"/>
        <v>1065.9354861320048</v>
      </c>
      <c r="W846" s="17">
        <f t="shared" si="55"/>
        <v>6040.3010880813608</v>
      </c>
      <c r="X846" s="1" t="s">
        <v>13</v>
      </c>
    </row>
    <row r="847" spans="1:24" x14ac:dyDescent="0.25">
      <c r="A847" s="1" t="s">
        <v>53</v>
      </c>
      <c r="B847" s="1" t="s">
        <v>54</v>
      </c>
      <c r="C847" s="1" t="s">
        <v>149</v>
      </c>
      <c r="D847" s="1" t="s">
        <v>150</v>
      </c>
      <c r="E847" s="1" t="s">
        <v>57</v>
      </c>
      <c r="F847" s="1" t="s">
        <v>58</v>
      </c>
      <c r="G847" s="1" t="s">
        <v>59</v>
      </c>
      <c r="H847" s="1" t="s">
        <v>223</v>
      </c>
      <c r="I847" s="1" t="s">
        <v>15</v>
      </c>
      <c r="J847" s="1" t="s">
        <v>61</v>
      </c>
      <c r="K847" s="1" t="s">
        <v>62</v>
      </c>
      <c r="L847" s="1" t="s">
        <v>177</v>
      </c>
      <c r="M847" s="1" t="s">
        <v>178</v>
      </c>
      <c r="N847" s="1" t="s">
        <v>179</v>
      </c>
      <c r="O847" s="1" t="s">
        <v>180</v>
      </c>
      <c r="P847" s="1" t="s">
        <v>67</v>
      </c>
      <c r="Q847" s="1" t="s">
        <v>68</v>
      </c>
      <c r="R847" s="2">
        <v>84222.2</v>
      </c>
      <c r="S847" s="1" t="s">
        <v>69</v>
      </c>
      <c r="T847" s="50">
        <f t="shared" si="52"/>
        <v>8.8609673624935283E-5</v>
      </c>
      <c r="U847" s="16">
        <f t="shared" si="53"/>
        <v>1663.1873140649252</v>
      </c>
      <c r="V847" s="17">
        <f t="shared" si="54"/>
        <v>249.47809710973877</v>
      </c>
      <c r="W847" s="17">
        <f t="shared" si="55"/>
        <v>1413.7092169551863</v>
      </c>
      <c r="X847" s="1" t="s">
        <v>13</v>
      </c>
    </row>
    <row r="848" spans="1:24" x14ac:dyDescent="0.25">
      <c r="A848" s="1" t="s">
        <v>53</v>
      </c>
      <c r="B848" s="1" t="s">
        <v>54</v>
      </c>
      <c r="C848" s="1" t="s">
        <v>173</v>
      </c>
      <c r="D848" s="1" t="s">
        <v>174</v>
      </c>
      <c r="E848" s="1" t="s">
        <v>57</v>
      </c>
      <c r="F848" s="1" t="s">
        <v>58</v>
      </c>
      <c r="G848" s="1" t="s">
        <v>59</v>
      </c>
      <c r="H848" s="1" t="s">
        <v>223</v>
      </c>
      <c r="I848" s="1" t="s">
        <v>15</v>
      </c>
      <c r="J848" s="1" t="s">
        <v>61</v>
      </c>
      <c r="K848" s="1" t="s">
        <v>62</v>
      </c>
      <c r="L848" s="1" t="s">
        <v>127</v>
      </c>
      <c r="M848" s="1" t="s">
        <v>128</v>
      </c>
      <c r="N848" s="1" t="s">
        <v>228</v>
      </c>
      <c r="O848" s="1" t="s">
        <v>229</v>
      </c>
      <c r="P848" s="1" t="s">
        <v>67</v>
      </c>
      <c r="Q848" s="1" t="s">
        <v>68</v>
      </c>
      <c r="R848" s="2">
        <v>441082.32</v>
      </c>
      <c r="S848" s="1" t="s">
        <v>69</v>
      </c>
      <c r="T848" s="50">
        <f t="shared" si="52"/>
        <v>4.6406007462319041E-4</v>
      </c>
      <c r="U848" s="16">
        <f t="shared" si="53"/>
        <v>8710.32244565359</v>
      </c>
      <c r="V848" s="17">
        <f t="shared" si="54"/>
        <v>1306.5483668480385</v>
      </c>
      <c r="W848" s="17">
        <f t="shared" si="55"/>
        <v>7403.7740788055517</v>
      </c>
      <c r="X848" s="1" t="s">
        <v>13</v>
      </c>
    </row>
    <row r="849" spans="1:24" x14ac:dyDescent="0.25">
      <c r="A849" s="1" t="s">
        <v>53</v>
      </c>
      <c r="B849" s="1" t="s">
        <v>54</v>
      </c>
      <c r="C849" s="1" t="s">
        <v>135</v>
      </c>
      <c r="D849" s="1" t="s">
        <v>136</v>
      </c>
      <c r="E849" s="1" t="s">
        <v>57</v>
      </c>
      <c r="F849" s="1" t="s">
        <v>58</v>
      </c>
      <c r="G849" s="1" t="s">
        <v>59</v>
      </c>
      <c r="H849" s="1" t="s">
        <v>223</v>
      </c>
      <c r="I849" s="1" t="s">
        <v>15</v>
      </c>
      <c r="J849" s="1" t="s">
        <v>61</v>
      </c>
      <c r="K849" s="1" t="s">
        <v>62</v>
      </c>
      <c r="L849" s="1" t="s">
        <v>63</v>
      </c>
      <c r="M849" s="1" t="s">
        <v>64</v>
      </c>
      <c r="N849" s="1" t="s">
        <v>131</v>
      </c>
      <c r="O849" s="1" t="s">
        <v>132</v>
      </c>
      <c r="P849" s="1" t="s">
        <v>67</v>
      </c>
      <c r="Q849" s="1" t="s">
        <v>68</v>
      </c>
      <c r="R849" s="2">
        <v>2179178.34</v>
      </c>
      <c r="S849" s="1" t="s">
        <v>69</v>
      </c>
      <c r="T849" s="50">
        <f t="shared" si="52"/>
        <v>2.2927005169412367E-3</v>
      </c>
      <c r="U849" s="16">
        <f t="shared" si="53"/>
        <v>43033.567992442157</v>
      </c>
      <c r="V849" s="17">
        <f t="shared" si="54"/>
        <v>6455.0351988663233</v>
      </c>
      <c r="W849" s="17">
        <f t="shared" si="55"/>
        <v>36578.532793575832</v>
      </c>
      <c r="X849" s="1" t="s">
        <v>13</v>
      </c>
    </row>
    <row r="850" spans="1:24" x14ac:dyDescent="0.25">
      <c r="A850" s="1" t="s">
        <v>53</v>
      </c>
      <c r="B850" s="1" t="s">
        <v>54</v>
      </c>
      <c r="C850" s="1" t="s">
        <v>79</v>
      </c>
      <c r="D850" s="1" t="s">
        <v>80</v>
      </c>
      <c r="E850" s="1" t="s">
        <v>57</v>
      </c>
      <c r="F850" s="1" t="s">
        <v>58</v>
      </c>
      <c r="G850" s="1" t="s">
        <v>59</v>
      </c>
      <c r="H850" s="1" t="s">
        <v>223</v>
      </c>
      <c r="I850" s="1" t="s">
        <v>15</v>
      </c>
      <c r="J850" s="1" t="s">
        <v>61</v>
      </c>
      <c r="K850" s="1" t="s">
        <v>62</v>
      </c>
      <c r="L850" s="1" t="s">
        <v>89</v>
      </c>
      <c r="M850" s="1" t="s">
        <v>90</v>
      </c>
      <c r="N850" s="1" t="s">
        <v>171</v>
      </c>
      <c r="O850" s="1" t="s">
        <v>172</v>
      </c>
      <c r="P850" s="1" t="s">
        <v>67</v>
      </c>
      <c r="Q850" s="1" t="s">
        <v>68</v>
      </c>
      <c r="R850" s="2">
        <v>34713.660000000003</v>
      </c>
      <c r="S850" s="1" t="s">
        <v>69</v>
      </c>
      <c r="T850" s="50">
        <f t="shared" si="52"/>
        <v>3.6522034367743555E-5</v>
      </c>
      <c r="U850" s="16">
        <f t="shared" si="53"/>
        <v>685.51188328924002</v>
      </c>
      <c r="V850" s="17">
        <f t="shared" si="54"/>
        <v>102.82678249338601</v>
      </c>
      <c r="W850" s="17">
        <f t="shared" si="55"/>
        <v>582.68510079585405</v>
      </c>
      <c r="X850" s="1" t="s">
        <v>13</v>
      </c>
    </row>
    <row r="851" spans="1:24" x14ac:dyDescent="0.25">
      <c r="A851" s="1" t="s">
        <v>53</v>
      </c>
      <c r="B851" s="1" t="s">
        <v>54</v>
      </c>
      <c r="C851" s="1" t="s">
        <v>135</v>
      </c>
      <c r="D851" s="1" t="s">
        <v>136</v>
      </c>
      <c r="E851" s="1" t="s">
        <v>57</v>
      </c>
      <c r="F851" s="1" t="s">
        <v>58</v>
      </c>
      <c r="G851" s="1" t="s">
        <v>59</v>
      </c>
      <c r="H851" s="1" t="s">
        <v>223</v>
      </c>
      <c r="I851" s="1" t="s">
        <v>15</v>
      </c>
      <c r="J851" s="1" t="s">
        <v>226</v>
      </c>
      <c r="K851" s="1" t="s">
        <v>227</v>
      </c>
      <c r="L851" s="1" t="s">
        <v>63</v>
      </c>
      <c r="M851" s="1" t="s">
        <v>64</v>
      </c>
      <c r="N851" s="1" t="s">
        <v>131</v>
      </c>
      <c r="O851" s="1" t="s">
        <v>132</v>
      </c>
      <c r="P851" s="1" t="s">
        <v>67</v>
      </c>
      <c r="Q851" s="1" t="s">
        <v>68</v>
      </c>
      <c r="R851" s="2">
        <v>10457.11</v>
      </c>
      <c r="S851" s="1" t="s">
        <v>69</v>
      </c>
      <c r="T851" s="50">
        <f t="shared" si="52"/>
        <v>1.1001862978645143E-5</v>
      </c>
      <c r="U851" s="16">
        <f t="shared" si="53"/>
        <v>206.50294926731277</v>
      </c>
      <c r="V851" s="17">
        <f t="shared" si="54"/>
        <v>30.975442390096916</v>
      </c>
      <c r="W851" s="17">
        <f t="shared" si="55"/>
        <v>175.52750687721584</v>
      </c>
      <c r="X851" s="1" t="s">
        <v>13</v>
      </c>
    </row>
    <row r="852" spans="1:24" x14ac:dyDescent="0.25">
      <c r="A852" s="1" t="s">
        <v>53</v>
      </c>
      <c r="B852" s="1" t="s">
        <v>54</v>
      </c>
      <c r="C852" s="1" t="s">
        <v>143</v>
      </c>
      <c r="D852" s="1" t="s">
        <v>144</v>
      </c>
      <c r="E852" s="1" t="s">
        <v>57</v>
      </c>
      <c r="F852" s="1" t="s">
        <v>58</v>
      </c>
      <c r="G852" s="1" t="s">
        <v>59</v>
      </c>
      <c r="H852" s="1" t="s">
        <v>223</v>
      </c>
      <c r="I852" s="1" t="s">
        <v>15</v>
      </c>
      <c r="J852" s="1" t="s">
        <v>61</v>
      </c>
      <c r="K852" s="1" t="s">
        <v>62</v>
      </c>
      <c r="L852" s="1" t="s">
        <v>95</v>
      </c>
      <c r="M852" s="1" t="s">
        <v>96</v>
      </c>
      <c r="N852" s="1" t="s">
        <v>113</v>
      </c>
      <c r="O852" s="1" t="s">
        <v>114</v>
      </c>
      <c r="P852" s="1" t="s">
        <v>67</v>
      </c>
      <c r="Q852" s="1" t="s">
        <v>68</v>
      </c>
      <c r="R852" s="2">
        <v>532184.64</v>
      </c>
      <c r="S852" s="1" t="s">
        <v>69</v>
      </c>
      <c r="T852" s="50">
        <f t="shared" si="52"/>
        <v>5.5990828141040823E-4</v>
      </c>
      <c r="U852" s="16">
        <f t="shared" si="53"/>
        <v>10509.375698903723</v>
      </c>
      <c r="V852" s="17">
        <f t="shared" si="54"/>
        <v>1576.4063548355584</v>
      </c>
      <c r="W852" s="17">
        <f t="shared" si="55"/>
        <v>8932.969344068164</v>
      </c>
      <c r="X852" s="1" t="s">
        <v>13</v>
      </c>
    </row>
    <row r="853" spans="1:24" x14ac:dyDescent="0.25">
      <c r="A853" s="1" t="s">
        <v>53</v>
      </c>
      <c r="B853" s="1" t="s">
        <v>54</v>
      </c>
      <c r="C853" s="1" t="s">
        <v>143</v>
      </c>
      <c r="D853" s="1" t="s">
        <v>144</v>
      </c>
      <c r="E853" s="1" t="s">
        <v>57</v>
      </c>
      <c r="F853" s="1" t="s">
        <v>58</v>
      </c>
      <c r="G853" s="1" t="s">
        <v>59</v>
      </c>
      <c r="H853" s="1" t="s">
        <v>223</v>
      </c>
      <c r="I853" s="1" t="s">
        <v>15</v>
      </c>
      <c r="J853" s="1" t="s">
        <v>61</v>
      </c>
      <c r="K853" s="1" t="s">
        <v>62</v>
      </c>
      <c r="L853" s="1" t="s">
        <v>95</v>
      </c>
      <c r="M853" s="1" t="s">
        <v>96</v>
      </c>
      <c r="N853" s="1" t="s">
        <v>97</v>
      </c>
      <c r="O853" s="1" t="s">
        <v>98</v>
      </c>
      <c r="P853" s="1" t="s">
        <v>67</v>
      </c>
      <c r="Q853" s="1" t="s">
        <v>68</v>
      </c>
      <c r="R853" s="2">
        <v>378712.13</v>
      </c>
      <c r="S853" s="1" t="s">
        <v>69</v>
      </c>
      <c r="T853" s="50">
        <f t="shared" si="52"/>
        <v>3.9844077021383988E-4</v>
      </c>
      <c r="U853" s="16">
        <f t="shared" si="53"/>
        <v>7478.6601430324399</v>
      </c>
      <c r="V853" s="17">
        <f t="shared" si="54"/>
        <v>1121.7990214548659</v>
      </c>
      <c r="W853" s="17">
        <f t="shared" si="55"/>
        <v>6356.8611215775736</v>
      </c>
      <c r="X853" s="1" t="s">
        <v>13</v>
      </c>
    </row>
    <row r="854" spans="1:24" x14ac:dyDescent="0.25">
      <c r="A854" s="1" t="s">
        <v>53</v>
      </c>
      <c r="B854" s="1" t="s">
        <v>54</v>
      </c>
      <c r="C854" s="1" t="s">
        <v>153</v>
      </c>
      <c r="D854" s="1" t="s">
        <v>154</v>
      </c>
      <c r="E854" s="1" t="s">
        <v>57</v>
      </c>
      <c r="F854" s="1" t="s">
        <v>58</v>
      </c>
      <c r="G854" s="1" t="s">
        <v>59</v>
      </c>
      <c r="H854" s="1" t="s">
        <v>223</v>
      </c>
      <c r="I854" s="1" t="s">
        <v>15</v>
      </c>
      <c r="J854" s="1" t="s">
        <v>61</v>
      </c>
      <c r="K854" s="1" t="s">
        <v>62</v>
      </c>
      <c r="L854" s="1" t="s">
        <v>89</v>
      </c>
      <c r="M854" s="1" t="s">
        <v>90</v>
      </c>
      <c r="N854" s="1" t="s">
        <v>167</v>
      </c>
      <c r="O854" s="1" t="s">
        <v>168</v>
      </c>
      <c r="P854" s="1" t="s">
        <v>67</v>
      </c>
      <c r="Q854" s="1" t="s">
        <v>68</v>
      </c>
      <c r="R854" s="2">
        <v>1256265.49</v>
      </c>
      <c r="S854" s="1" t="s">
        <v>69</v>
      </c>
      <c r="T854" s="50">
        <f t="shared" si="52"/>
        <v>1.3217094193118846E-3</v>
      </c>
      <c r="U854" s="16">
        <f t="shared" si="53"/>
        <v>24808.243266805632</v>
      </c>
      <c r="V854" s="17">
        <f t="shared" si="54"/>
        <v>3721.2364900208445</v>
      </c>
      <c r="W854" s="17">
        <f t="shared" si="55"/>
        <v>21087.006776784787</v>
      </c>
      <c r="X854" s="1" t="s">
        <v>13</v>
      </c>
    </row>
    <row r="855" spans="1:24" x14ac:dyDescent="0.25">
      <c r="A855" s="1" t="s">
        <v>53</v>
      </c>
      <c r="B855" s="1" t="s">
        <v>54</v>
      </c>
      <c r="C855" s="1" t="s">
        <v>143</v>
      </c>
      <c r="D855" s="1" t="s">
        <v>144</v>
      </c>
      <c r="E855" s="1" t="s">
        <v>57</v>
      </c>
      <c r="F855" s="1" t="s">
        <v>58</v>
      </c>
      <c r="G855" s="1" t="s">
        <v>59</v>
      </c>
      <c r="H855" s="1" t="s">
        <v>223</v>
      </c>
      <c r="I855" s="1" t="s">
        <v>15</v>
      </c>
      <c r="J855" s="1" t="s">
        <v>61</v>
      </c>
      <c r="K855" s="1" t="s">
        <v>62</v>
      </c>
      <c r="L855" s="1" t="s">
        <v>95</v>
      </c>
      <c r="M855" s="1" t="s">
        <v>96</v>
      </c>
      <c r="N855" s="1" t="s">
        <v>175</v>
      </c>
      <c r="O855" s="1" t="s">
        <v>176</v>
      </c>
      <c r="P855" s="1" t="s">
        <v>67</v>
      </c>
      <c r="Q855" s="1" t="s">
        <v>68</v>
      </c>
      <c r="R855" s="2">
        <v>466994.27</v>
      </c>
      <c r="S855" s="1" t="s">
        <v>69</v>
      </c>
      <c r="T855" s="50">
        <f t="shared" si="52"/>
        <v>4.9132188246584516E-4</v>
      </c>
      <c r="U855" s="16">
        <f t="shared" si="53"/>
        <v>9222.0215763184806</v>
      </c>
      <c r="V855" s="17">
        <f t="shared" si="54"/>
        <v>1383.303236447772</v>
      </c>
      <c r="W855" s="17">
        <f t="shared" si="55"/>
        <v>7838.7183398707084</v>
      </c>
      <c r="X855" s="1" t="s">
        <v>13</v>
      </c>
    </row>
    <row r="856" spans="1:24" x14ac:dyDescent="0.25">
      <c r="A856" s="1" t="s">
        <v>53</v>
      </c>
      <c r="B856" s="1" t="s">
        <v>54</v>
      </c>
      <c r="C856" s="1" t="s">
        <v>155</v>
      </c>
      <c r="D856" s="1" t="s">
        <v>156</v>
      </c>
      <c r="E856" s="1" t="s">
        <v>57</v>
      </c>
      <c r="F856" s="1" t="s">
        <v>58</v>
      </c>
      <c r="G856" s="1" t="s">
        <v>59</v>
      </c>
      <c r="H856" s="1" t="s">
        <v>223</v>
      </c>
      <c r="I856" s="1" t="s">
        <v>15</v>
      </c>
      <c r="J856" s="1" t="s">
        <v>226</v>
      </c>
      <c r="K856" s="1" t="s">
        <v>227</v>
      </c>
      <c r="L856" s="1" t="s">
        <v>95</v>
      </c>
      <c r="M856" s="1" t="s">
        <v>96</v>
      </c>
      <c r="N856" s="1" t="s">
        <v>97</v>
      </c>
      <c r="O856" s="1" t="s">
        <v>98</v>
      </c>
      <c r="P856" s="1" t="s">
        <v>67</v>
      </c>
      <c r="Q856" s="1" t="s">
        <v>68</v>
      </c>
      <c r="R856" s="2">
        <v>1153.25</v>
      </c>
      <c r="S856" s="1" t="s">
        <v>69</v>
      </c>
      <c r="T856" s="50">
        <f t="shared" si="52"/>
        <v>1.2133274375159591E-6</v>
      </c>
      <c r="U856" s="16">
        <f t="shared" si="53"/>
        <v>22.773933356589769</v>
      </c>
      <c r="V856" s="17">
        <f t="shared" si="54"/>
        <v>3.4160900034884651</v>
      </c>
      <c r="W856" s="17">
        <f t="shared" si="55"/>
        <v>19.357843353101302</v>
      </c>
      <c r="X856" s="1" t="s">
        <v>13</v>
      </c>
    </row>
    <row r="857" spans="1:24" x14ac:dyDescent="0.25">
      <c r="A857" s="1" t="s">
        <v>53</v>
      </c>
      <c r="B857" s="1" t="s">
        <v>54</v>
      </c>
      <c r="C857" s="1" t="s">
        <v>115</v>
      </c>
      <c r="D857" s="1" t="s">
        <v>116</v>
      </c>
      <c r="E857" s="1" t="s">
        <v>57</v>
      </c>
      <c r="F857" s="1" t="s">
        <v>58</v>
      </c>
      <c r="G857" s="1" t="s">
        <v>59</v>
      </c>
      <c r="H857" s="1" t="s">
        <v>223</v>
      </c>
      <c r="I857" s="1" t="s">
        <v>15</v>
      </c>
      <c r="J857" s="1" t="s">
        <v>244</v>
      </c>
      <c r="K857" s="1" t="s">
        <v>245</v>
      </c>
      <c r="L857" s="1" t="s">
        <v>177</v>
      </c>
      <c r="M857" s="1" t="s">
        <v>178</v>
      </c>
      <c r="N857" s="1" t="s">
        <v>185</v>
      </c>
      <c r="O857" s="1" t="s">
        <v>186</v>
      </c>
      <c r="P857" s="1" t="s">
        <v>67</v>
      </c>
      <c r="Q857" s="1" t="s">
        <v>68</v>
      </c>
      <c r="R857" s="2">
        <v>6283.3</v>
      </c>
      <c r="S857" s="1" t="s">
        <v>69</v>
      </c>
      <c r="T857" s="50">
        <f t="shared" si="52"/>
        <v>6.6106224046338841E-6</v>
      </c>
      <c r="U857" s="16">
        <f t="shared" si="53"/>
        <v>124.08016948576676</v>
      </c>
      <c r="V857" s="17">
        <f t="shared" si="54"/>
        <v>18.612025422865013</v>
      </c>
      <c r="W857" s="17">
        <f t="shared" si="55"/>
        <v>105.46814406290174</v>
      </c>
      <c r="X857" s="1" t="s">
        <v>13</v>
      </c>
    </row>
    <row r="858" spans="1:24" x14ac:dyDescent="0.25">
      <c r="A858" s="1" t="s">
        <v>53</v>
      </c>
      <c r="B858" s="1" t="s">
        <v>54</v>
      </c>
      <c r="C858" s="1" t="s">
        <v>115</v>
      </c>
      <c r="D858" s="1" t="s">
        <v>116</v>
      </c>
      <c r="E858" s="1" t="s">
        <v>57</v>
      </c>
      <c r="F858" s="1" t="s">
        <v>58</v>
      </c>
      <c r="G858" s="1" t="s">
        <v>59</v>
      </c>
      <c r="H858" s="1" t="s">
        <v>223</v>
      </c>
      <c r="I858" s="1" t="s">
        <v>15</v>
      </c>
      <c r="J858" s="1" t="s">
        <v>272</v>
      </c>
      <c r="K858" s="1" t="s">
        <v>273</v>
      </c>
      <c r="L858" s="1" t="s">
        <v>177</v>
      </c>
      <c r="M858" s="1" t="s">
        <v>178</v>
      </c>
      <c r="N858" s="1" t="s">
        <v>185</v>
      </c>
      <c r="O858" s="1" t="s">
        <v>186</v>
      </c>
      <c r="P858" s="1" t="s">
        <v>67</v>
      </c>
      <c r="Q858" s="1" t="s">
        <v>68</v>
      </c>
      <c r="R858" s="2">
        <v>95793.1</v>
      </c>
      <c r="S858" s="1" t="s">
        <v>69</v>
      </c>
      <c r="T858" s="50">
        <f t="shared" si="52"/>
        <v>1.0078334841076092E-4</v>
      </c>
      <c r="U858" s="16">
        <f t="shared" si="53"/>
        <v>1891.684955925549</v>
      </c>
      <c r="V858" s="17">
        <f t="shared" si="54"/>
        <v>283.75274338883236</v>
      </c>
      <c r="W858" s="17">
        <f t="shared" si="55"/>
        <v>1607.9322125367166</v>
      </c>
      <c r="X858" s="1" t="s">
        <v>13</v>
      </c>
    </row>
    <row r="859" spans="1:24" x14ac:dyDescent="0.25">
      <c r="A859" s="1" t="s">
        <v>53</v>
      </c>
      <c r="B859" s="1" t="s">
        <v>54</v>
      </c>
      <c r="C859" s="1" t="s">
        <v>111</v>
      </c>
      <c r="D859" s="1" t="s">
        <v>112</v>
      </c>
      <c r="E859" s="1" t="s">
        <v>57</v>
      </c>
      <c r="F859" s="1" t="s">
        <v>58</v>
      </c>
      <c r="G859" s="1" t="s">
        <v>59</v>
      </c>
      <c r="H859" s="1" t="s">
        <v>223</v>
      </c>
      <c r="I859" s="1" t="s">
        <v>15</v>
      </c>
      <c r="J859" s="1" t="s">
        <v>226</v>
      </c>
      <c r="K859" s="1" t="s">
        <v>227</v>
      </c>
      <c r="L859" s="1" t="s">
        <v>63</v>
      </c>
      <c r="M859" s="1" t="s">
        <v>64</v>
      </c>
      <c r="N859" s="1" t="s">
        <v>196</v>
      </c>
      <c r="O859" s="1" t="s">
        <v>197</v>
      </c>
      <c r="P859" s="1" t="s">
        <v>67</v>
      </c>
      <c r="Q859" s="1" t="s">
        <v>68</v>
      </c>
      <c r="R859" s="2">
        <v>73047.199999999997</v>
      </c>
      <c r="S859" s="1" t="s">
        <v>69</v>
      </c>
      <c r="T859" s="50">
        <f t="shared" si="52"/>
        <v>7.6852522864700432E-5</v>
      </c>
      <c r="U859" s="16">
        <f t="shared" si="53"/>
        <v>1442.5077517324814</v>
      </c>
      <c r="V859" s="17">
        <f t="shared" si="54"/>
        <v>216.37616275987222</v>
      </c>
      <c r="W859" s="17">
        <f t="shared" si="55"/>
        <v>1226.1315889726093</v>
      </c>
      <c r="X859" s="1" t="s">
        <v>13</v>
      </c>
    </row>
    <row r="860" spans="1:24" x14ac:dyDescent="0.25">
      <c r="A860" s="1" t="s">
        <v>53</v>
      </c>
      <c r="B860" s="1" t="s">
        <v>54</v>
      </c>
      <c r="C860" s="1" t="s">
        <v>123</v>
      </c>
      <c r="D860" s="1" t="s">
        <v>124</v>
      </c>
      <c r="E860" s="1" t="s">
        <v>57</v>
      </c>
      <c r="F860" s="1" t="s">
        <v>58</v>
      </c>
      <c r="G860" s="1" t="s">
        <v>59</v>
      </c>
      <c r="H860" s="1" t="s">
        <v>223</v>
      </c>
      <c r="I860" s="1" t="s">
        <v>15</v>
      </c>
      <c r="J860" s="1" t="s">
        <v>61</v>
      </c>
      <c r="K860" s="1" t="s">
        <v>62</v>
      </c>
      <c r="L860" s="1" t="s">
        <v>63</v>
      </c>
      <c r="M860" s="1" t="s">
        <v>64</v>
      </c>
      <c r="N860" s="1" t="s">
        <v>72</v>
      </c>
      <c r="O860" s="1" t="s">
        <v>73</v>
      </c>
      <c r="P860" s="1" t="s">
        <v>67</v>
      </c>
      <c r="Q860" s="1" t="s">
        <v>68</v>
      </c>
      <c r="R860" s="2">
        <v>1015024.27</v>
      </c>
      <c r="S860" s="1" t="s">
        <v>69</v>
      </c>
      <c r="T860" s="50">
        <f t="shared" si="52"/>
        <v>1.0679009724999845E-3</v>
      </c>
      <c r="U860" s="16">
        <f t="shared" si="53"/>
        <v>20044.305293996254</v>
      </c>
      <c r="V860" s="17">
        <f t="shared" si="54"/>
        <v>3006.6457940994383</v>
      </c>
      <c r="W860" s="17">
        <f t="shared" si="55"/>
        <v>17037.659499896818</v>
      </c>
      <c r="X860" s="1" t="s">
        <v>13</v>
      </c>
    </row>
    <row r="861" spans="1:24" x14ac:dyDescent="0.25">
      <c r="A861" s="1" t="s">
        <v>53</v>
      </c>
      <c r="B861" s="1" t="s">
        <v>54</v>
      </c>
      <c r="C861" s="1" t="s">
        <v>123</v>
      </c>
      <c r="D861" s="1" t="s">
        <v>124</v>
      </c>
      <c r="E861" s="1" t="s">
        <v>57</v>
      </c>
      <c r="F861" s="1" t="s">
        <v>58</v>
      </c>
      <c r="G861" s="1" t="s">
        <v>59</v>
      </c>
      <c r="H861" s="1" t="s">
        <v>223</v>
      </c>
      <c r="I861" s="1" t="s">
        <v>15</v>
      </c>
      <c r="J861" s="1" t="s">
        <v>61</v>
      </c>
      <c r="K861" s="1" t="s">
        <v>62</v>
      </c>
      <c r="L861" s="1" t="s">
        <v>82</v>
      </c>
      <c r="M861" s="1" t="s">
        <v>83</v>
      </c>
      <c r="N861" s="1" t="s">
        <v>105</v>
      </c>
      <c r="O861" s="1" t="s">
        <v>106</v>
      </c>
      <c r="P861" s="1" t="s">
        <v>67</v>
      </c>
      <c r="Q861" s="1" t="s">
        <v>68</v>
      </c>
      <c r="R861" s="2">
        <v>672599.53</v>
      </c>
      <c r="S861" s="1" t="s">
        <v>69</v>
      </c>
      <c r="T861" s="50">
        <f t="shared" si="52"/>
        <v>7.0763794858819725E-4</v>
      </c>
      <c r="U861" s="16">
        <f t="shared" si="53"/>
        <v>13282.234443436897</v>
      </c>
      <c r="V861" s="17">
        <f t="shared" si="54"/>
        <v>1992.3351665155344</v>
      </c>
      <c r="W861" s="17">
        <f t="shared" si="55"/>
        <v>11289.899276921362</v>
      </c>
      <c r="X861" s="1" t="s">
        <v>13</v>
      </c>
    </row>
    <row r="862" spans="1:24" x14ac:dyDescent="0.25">
      <c r="A862" s="1" t="s">
        <v>53</v>
      </c>
      <c r="B862" s="1" t="s">
        <v>54</v>
      </c>
      <c r="C862" s="1" t="s">
        <v>123</v>
      </c>
      <c r="D862" s="1" t="s">
        <v>124</v>
      </c>
      <c r="E862" s="1" t="s">
        <v>57</v>
      </c>
      <c r="F862" s="1" t="s">
        <v>58</v>
      </c>
      <c r="G862" s="1" t="s">
        <v>59</v>
      </c>
      <c r="H862" s="1" t="s">
        <v>223</v>
      </c>
      <c r="I862" s="1" t="s">
        <v>15</v>
      </c>
      <c r="J862" s="1" t="s">
        <v>238</v>
      </c>
      <c r="K862" s="1" t="s">
        <v>239</v>
      </c>
      <c r="L862" s="1" t="s">
        <v>82</v>
      </c>
      <c r="M862" s="1" t="s">
        <v>83</v>
      </c>
      <c r="N862" s="1" t="s">
        <v>101</v>
      </c>
      <c r="O862" s="1" t="s">
        <v>102</v>
      </c>
      <c r="P862" s="1" t="s">
        <v>67</v>
      </c>
      <c r="Q862" s="1" t="s">
        <v>68</v>
      </c>
      <c r="R862" s="2">
        <v>268.95999999999998</v>
      </c>
      <c r="S862" s="1" t="s">
        <v>69</v>
      </c>
      <c r="T862" s="50">
        <f t="shared" si="52"/>
        <v>2.8297120970673516E-7</v>
      </c>
      <c r="U862" s="16">
        <f t="shared" si="53"/>
        <v>5.3113176809784379</v>
      </c>
      <c r="V862" s="17">
        <f t="shared" si="54"/>
        <v>0.79669765214676569</v>
      </c>
      <c r="W862" s="17">
        <f t="shared" si="55"/>
        <v>4.514620028831672</v>
      </c>
      <c r="X862" s="1" t="s">
        <v>13</v>
      </c>
    </row>
    <row r="863" spans="1:24" x14ac:dyDescent="0.25">
      <c r="A863" s="1" t="s">
        <v>53</v>
      </c>
      <c r="B863" s="1" t="s">
        <v>54</v>
      </c>
      <c r="C863" s="1" t="s">
        <v>173</v>
      </c>
      <c r="D863" s="1" t="s">
        <v>174</v>
      </c>
      <c r="E863" s="1" t="s">
        <v>57</v>
      </c>
      <c r="F863" s="1" t="s">
        <v>58</v>
      </c>
      <c r="G863" s="1" t="s">
        <v>59</v>
      </c>
      <c r="H863" s="1" t="s">
        <v>223</v>
      </c>
      <c r="I863" s="1" t="s">
        <v>15</v>
      </c>
      <c r="J863" s="1" t="s">
        <v>61</v>
      </c>
      <c r="K863" s="1" t="s">
        <v>62</v>
      </c>
      <c r="L863" s="1" t="s">
        <v>127</v>
      </c>
      <c r="M863" s="1" t="s">
        <v>128</v>
      </c>
      <c r="N863" s="1" t="s">
        <v>236</v>
      </c>
      <c r="O863" s="1" t="s">
        <v>237</v>
      </c>
      <c r="P863" s="1" t="s">
        <v>67</v>
      </c>
      <c r="Q863" s="1" t="s">
        <v>68</v>
      </c>
      <c r="R863" s="2">
        <v>174540.99</v>
      </c>
      <c r="S863" s="1" t="s">
        <v>69</v>
      </c>
      <c r="T863" s="50">
        <f t="shared" si="52"/>
        <v>1.8363353317858109E-4</v>
      </c>
      <c r="U863" s="16">
        <f t="shared" si="53"/>
        <v>3446.7677210086285</v>
      </c>
      <c r="V863" s="17">
        <f t="shared" si="54"/>
        <v>517.01515815129426</v>
      </c>
      <c r="W863" s="17">
        <f t="shared" si="55"/>
        <v>2929.7525628573344</v>
      </c>
      <c r="X863" s="1" t="s">
        <v>13</v>
      </c>
    </row>
    <row r="864" spans="1:24" x14ac:dyDescent="0.25">
      <c r="A864" s="1" t="s">
        <v>53</v>
      </c>
      <c r="B864" s="1" t="s">
        <v>54</v>
      </c>
      <c r="C864" s="1" t="s">
        <v>173</v>
      </c>
      <c r="D864" s="1" t="s">
        <v>174</v>
      </c>
      <c r="E864" s="1" t="s">
        <v>57</v>
      </c>
      <c r="F864" s="1" t="s">
        <v>58</v>
      </c>
      <c r="G864" s="1" t="s">
        <v>59</v>
      </c>
      <c r="H864" s="1" t="s">
        <v>223</v>
      </c>
      <c r="I864" s="1" t="s">
        <v>15</v>
      </c>
      <c r="J864" s="1" t="s">
        <v>61</v>
      </c>
      <c r="K864" s="1" t="s">
        <v>62</v>
      </c>
      <c r="L864" s="1" t="s">
        <v>127</v>
      </c>
      <c r="M864" s="1" t="s">
        <v>128</v>
      </c>
      <c r="N864" s="1" t="s">
        <v>230</v>
      </c>
      <c r="O864" s="1" t="s">
        <v>231</v>
      </c>
      <c r="P864" s="1" t="s">
        <v>67</v>
      </c>
      <c r="Q864" s="1" t="s">
        <v>68</v>
      </c>
      <c r="R864" s="2">
        <v>268413.36</v>
      </c>
      <c r="S864" s="1" t="s">
        <v>69</v>
      </c>
      <c r="T864" s="50">
        <f t="shared" si="52"/>
        <v>2.8239609302739966E-4</v>
      </c>
      <c r="U864" s="16">
        <f t="shared" si="53"/>
        <v>5300.5228464412212</v>
      </c>
      <c r="V864" s="17">
        <f t="shared" si="54"/>
        <v>795.0784269661832</v>
      </c>
      <c r="W864" s="17">
        <f t="shared" si="55"/>
        <v>4505.4444194750376</v>
      </c>
      <c r="X864" s="1" t="s">
        <v>13</v>
      </c>
    </row>
    <row r="865" spans="1:24" x14ac:dyDescent="0.25">
      <c r="A865" s="1" t="s">
        <v>53</v>
      </c>
      <c r="B865" s="1" t="s">
        <v>54</v>
      </c>
      <c r="C865" s="1" t="s">
        <v>109</v>
      </c>
      <c r="D865" s="1" t="s">
        <v>110</v>
      </c>
      <c r="E865" s="1" t="s">
        <v>57</v>
      </c>
      <c r="F865" s="1" t="s">
        <v>58</v>
      </c>
      <c r="G865" s="1" t="s">
        <v>59</v>
      </c>
      <c r="H865" s="1" t="s">
        <v>223</v>
      </c>
      <c r="I865" s="1" t="s">
        <v>15</v>
      </c>
      <c r="J865" s="1" t="s">
        <v>61</v>
      </c>
      <c r="K865" s="1" t="s">
        <v>62</v>
      </c>
      <c r="L865" s="1" t="s">
        <v>63</v>
      </c>
      <c r="M865" s="1" t="s">
        <v>64</v>
      </c>
      <c r="N865" s="1" t="s">
        <v>147</v>
      </c>
      <c r="O865" s="1" t="s">
        <v>148</v>
      </c>
      <c r="P865" s="1" t="s">
        <v>67</v>
      </c>
      <c r="Q865" s="1" t="s">
        <v>68</v>
      </c>
      <c r="R865" s="2">
        <v>111729.76000000001</v>
      </c>
      <c r="S865" s="1" t="s">
        <v>69</v>
      </c>
      <c r="T865" s="50">
        <f t="shared" si="52"/>
        <v>1.1755021321922664E-4</v>
      </c>
      <c r="U865" s="16">
        <f t="shared" si="53"/>
        <v>2206.3959316607584</v>
      </c>
      <c r="V865" s="17">
        <f t="shared" si="54"/>
        <v>330.95938974911377</v>
      </c>
      <c r="W865" s="17">
        <f t="shared" si="55"/>
        <v>1875.4365419116446</v>
      </c>
      <c r="X865" s="1" t="s">
        <v>13</v>
      </c>
    </row>
    <row r="866" spans="1:24" x14ac:dyDescent="0.25">
      <c r="A866" s="1" t="s">
        <v>53</v>
      </c>
      <c r="B866" s="1" t="s">
        <v>54</v>
      </c>
      <c r="C866" s="1" t="s">
        <v>123</v>
      </c>
      <c r="D866" s="1" t="s">
        <v>124</v>
      </c>
      <c r="E866" s="1" t="s">
        <v>57</v>
      </c>
      <c r="F866" s="1" t="s">
        <v>58</v>
      </c>
      <c r="G866" s="1" t="s">
        <v>59</v>
      </c>
      <c r="H866" s="1" t="s">
        <v>223</v>
      </c>
      <c r="I866" s="1" t="s">
        <v>15</v>
      </c>
      <c r="J866" s="1" t="s">
        <v>226</v>
      </c>
      <c r="K866" s="1" t="s">
        <v>227</v>
      </c>
      <c r="L866" s="1" t="s">
        <v>127</v>
      </c>
      <c r="M866" s="1" t="s">
        <v>128</v>
      </c>
      <c r="N866" s="1" t="s">
        <v>224</v>
      </c>
      <c r="O866" s="1" t="s">
        <v>225</v>
      </c>
      <c r="P866" s="1" t="s">
        <v>67</v>
      </c>
      <c r="Q866" s="1" t="s">
        <v>68</v>
      </c>
      <c r="R866" s="2">
        <v>551.66999999999996</v>
      </c>
      <c r="S866" s="1" t="s">
        <v>69</v>
      </c>
      <c r="T866" s="50">
        <f t="shared" si="52"/>
        <v>5.8040871229519112E-7</v>
      </c>
      <c r="U866" s="16">
        <f t="shared" si="53"/>
        <v>10.894165024782032</v>
      </c>
      <c r="V866" s="17">
        <f t="shared" si="54"/>
        <v>1.6341247537173047</v>
      </c>
      <c r="W866" s="17">
        <f t="shared" si="55"/>
        <v>9.2600402710647263</v>
      </c>
      <c r="X866" s="1" t="s">
        <v>13</v>
      </c>
    </row>
    <row r="867" spans="1:24" x14ac:dyDescent="0.25">
      <c r="A867" s="1" t="s">
        <v>53</v>
      </c>
      <c r="B867" s="1" t="s">
        <v>54</v>
      </c>
      <c r="C867" s="1" t="s">
        <v>87</v>
      </c>
      <c r="D867" s="1" t="s">
        <v>88</v>
      </c>
      <c r="E867" s="1" t="s">
        <v>57</v>
      </c>
      <c r="F867" s="1" t="s">
        <v>58</v>
      </c>
      <c r="G867" s="1" t="s">
        <v>59</v>
      </c>
      <c r="H867" s="1" t="s">
        <v>223</v>
      </c>
      <c r="I867" s="1" t="s">
        <v>15</v>
      </c>
      <c r="J867" s="1" t="s">
        <v>61</v>
      </c>
      <c r="K867" s="1" t="s">
        <v>62</v>
      </c>
      <c r="L867" s="1" t="s">
        <v>95</v>
      </c>
      <c r="M867" s="1" t="s">
        <v>96</v>
      </c>
      <c r="N867" s="1" t="s">
        <v>175</v>
      </c>
      <c r="O867" s="1" t="s">
        <v>176</v>
      </c>
      <c r="P867" s="1" t="s">
        <v>67</v>
      </c>
      <c r="Q867" s="1" t="s">
        <v>68</v>
      </c>
      <c r="R867" s="2">
        <v>3192801.2799999998</v>
      </c>
      <c r="S867" s="1" t="s">
        <v>69</v>
      </c>
      <c r="T867" s="50">
        <f t="shared" si="52"/>
        <v>3.3591271585172982E-3</v>
      </c>
      <c r="U867" s="16">
        <f t="shared" si="53"/>
        <v>63050.200365536097</v>
      </c>
      <c r="V867" s="17">
        <f t="shared" si="54"/>
        <v>9457.5300548304149</v>
      </c>
      <c r="W867" s="17">
        <f t="shared" si="55"/>
        <v>53592.670310705682</v>
      </c>
      <c r="X867" s="1" t="s">
        <v>13</v>
      </c>
    </row>
    <row r="868" spans="1:24" x14ac:dyDescent="0.25">
      <c r="A868" s="1" t="s">
        <v>53</v>
      </c>
      <c r="B868" s="1" t="s">
        <v>54</v>
      </c>
      <c r="C868" s="1" t="s">
        <v>74</v>
      </c>
      <c r="D868" s="1" t="s">
        <v>75</v>
      </c>
      <c r="E868" s="1" t="s">
        <v>57</v>
      </c>
      <c r="F868" s="1" t="s">
        <v>58</v>
      </c>
      <c r="G868" s="1" t="s">
        <v>59</v>
      </c>
      <c r="H868" s="1" t="s">
        <v>223</v>
      </c>
      <c r="I868" s="1" t="s">
        <v>15</v>
      </c>
      <c r="J868" s="1" t="s">
        <v>61</v>
      </c>
      <c r="K868" s="1" t="s">
        <v>62</v>
      </c>
      <c r="L868" s="1" t="s">
        <v>95</v>
      </c>
      <c r="M868" s="1" t="s">
        <v>96</v>
      </c>
      <c r="N868" s="1" t="s">
        <v>145</v>
      </c>
      <c r="O868" s="1" t="s">
        <v>146</v>
      </c>
      <c r="P868" s="1" t="s">
        <v>67</v>
      </c>
      <c r="Q868" s="1" t="s">
        <v>68</v>
      </c>
      <c r="R868" s="2">
        <v>1086054</v>
      </c>
      <c r="S868" s="1" t="s">
        <v>69</v>
      </c>
      <c r="T868" s="50">
        <f t="shared" si="52"/>
        <v>1.1426309272264969E-3</v>
      </c>
      <c r="U868" s="16">
        <f t="shared" si="53"/>
        <v>21446.972831266201</v>
      </c>
      <c r="V868" s="17">
        <f t="shared" si="54"/>
        <v>3217.04592468993</v>
      </c>
      <c r="W868" s="17">
        <f t="shared" si="55"/>
        <v>18229.926906576271</v>
      </c>
      <c r="X868" s="1" t="s">
        <v>13</v>
      </c>
    </row>
    <row r="869" spans="1:24" x14ac:dyDescent="0.25">
      <c r="A869" s="1" t="s">
        <v>53</v>
      </c>
      <c r="B869" s="1" t="s">
        <v>54</v>
      </c>
      <c r="C869" s="1" t="s">
        <v>74</v>
      </c>
      <c r="D869" s="1" t="s">
        <v>75</v>
      </c>
      <c r="E869" s="1" t="s">
        <v>57</v>
      </c>
      <c r="F869" s="1" t="s">
        <v>58</v>
      </c>
      <c r="G869" s="1" t="s">
        <v>59</v>
      </c>
      <c r="H869" s="1" t="s">
        <v>223</v>
      </c>
      <c r="I869" s="1" t="s">
        <v>15</v>
      </c>
      <c r="J869" s="1" t="s">
        <v>61</v>
      </c>
      <c r="K869" s="1" t="s">
        <v>62</v>
      </c>
      <c r="L869" s="1" t="s">
        <v>63</v>
      </c>
      <c r="M869" s="1" t="s">
        <v>64</v>
      </c>
      <c r="N869" s="1" t="s">
        <v>119</v>
      </c>
      <c r="O869" s="1" t="s">
        <v>120</v>
      </c>
      <c r="P869" s="1" t="s">
        <v>67</v>
      </c>
      <c r="Q869" s="1" t="s">
        <v>68</v>
      </c>
      <c r="R869" s="2">
        <v>494326.01</v>
      </c>
      <c r="S869" s="1" t="s">
        <v>69</v>
      </c>
      <c r="T869" s="50">
        <f t="shared" si="52"/>
        <v>5.2007744288817554E-4</v>
      </c>
      <c r="U869" s="16">
        <f t="shared" si="53"/>
        <v>9761.7581688002847</v>
      </c>
      <c r="V869" s="17">
        <f t="shared" si="54"/>
        <v>1464.2637253200426</v>
      </c>
      <c r="W869" s="17">
        <f t="shared" si="55"/>
        <v>8297.4944434802419</v>
      </c>
      <c r="X869" s="1" t="s">
        <v>13</v>
      </c>
    </row>
    <row r="870" spans="1:24" x14ac:dyDescent="0.25">
      <c r="A870" s="1" t="s">
        <v>53</v>
      </c>
      <c r="B870" s="1" t="s">
        <v>54</v>
      </c>
      <c r="C870" s="1" t="s">
        <v>155</v>
      </c>
      <c r="D870" s="1" t="s">
        <v>156</v>
      </c>
      <c r="E870" s="1" t="s">
        <v>57</v>
      </c>
      <c r="F870" s="1" t="s">
        <v>58</v>
      </c>
      <c r="G870" s="1" t="s">
        <v>59</v>
      </c>
      <c r="H870" s="1" t="s">
        <v>223</v>
      </c>
      <c r="I870" s="1" t="s">
        <v>15</v>
      </c>
      <c r="J870" s="1" t="s">
        <v>61</v>
      </c>
      <c r="K870" s="1" t="s">
        <v>62</v>
      </c>
      <c r="L870" s="1" t="s">
        <v>89</v>
      </c>
      <c r="M870" s="1" t="s">
        <v>90</v>
      </c>
      <c r="N870" s="1" t="s">
        <v>151</v>
      </c>
      <c r="O870" s="1" t="s">
        <v>152</v>
      </c>
      <c r="P870" s="1" t="s">
        <v>67</v>
      </c>
      <c r="Q870" s="1" t="s">
        <v>68</v>
      </c>
      <c r="R870" s="2">
        <v>12888.81</v>
      </c>
      <c r="S870" s="1" t="s">
        <v>69</v>
      </c>
      <c r="T870" s="50">
        <f t="shared" si="52"/>
        <v>1.3560240025952802E-5</v>
      </c>
      <c r="U870" s="16">
        <f t="shared" si="53"/>
        <v>254.52321698308933</v>
      </c>
      <c r="V870" s="17">
        <f t="shared" si="54"/>
        <v>38.178482547463396</v>
      </c>
      <c r="W870" s="17">
        <f t="shared" si="55"/>
        <v>216.34473443562592</v>
      </c>
      <c r="X870" s="1" t="s">
        <v>13</v>
      </c>
    </row>
    <row r="871" spans="1:24" x14ac:dyDescent="0.25">
      <c r="A871" s="1" t="s">
        <v>53</v>
      </c>
      <c r="B871" s="1" t="s">
        <v>54</v>
      </c>
      <c r="C871" s="1" t="s">
        <v>173</v>
      </c>
      <c r="D871" s="1" t="s">
        <v>174</v>
      </c>
      <c r="E871" s="1" t="s">
        <v>57</v>
      </c>
      <c r="F871" s="1" t="s">
        <v>58</v>
      </c>
      <c r="G871" s="1" t="s">
        <v>59</v>
      </c>
      <c r="H871" s="1" t="s">
        <v>223</v>
      </c>
      <c r="I871" s="1" t="s">
        <v>15</v>
      </c>
      <c r="J871" s="1" t="s">
        <v>61</v>
      </c>
      <c r="K871" s="1" t="s">
        <v>62</v>
      </c>
      <c r="L871" s="1" t="s">
        <v>63</v>
      </c>
      <c r="M871" s="1" t="s">
        <v>64</v>
      </c>
      <c r="N871" s="1" t="s">
        <v>72</v>
      </c>
      <c r="O871" s="1" t="s">
        <v>73</v>
      </c>
      <c r="P871" s="1" t="s">
        <v>67</v>
      </c>
      <c r="Q871" s="1" t="s">
        <v>68</v>
      </c>
      <c r="R871" s="2">
        <v>162686.74</v>
      </c>
      <c r="S871" s="1" t="s">
        <v>69</v>
      </c>
      <c r="T871" s="50">
        <f t="shared" si="52"/>
        <v>1.7116174754998925E-4</v>
      </c>
      <c r="U871" s="16">
        <f t="shared" si="53"/>
        <v>3212.6745933326229</v>
      </c>
      <c r="V871" s="17">
        <f t="shared" si="54"/>
        <v>481.90118899989341</v>
      </c>
      <c r="W871" s="17">
        <f t="shared" si="55"/>
        <v>2730.7734043327296</v>
      </c>
      <c r="X871" s="1" t="s">
        <v>13</v>
      </c>
    </row>
    <row r="872" spans="1:24" x14ac:dyDescent="0.25">
      <c r="A872" s="1" t="s">
        <v>53</v>
      </c>
      <c r="B872" s="1" t="s">
        <v>54</v>
      </c>
      <c r="C872" s="1" t="s">
        <v>173</v>
      </c>
      <c r="D872" s="1" t="s">
        <v>174</v>
      </c>
      <c r="E872" s="1" t="s">
        <v>57</v>
      </c>
      <c r="F872" s="1" t="s">
        <v>58</v>
      </c>
      <c r="G872" s="1" t="s">
        <v>59</v>
      </c>
      <c r="H872" s="1" t="s">
        <v>223</v>
      </c>
      <c r="I872" s="1" t="s">
        <v>15</v>
      </c>
      <c r="J872" s="1" t="s">
        <v>226</v>
      </c>
      <c r="K872" s="1" t="s">
        <v>227</v>
      </c>
      <c r="L872" s="1" t="s">
        <v>63</v>
      </c>
      <c r="M872" s="1" t="s">
        <v>64</v>
      </c>
      <c r="N872" s="1" t="s">
        <v>107</v>
      </c>
      <c r="O872" s="1" t="s">
        <v>108</v>
      </c>
      <c r="P872" s="1" t="s">
        <v>67</v>
      </c>
      <c r="Q872" s="1" t="s">
        <v>68</v>
      </c>
      <c r="R872" s="2">
        <v>1054.55</v>
      </c>
      <c r="S872" s="1" t="s">
        <v>69</v>
      </c>
      <c r="T872" s="50">
        <f t="shared" si="52"/>
        <v>1.1094857569758983E-6</v>
      </c>
      <c r="U872" s="16">
        <f t="shared" si="53"/>
        <v>20.824844067801205</v>
      </c>
      <c r="V872" s="17">
        <f t="shared" si="54"/>
        <v>3.1237266101701806</v>
      </c>
      <c r="W872" s="17">
        <f t="shared" si="55"/>
        <v>17.701117457631025</v>
      </c>
      <c r="X872" s="1" t="s">
        <v>13</v>
      </c>
    </row>
    <row r="873" spans="1:24" x14ac:dyDescent="0.25">
      <c r="A873" s="1" t="s">
        <v>53</v>
      </c>
      <c r="B873" s="1" t="s">
        <v>54</v>
      </c>
      <c r="C873" s="1" t="s">
        <v>155</v>
      </c>
      <c r="D873" s="1" t="s">
        <v>156</v>
      </c>
      <c r="E873" s="1" t="s">
        <v>57</v>
      </c>
      <c r="F873" s="1" t="s">
        <v>58</v>
      </c>
      <c r="G873" s="1" t="s">
        <v>59</v>
      </c>
      <c r="H873" s="1" t="s">
        <v>223</v>
      </c>
      <c r="I873" s="1" t="s">
        <v>15</v>
      </c>
      <c r="J873" s="1" t="s">
        <v>61</v>
      </c>
      <c r="K873" s="1" t="s">
        <v>62</v>
      </c>
      <c r="L873" s="1" t="s">
        <v>89</v>
      </c>
      <c r="M873" s="1" t="s">
        <v>90</v>
      </c>
      <c r="N873" s="1" t="s">
        <v>181</v>
      </c>
      <c r="O873" s="1" t="s">
        <v>182</v>
      </c>
      <c r="P873" s="1" t="s">
        <v>67</v>
      </c>
      <c r="Q873" s="1" t="s">
        <v>68</v>
      </c>
      <c r="R873" s="2">
        <v>252338.28</v>
      </c>
      <c r="S873" s="1" t="s">
        <v>69</v>
      </c>
      <c r="T873" s="50">
        <f t="shared" si="52"/>
        <v>2.6548359736361117E-4</v>
      </c>
      <c r="U873" s="16">
        <f t="shared" si="53"/>
        <v>4983.0784062748653</v>
      </c>
      <c r="V873" s="17">
        <f t="shared" si="54"/>
        <v>747.46176094122973</v>
      </c>
      <c r="W873" s="17">
        <f t="shared" si="55"/>
        <v>4235.6166453336355</v>
      </c>
      <c r="X873" s="1" t="s">
        <v>13</v>
      </c>
    </row>
    <row r="874" spans="1:24" x14ac:dyDescent="0.25">
      <c r="A874" s="1" t="s">
        <v>53</v>
      </c>
      <c r="B874" s="1" t="s">
        <v>54</v>
      </c>
      <c r="C874" s="1" t="s">
        <v>143</v>
      </c>
      <c r="D874" s="1" t="s">
        <v>144</v>
      </c>
      <c r="E874" s="1" t="s">
        <v>57</v>
      </c>
      <c r="F874" s="1" t="s">
        <v>58</v>
      </c>
      <c r="G874" s="1" t="s">
        <v>59</v>
      </c>
      <c r="H874" s="1" t="s">
        <v>223</v>
      </c>
      <c r="I874" s="1" t="s">
        <v>15</v>
      </c>
      <c r="J874" s="1" t="s">
        <v>250</v>
      </c>
      <c r="K874" s="1" t="s">
        <v>251</v>
      </c>
      <c r="L874" s="1" t="s">
        <v>63</v>
      </c>
      <c r="M874" s="1" t="s">
        <v>64</v>
      </c>
      <c r="N874" s="1" t="s">
        <v>107</v>
      </c>
      <c r="O874" s="1" t="s">
        <v>108</v>
      </c>
      <c r="P874" s="1" t="s">
        <v>67</v>
      </c>
      <c r="Q874" s="1" t="s">
        <v>68</v>
      </c>
      <c r="R874" s="2">
        <v>28342.240000000002</v>
      </c>
      <c r="S874" s="1" t="s">
        <v>69</v>
      </c>
      <c r="T874" s="50">
        <f t="shared" si="52"/>
        <v>2.9818701437383327E-5</v>
      </c>
      <c r="U874" s="16">
        <f t="shared" si="53"/>
        <v>559.69155424797134</v>
      </c>
      <c r="V874" s="17">
        <f t="shared" si="54"/>
        <v>83.953733137195698</v>
      </c>
      <c r="W874" s="17">
        <f t="shared" si="55"/>
        <v>475.7378211107756</v>
      </c>
      <c r="X874" s="1" t="s">
        <v>13</v>
      </c>
    </row>
    <row r="875" spans="1:24" x14ac:dyDescent="0.25">
      <c r="A875" s="1" t="s">
        <v>53</v>
      </c>
      <c r="B875" s="1" t="s">
        <v>54</v>
      </c>
      <c r="C875" s="1" t="s">
        <v>153</v>
      </c>
      <c r="D875" s="1" t="s">
        <v>154</v>
      </c>
      <c r="E875" s="1" t="s">
        <v>57</v>
      </c>
      <c r="F875" s="1" t="s">
        <v>58</v>
      </c>
      <c r="G875" s="1" t="s">
        <v>59</v>
      </c>
      <c r="H875" s="1" t="s">
        <v>223</v>
      </c>
      <c r="I875" s="1" t="s">
        <v>15</v>
      </c>
      <c r="J875" s="1" t="s">
        <v>61</v>
      </c>
      <c r="K875" s="1" t="s">
        <v>62</v>
      </c>
      <c r="L875" s="1" t="s">
        <v>127</v>
      </c>
      <c r="M875" s="1" t="s">
        <v>128</v>
      </c>
      <c r="N875" s="1" t="s">
        <v>129</v>
      </c>
      <c r="O875" s="1" t="s">
        <v>130</v>
      </c>
      <c r="P875" s="1" t="s">
        <v>67</v>
      </c>
      <c r="Q875" s="1" t="s">
        <v>68</v>
      </c>
      <c r="R875" s="2">
        <v>960211.53</v>
      </c>
      <c r="S875" s="1" t="s">
        <v>69</v>
      </c>
      <c r="T875" s="50">
        <f t="shared" si="52"/>
        <v>1.0102328161007402E-3</v>
      </c>
      <c r="U875" s="16">
        <f t="shared" si="53"/>
        <v>18961.884580489139</v>
      </c>
      <c r="V875" s="17">
        <f t="shared" si="54"/>
        <v>2844.2826870733707</v>
      </c>
      <c r="W875" s="17">
        <f t="shared" si="55"/>
        <v>16117.601893415767</v>
      </c>
      <c r="X875" s="1" t="s">
        <v>13</v>
      </c>
    </row>
    <row r="876" spans="1:24" x14ac:dyDescent="0.25">
      <c r="A876" s="1" t="s">
        <v>53</v>
      </c>
      <c r="B876" s="1" t="s">
        <v>54</v>
      </c>
      <c r="C876" s="1" t="s">
        <v>153</v>
      </c>
      <c r="D876" s="1" t="s">
        <v>154</v>
      </c>
      <c r="E876" s="1" t="s">
        <v>57</v>
      </c>
      <c r="F876" s="1" t="s">
        <v>58</v>
      </c>
      <c r="G876" s="1" t="s">
        <v>59</v>
      </c>
      <c r="H876" s="1" t="s">
        <v>223</v>
      </c>
      <c r="I876" s="1" t="s">
        <v>15</v>
      </c>
      <c r="J876" s="1" t="s">
        <v>61</v>
      </c>
      <c r="K876" s="1" t="s">
        <v>62</v>
      </c>
      <c r="L876" s="1" t="s">
        <v>127</v>
      </c>
      <c r="M876" s="1" t="s">
        <v>128</v>
      </c>
      <c r="N876" s="1" t="s">
        <v>230</v>
      </c>
      <c r="O876" s="1" t="s">
        <v>231</v>
      </c>
      <c r="P876" s="1" t="s">
        <v>67</v>
      </c>
      <c r="Q876" s="1" t="s">
        <v>68</v>
      </c>
      <c r="R876" s="2">
        <v>1353824.3599999999</v>
      </c>
      <c r="S876" s="1" t="s">
        <v>69</v>
      </c>
      <c r="T876" s="50">
        <f t="shared" si="52"/>
        <v>1.4243505237940457E-3</v>
      </c>
      <c r="U876" s="16">
        <f t="shared" si="53"/>
        <v>26734.79796329312</v>
      </c>
      <c r="V876" s="17">
        <f t="shared" si="54"/>
        <v>4010.2196944939678</v>
      </c>
      <c r="W876" s="17">
        <f t="shared" si="55"/>
        <v>22724.578268799152</v>
      </c>
      <c r="X876" s="1" t="s">
        <v>13</v>
      </c>
    </row>
    <row r="877" spans="1:24" x14ac:dyDescent="0.25">
      <c r="A877" s="1" t="s">
        <v>53</v>
      </c>
      <c r="B877" s="1" t="s">
        <v>54</v>
      </c>
      <c r="C877" s="1" t="s">
        <v>115</v>
      </c>
      <c r="D877" s="1" t="s">
        <v>116</v>
      </c>
      <c r="E877" s="1" t="s">
        <v>57</v>
      </c>
      <c r="F877" s="1" t="s">
        <v>58</v>
      </c>
      <c r="G877" s="1" t="s">
        <v>59</v>
      </c>
      <c r="H877" s="1" t="s">
        <v>223</v>
      </c>
      <c r="I877" s="1" t="s">
        <v>15</v>
      </c>
      <c r="J877" s="1" t="s">
        <v>61</v>
      </c>
      <c r="K877" s="1" t="s">
        <v>62</v>
      </c>
      <c r="L877" s="1" t="s">
        <v>198</v>
      </c>
      <c r="M877" s="1" t="s">
        <v>199</v>
      </c>
      <c r="N877" s="1" t="s">
        <v>200</v>
      </c>
      <c r="O877" s="1" t="s">
        <v>201</v>
      </c>
      <c r="P877" s="1" t="s">
        <v>67</v>
      </c>
      <c r="Q877" s="1" t="s">
        <v>68</v>
      </c>
      <c r="R877" s="2">
        <v>58006.520000000004</v>
      </c>
      <c r="S877" s="1" t="s">
        <v>69</v>
      </c>
      <c r="T877" s="50">
        <f t="shared" si="52"/>
        <v>6.1028313263228474E-5</v>
      </c>
      <c r="U877" s="16">
        <f t="shared" si="53"/>
        <v>1145.4902412553147</v>
      </c>
      <c r="V877" s="17">
        <f t="shared" si="54"/>
        <v>171.8235361882972</v>
      </c>
      <c r="W877" s="17">
        <f t="shared" si="55"/>
        <v>973.66670506701746</v>
      </c>
      <c r="X877" s="1" t="s">
        <v>13</v>
      </c>
    </row>
    <row r="878" spans="1:24" x14ac:dyDescent="0.25">
      <c r="A878" s="1" t="s">
        <v>53</v>
      </c>
      <c r="B878" s="1" t="s">
        <v>54</v>
      </c>
      <c r="C878" s="1" t="s">
        <v>135</v>
      </c>
      <c r="D878" s="1" t="s">
        <v>136</v>
      </c>
      <c r="E878" s="1" t="s">
        <v>57</v>
      </c>
      <c r="F878" s="1" t="s">
        <v>58</v>
      </c>
      <c r="G878" s="1" t="s">
        <v>59</v>
      </c>
      <c r="H878" s="1" t="s">
        <v>223</v>
      </c>
      <c r="I878" s="1" t="s">
        <v>15</v>
      </c>
      <c r="J878" s="1" t="s">
        <v>226</v>
      </c>
      <c r="K878" s="1" t="s">
        <v>227</v>
      </c>
      <c r="L878" s="1" t="s">
        <v>177</v>
      </c>
      <c r="M878" s="1" t="s">
        <v>178</v>
      </c>
      <c r="N878" s="1" t="s">
        <v>185</v>
      </c>
      <c r="O878" s="1" t="s">
        <v>186</v>
      </c>
      <c r="P878" s="1" t="s">
        <v>67</v>
      </c>
      <c r="Q878" s="1" t="s">
        <v>68</v>
      </c>
      <c r="R878" s="2">
        <v>801.27</v>
      </c>
      <c r="S878" s="1" t="s">
        <v>69</v>
      </c>
      <c r="T878" s="50">
        <f t="shared" si="52"/>
        <v>8.4301138162446351E-7</v>
      </c>
      <c r="U878" s="16">
        <f t="shared" si="53"/>
        <v>15.823168940502653</v>
      </c>
      <c r="V878" s="17">
        <f t="shared" si="54"/>
        <v>2.3734753410753977</v>
      </c>
      <c r="W878" s="17">
        <f t="shared" si="55"/>
        <v>13.449693599427254</v>
      </c>
      <c r="X878" s="1" t="s">
        <v>13</v>
      </c>
    </row>
    <row r="879" spans="1:24" x14ac:dyDescent="0.25">
      <c r="A879" s="1" t="s">
        <v>53</v>
      </c>
      <c r="B879" s="1" t="s">
        <v>54</v>
      </c>
      <c r="C879" s="1" t="s">
        <v>155</v>
      </c>
      <c r="D879" s="1" t="s">
        <v>156</v>
      </c>
      <c r="E879" s="1" t="s">
        <v>57</v>
      </c>
      <c r="F879" s="1" t="s">
        <v>58</v>
      </c>
      <c r="G879" s="1" t="s">
        <v>59</v>
      </c>
      <c r="H879" s="1" t="s">
        <v>223</v>
      </c>
      <c r="I879" s="1" t="s">
        <v>15</v>
      </c>
      <c r="J879" s="1" t="s">
        <v>226</v>
      </c>
      <c r="K879" s="1" t="s">
        <v>227</v>
      </c>
      <c r="L879" s="1" t="s">
        <v>89</v>
      </c>
      <c r="M879" s="1" t="s">
        <v>90</v>
      </c>
      <c r="N879" s="1" t="s">
        <v>151</v>
      </c>
      <c r="O879" s="1" t="s">
        <v>152</v>
      </c>
      <c r="P879" s="1" t="s">
        <v>67</v>
      </c>
      <c r="Q879" s="1" t="s">
        <v>68</v>
      </c>
      <c r="R879" s="2">
        <v>432.6</v>
      </c>
      <c r="S879" s="1" t="s">
        <v>69</v>
      </c>
      <c r="T879" s="50">
        <f t="shared" si="52"/>
        <v>4.5513587640962842E-7</v>
      </c>
      <c r="U879" s="16">
        <f t="shared" si="53"/>
        <v>8.542816882775405</v>
      </c>
      <c r="V879" s="17">
        <f t="shared" si="54"/>
        <v>1.2814225324163107</v>
      </c>
      <c r="W879" s="17">
        <f t="shared" si="55"/>
        <v>7.2613943503590939</v>
      </c>
      <c r="X879" s="1" t="s">
        <v>13</v>
      </c>
    </row>
    <row r="880" spans="1:24" x14ac:dyDescent="0.25">
      <c r="A880" s="1" t="s">
        <v>53</v>
      </c>
      <c r="B880" s="1" t="s">
        <v>54</v>
      </c>
      <c r="C880" s="1" t="s">
        <v>143</v>
      </c>
      <c r="D880" s="1" t="s">
        <v>144</v>
      </c>
      <c r="E880" s="1" t="s">
        <v>57</v>
      </c>
      <c r="F880" s="1" t="s">
        <v>58</v>
      </c>
      <c r="G880" s="1" t="s">
        <v>59</v>
      </c>
      <c r="H880" s="1" t="s">
        <v>223</v>
      </c>
      <c r="I880" s="1" t="s">
        <v>15</v>
      </c>
      <c r="J880" s="1" t="s">
        <v>61</v>
      </c>
      <c r="K880" s="1" t="s">
        <v>62</v>
      </c>
      <c r="L880" s="1" t="s">
        <v>127</v>
      </c>
      <c r="M880" s="1" t="s">
        <v>128</v>
      </c>
      <c r="N880" s="1" t="s">
        <v>236</v>
      </c>
      <c r="O880" s="1" t="s">
        <v>237</v>
      </c>
      <c r="P880" s="1" t="s">
        <v>67</v>
      </c>
      <c r="Q880" s="1" t="s">
        <v>68</v>
      </c>
      <c r="R880" s="2">
        <v>214321.24</v>
      </c>
      <c r="S880" s="1" t="s">
        <v>69</v>
      </c>
      <c r="T880" s="50">
        <f t="shared" si="52"/>
        <v>2.2548609662644082E-4</v>
      </c>
      <c r="U880" s="16">
        <f t="shared" si="53"/>
        <v>4232.3326569795636</v>
      </c>
      <c r="V880" s="17">
        <f t="shared" si="54"/>
        <v>634.84989854693447</v>
      </c>
      <c r="W880" s="17">
        <f t="shared" si="55"/>
        <v>3597.482758432629</v>
      </c>
      <c r="X880" s="1" t="s">
        <v>13</v>
      </c>
    </row>
    <row r="881" spans="1:24" x14ac:dyDescent="0.25">
      <c r="A881" s="1" t="s">
        <v>53</v>
      </c>
      <c r="B881" s="1" t="s">
        <v>54</v>
      </c>
      <c r="C881" s="1" t="s">
        <v>74</v>
      </c>
      <c r="D881" s="1" t="s">
        <v>75</v>
      </c>
      <c r="E881" s="1" t="s">
        <v>57</v>
      </c>
      <c r="F881" s="1" t="s">
        <v>58</v>
      </c>
      <c r="G881" s="1" t="s">
        <v>59</v>
      </c>
      <c r="H881" s="1" t="s">
        <v>223</v>
      </c>
      <c r="I881" s="1" t="s">
        <v>15</v>
      </c>
      <c r="J881" s="1" t="s">
        <v>61</v>
      </c>
      <c r="K881" s="1" t="s">
        <v>62</v>
      </c>
      <c r="L881" s="1" t="s">
        <v>63</v>
      </c>
      <c r="M881" s="1" t="s">
        <v>64</v>
      </c>
      <c r="N881" s="1" t="s">
        <v>196</v>
      </c>
      <c r="O881" s="1" t="s">
        <v>197</v>
      </c>
      <c r="P881" s="1" t="s">
        <v>67</v>
      </c>
      <c r="Q881" s="1" t="s">
        <v>68</v>
      </c>
      <c r="R881" s="2">
        <v>1200461.17</v>
      </c>
      <c r="S881" s="1" t="s">
        <v>69</v>
      </c>
      <c r="T881" s="50">
        <f t="shared" si="52"/>
        <v>1.2629980275165923E-3</v>
      </c>
      <c r="U881" s="16">
        <f t="shared" si="53"/>
        <v>23706.24121634839</v>
      </c>
      <c r="V881" s="17">
        <f t="shared" si="54"/>
        <v>3555.9361824522584</v>
      </c>
      <c r="W881" s="17">
        <f t="shared" si="55"/>
        <v>20150.305033896129</v>
      </c>
      <c r="X881" s="1" t="s">
        <v>13</v>
      </c>
    </row>
    <row r="882" spans="1:24" x14ac:dyDescent="0.25">
      <c r="A882" s="1" t="s">
        <v>53</v>
      </c>
      <c r="B882" s="1" t="s">
        <v>54</v>
      </c>
      <c r="C882" s="1" t="s">
        <v>153</v>
      </c>
      <c r="D882" s="1" t="s">
        <v>154</v>
      </c>
      <c r="E882" s="1" t="s">
        <v>57</v>
      </c>
      <c r="F882" s="1" t="s">
        <v>58</v>
      </c>
      <c r="G882" s="1" t="s">
        <v>59</v>
      </c>
      <c r="H882" s="1" t="s">
        <v>223</v>
      </c>
      <c r="I882" s="1" t="s">
        <v>15</v>
      </c>
      <c r="J882" s="1" t="s">
        <v>61</v>
      </c>
      <c r="K882" s="1" t="s">
        <v>62</v>
      </c>
      <c r="L882" s="1" t="s">
        <v>82</v>
      </c>
      <c r="M882" s="1" t="s">
        <v>83</v>
      </c>
      <c r="N882" s="1" t="s">
        <v>101</v>
      </c>
      <c r="O882" s="1" t="s">
        <v>102</v>
      </c>
      <c r="P882" s="1" t="s">
        <v>67</v>
      </c>
      <c r="Q882" s="1" t="s">
        <v>68</v>
      </c>
      <c r="R882" s="2">
        <v>29884070.34</v>
      </c>
      <c r="S882" s="1" t="s">
        <v>69</v>
      </c>
      <c r="T882" s="50">
        <f t="shared" si="52"/>
        <v>3.1440851929918821E-2</v>
      </c>
      <c r="U882" s="16">
        <f t="shared" si="53"/>
        <v>590139.02132824715</v>
      </c>
      <c r="V882" s="17">
        <f t="shared" si="54"/>
        <v>88520.85319923707</v>
      </c>
      <c r="W882" s="17">
        <f t="shared" si="55"/>
        <v>501618.16812901007</v>
      </c>
      <c r="X882" s="1" t="s">
        <v>13</v>
      </c>
    </row>
    <row r="883" spans="1:24" x14ac:dyDescent="0.25">
      <c r="A883" s="1" t="s">
        <v>53</v>
      </c>
      <c r="B883" s="1" t="s">
        <v>54</v>
      </c>
      <c r="C883" s="1" t="s">
        <v>74</v>
      </c>
      <c r="D883" s="1" t="s">
        <v>75</v>
      </c>
      <c r="E883" s="1" t="s">
        <v>57</v>
      </c>
      <c r="F883" s="1" t="s">
        <v>58</v>
      </c>
      <c r="G883" s="1" t="s">
        <v>59</v>
      </c>
      <c r="H883" s="1" t="s">
        <v>223</v>
      </c>
      <c r="I883" s="1" t="s">
        <v>15</v>
      </c>
      <c r="J883" s="1" t="s">
        <v>61</v>
      </c>
      <c r="K883" s="1" t="s">
        <v>62</v>
      </c>
      <c r="L883" s="1" t="s">
        <v>127</v>
      </c>
      <c r="M883" s="1" t="s">
        <v>128</v>
      </c>
      <c r="N883" s="1" t="s">
        <v>228</v>
      </c>
      <c r="O883" s="1" t="s">
        <v>229</v>
      </c>
      <c r="P883" s="1" t="s">
        <v>67</v>
      </c>
      <c r="Q883" s="1" t="s">
        <v>68</v>
      </c>
      <c r="R883" s="2">
        <v>674742.66</v>
      </c>
      <c r="S883" s="1" t="s">
        <v>69</v>
      </c>
      <c r="T883" s="50">
        <f t="shared" si="52"/>
        <v>7.0989272286191383E-4</v>
      </c>
      <c r="U883" s="16">
        <f t="shared" si="53"/>
        <v>13324.556142803478</v>
      </c>
      <c r="V883" s="17">
        <f t="shared" si="54"/>
        <v>1998.6834214205217</v>
      </c>
      <c r="W883" s="17">
        <f t="shared" si="55"/>
        <v>11325.872721382955</v>
      </c>
      <c r="X883" s="1" t="s">
        <v>13</v>
      </c>
    </row>
    <row r="884" spans="1:24" x14ac:dyDescent="0.25">
      <c r="A884" s="1" t="s">
        <v>53</v>
      </c>
      <c r="B884" s="1" t="s">
        <v>54</v>
      </c>
      <c r="C884" s="1" t="s">
        <v>74</v>
      </c>
      <c r="D884" s="1" t="s">
        <v>75</v>
      </c>
      <c r="E884" s="1" t="s">
        <v>57</v>
      </c>
      <c r="F884" s="1" t="s">
        <v>58</v>
      </c>
      <c r="G884" s="1" t="s">
        <v>59</v>
      </c>
      <c r="H884" s="1" t="s">
        <v>223</v>
      </c>
      <c r="I884" s="1" t="s">
        <v>15</v>
      </c>
      <c r="J884" s="1" t="s">
        <v>61</v>
      </c>
      <c r="K884" s="1" t="s">
        <v>62</v>
      </c>
      <c r="L884" s="1" t="s">
        <v>95</v>
      </c>
      <c r="M884" s="1" t="s">
        <v>96</v>
      </c>
      <c r="N884" s="1" t="s">
        <v>175</v>
      </c>
      <c r="O884" s="1" t="s">
        <v>176</v>
      </c>
      <c r="P884" s="1" t="s">
        <v>67</v>
      </c>
      <c r="Q884" s="1" t="s">
        <v>68</v>
      </c>
      <c r="R884" s="2">
        <v>1451571.27</v>
      </c>
      <c r="S884" s="1" t="s">
        <v>69</v>
      </c>
      <c r="T884" s="50">
        <f t="shared" si="52"/>
        <v>1.5271894640371876E-3</v>
      </c>
      <c r="U884" s="16">
        <f t="shared" si="53"/>
        <v>28665.066000711358</v>
      </c>
      <c r="V884" s="17">
        <f t="shared" si="54"/>
        <v>4299.7599001067038</v>
      </c>
      <c r="W884" s="17">
        <f t="shared" si="55"/>
        <v>24365.306100604656</v>
      </c>
      <c r="X884" s="1" t="s">
        <v>13</v>
      </c>
    </row>
    <row r="885" spans="1:24" x14ac:dyDescent="0.25">
      <c r="A885" s="1" t="s">
        <v>53</v>
      </c>
      <c r="B885" s="1" t="s">
        <v>54</v>
      </c>
      <c r="C885" s="1" t="s">
        <v>135</v>
      </c>
      <c r="D885" s="1" t="s">
        <v>136</v>
      </c>
      <c r="E885" s="1" t="s">
        <v>57</v>
      </c>
      <c r="F885" s="1" t="s">
        <v>58</v>
      </c>
      <c r="G885" s="1" t="s">
        <v>59</v>
      </c>
      <c r="H885" s="1" t="s">
        <v>223</v>
      </c>
      <c r="I885" s="1" t="s">
        <v>15</v>
      </c>
      <c r="J885" s="1" t="s">
        <v>61</v>
      </c>
      <c r="K885" s="1" t="s">
        <v>62</v>
      </c>
      <c r="L885" s="1" t="s">
        <v>127</v>
      </c>
      <c r="M885" s="1" t="s">
        <v>128</v>
      </c>
      <c r="N885" s="1" t="s">
        <v>246</v>
      </c>
      <c r="O885" s="1" t="s">
        <v>247</v>
      </c>
      <c r="P885" s="1" t="s">
        <v>67</v>
      </c>
      <c r="Q885" s="1" t="s">
        <v>68</v>
      </c>
      <c r="R885" s="2">
        <v>295557.37</v>
      </c>
      <c r="S885" s="1" t="s">
        <v>69</v>
      </c>
      <c r="T885" s="50">
        <f t="shared" si="52"/>
        <v>3.109541438378983E-4</v>
      </c>
      <c r="U885" s="16">
        <f t="shared" si="53"/>
        <v>5836.5522197519567</v>
      </c>
      <c r="V885" s="17">
        <f t="shared" si="54"/>
        <v>875.48283296279351</v>
      </c>
      <c r="W885" s="17">
        <f t="shared" si="55"/>
        <v>4961.0693867891632</v>
      </c>
      <c r="X885" s="1" t="s">
        <v>13</v>
      </c>
    </row>
    <row r="886" spans="1:24" x14ac:dyDescent="0.25">
      <c r="A886" s="1" t="s">
        <v>53</v>
      </c>
      <c r="B886" s="1" t="s">
        <v>54</v>
      </c>
      <c r="C886" s="1" t="s">
        <v>143</v>
      </c>
      <c r="D886" s="1" t="s">
        <v>144</v>
      </c>
      <c r="E886" s="1" t="s">
        <v>57</v>
      </c>
      <c r="F886" s="1" t="s">
        <v>58</v>
      </c>
      <c r="G886" s="1" t="s">
        <v>59</v>
      </c>
      <c r="H886" s="1" t="s">
        <v>223</v>
      </c>
      <c r="I886" s="1" t="s">
        <v>15</v>
      </c>
      <c r="J886" s="1" t="s">
        <v>61</v>
      </c>
      <c r="K886" s="1" t="s">
        <v>62</v>
      </c>
      <c r="L886" s="1" t="s">
        <v>63</v>
      </c>
      <c r="M886" s="1" t="s">
        <v>64</v>
      </c>
      <c r="N886" s="1" t="s">
        <v>131</v>
      </c>
      <c r="O886" s="1" t="s">
        <v>132</v>
      </c>
      <c r="P886" s="1" t="s">
        <v>67</v>
      </c>
      <c r="Q886" s="1" t="s">
        <v>68</v>
      </c>
      <c r="R886" s="2">
        <v>1083907.5</v>
      </c>
      <c r="S886" s="1" t="s">
        <v>69</v>
      </c>
      <c r="T886" s="50">
        <f t="shared" si="52"/>
        <v>1.1403726073959067E-3</v>
      </c>
      <c r="U886" s="16">
        <f t="shared" si="53"/>
        <v>21404.584582447711</v>
      </c>
      <c r="V886" s="17">
        <f t="shared" si="54"/>
        <v>3210.6876873671567</v>
      </c>
      <c r="W886" s="17">
        <f t="shared" si="55"/>
        <v>18193.896895080554</v>
      </c>
      <c r="X886" s="1" t="s">
        <v>13</v>
      </c>
    </row>
    <row r="887" spans="1:24" x14ac:dyDescent="0.25">
      <c r="A887" s="1" t="s">
        <v>53</v>
      </c>
      <c r="B887" s="1" t="s">
        <v>54</v>
      </c>
      <c r="C887" s="1" t="s">
        <v>93</v>
      </c>
      <c r="D887" s="1" t="s">
        <v>94</v>
      </c>
      <c r="E887" s="1" t="s">
        <v>57</v>
      </c>
      <c r="F887" s="1" t="s">
        <v>58</v>
      </c>
      <c r="G887" s="1" t="s">
        <v>59</v>
      </c>
      <c r="H887" s="1" t="s">
        <v>223</v>
      </c>
      <c r="I887" s="1" t="s">
        <v>15</v>
      </c>
      <c r="J887" s="1" t="s">
        <v>61</v>
      </c>
      <c r="K887" s="1" t="s">
        <v>62</v>
      </c>
      <c r="L887" s="1" t="s">
        <v>95</v>
      </c>
      <c r="M887" s="1" t="s">
        <v>96</v>
      </c>
      <c r="N887" s="1" t="s">
        <v>175</v>
      </c>
      <c r="O887" s="1" t="s">
        <v>176</v>
      </c>
      <c r="P887" s="1" t="s">
        <v>67</v>
      </c>
      <c r="Q887" s="1" t="s">
        <v>68</v>
      </c>
      <c r="R887" s="2">
        <v>1308320.28</v>
      </c>
      <c r="S887" s="1" t="s">
        <v>69</v>
      </c>
      <c r="T887" s="50">
        <f t="shared" si="52"/>
        <v>1.376475952987264E-3</v>
      </c>
      <c r="U887" s="16">
        <f t="shared" si="53"/>
        <v>25836.201054233574</v>
      </c>
      <c r="V887" s="17">
        <f t="shared" si="54"/>
        <v>3875.430158135036</v>
      </c>
      <c r="W887" s="17">
        <f t="shared" si="55"/>
        <v>21960.770896098536</v>
      </c>
      <c r="X887" s="1" t="s">
        <v>13</v>
      </c>
    </row>
    <row r="888" spans="1:24" x14ac:dyDescent="0.25">
      <c r="A888" s="1" t="s">
        <v>53</v>
      </c>
      <c r="B888" s="1" t="s">
        <v>54</v>
      </c>
      <c r="C888" s="1" t="s">
        <v>155</v>
      </c>
      <c r="D888" s="1" t="s">
        <v>156</v>
      </c>
      <c r="E888" s="1" t="s">
        <v>57</v>
      </c>
      <c r="F888" s="1" t="s">
        <v>58</v>
      </c>
      <c r="G888" s="1" t="s">
        <v>59</v>
      </c>
      <c r="H888" s="1" t="s">
        <v>223</v>
      </c>
      <c r="I888" s="1" t="s">
        <v>15</v>
      </c>
      <c r="J888" s="1" t="s">
        <v>61</v>
      </c>
      <c r="K888" s="1" t="s">
        <v>62</v>
      </c>
      <c r="L888" s="1" t="s">
        <v>89</v>
      </c>
      <c r="M888" s="1" t="s">
        <v>90</v>
      </c>
      <c r="N888" s="1" t="s">
        <v>171</v>
      </c>
      <c r="O888" s="1" t="s">
        <v>172</v>
      </c>
      <c r="P888" s="1" t="s">
        <v>67</v>
      </c>
      <c r="Q888" s="1" t="s">
        <v>68</v>
      </c>
      <c r="R888" s="2">
        <v>1082.05</v>
      </c>
      <c r="S888" s="1" t="s">
        <v>69</v>
      </c>
      <c r="T888" s="50">
        <f t="shared" si="52"/>
        <v>1.1384183427393397E-6</v>
      </c>
      <c r="U888" s="16">
        <f t="shared" si="53"/>
        <v>21.367903393451513</v>
      </c>
      <c r="V888" s="17">
        <f t="shared" si="54"/>
        <v>3.2051855090177268</v>
      </c>
      <c r="W888" s="17">
        <f t="shared" si="55"/>
        <v>18.162717884433786</v>
      </c>
      <c r="X888" s="1" t="s">
        <v>13</v>
      </c>
    </row>
    <row r="889" spans="1:24" x14ac:dyDescent="0.25">
      <c r="A889" s="1" t="s">
        <v>53</v>
      </c>
      <c r="B889" s="1" t="s">
        <v>54</v>
      </c>
      <c r="C889" s="1" t="s">
        <v>155</v>
      </c>
      <c r="D889" s="1" t="s">
        <v>156</v>
      </c>
      <c r="E889" s="1" t="s">
        <v>57</v>
      </c>
      <c r="F889" s="1" t="s">
        <v>58</v>
      </c>
      <c r="G889" s="1" t="s">
        <v>59</v>
      </c>
      <c r="H889" s="1" t="s">
        <v>223</v>
      </c>
      <c r="I889" s="1" t="s">
        <v>15</v>
      </c>
      <c r="J889" s="1" t="s">
        <v>226</v>
      </c>
      <c r="K889" s="1" t="s">
        <v>227</v>
      </c>
      <c r="L889" s="1" t="s">
        <v>89</v>
      </c>
      <c r="M889" s="1" t="s">
        <v>90</v>
      </c>
      <c r="N889" s="1" t="s">
        <v>91</v>
      </c>
      <c r="O889" s="1" t="s">
        <v>92</v>
      </c>
      <c r="P889" s="1" t="s">
        <v>67</v>
      </c>
      <c r="Q889" s="1" t="s">
        <v>68</v>
      </c>
      <c r="R889" s="2">
        <v>16021.94</v>
      </c>
      <c r="S889" s="1" t="s">
        <v>69</v>
      </c>
      <c r="T889" s="50">
        <f t="shared" si="52"/>
        <v>1.6856587387153215E-5</v>
      </c>
      <c r="U889" s="16">
        <f t="shared" si="53"/>
        <v>316.39505207308031</v>
      </c>
      <c r="V889" s="17">
        <f t="shared" si="54"/>
        <v>47.459257810962043</v>
      </c>
      <c r="W889" s="17">
        <f t="shared" si="55"/>
        <v>268.93579426211824</v>
      </c>
      <c r="X889" s="1" t="s">
        <v>13</v>
      </c>
    </row>
    <row r="890" spans="1:24" x14ac:dyDescent="0.25">
      <c r="A890" s="1" t="s">
        <v>53</v>
      </c>
      <c r="B890" s="1" t="s">
        <v>54</v>
      </c>
      <c r="C890" s="1" t="s">
        <v>173</v>
      </c>
      <c r="D890" s="1" t="s">
        <v>174</v>
      </c>
      <c r="E890" s="1" t="s">
        <v>57</v>
      </c>
      <c r="F890" s="1" t="s">
        <v>58</v>
      </c>
      <c r="G890" s="1" t="s">
        <v>59</v>
      </c>
      <c r="H890" s="1" t="s">
        <v>223</v>
      </c>
      <c r="I890" s="1" t="s">
        <v>15</v>
      </c>
      <c r="J890" s="1" t="s">
        <v>61</v>
      </c>
      <c r="K890" s="1" t="s">
        <v>62</v>
      </c>
      <c r="L890" s="1" t="s">
        <v>63</v>
      </c>
      <c r="M890" s="1" t="s">
        <v>64</v>
      </c>
      <c r="N890" s="1" t="s">
        <v>131</v>
      </c>
      <c r="O890" s="1" t="s">
        <v>132</v>
      </c>
      <c r="P890" s="1" t="s">
        <v>67</v>
      </c>
      <c r="Q890" s="1" t="s">
        <v>68</v>
      </c>
      <c r="R890" s="2">
        <v>129248.08</v>
      </c>
      <c r="S890" s="1" t="s">
        <v>69</v>
      </c>
      <c r="T890" s="50">
        <f t="shared" si="52"/>
        <v>1.3598113306764162E-4</v>
      </c>
      <c r="U890" s="16">
        <f t="shared" si="53"/>
        <v>2552.3409151417154</v>
      </c>
      <c r="V890" s="17">
        <f t="shared" si="54"/>
        <v>382.8511372712573</v>
      </c>
      <c r="W890" s="17">
        <f t="shared" si="55"/>
        <v>2169.4897778704581</v>
      </c>
      <c r="X890" s="1" t="s">
        <v>13</v>
      </c>
    </row>
    <row r="891" spans="1:24" x14ac:dyDescent="0.25">
      <c r="A891" s="1" t="s">
        <v>53</v>
      </c>
      <c r="B891" s="1" t="s">
        <v>54</v>
      </c>
      <c r="C891" s="1" t="s">
        <v>159</v>
      </c>
      <c r="D891" s="1" t="s">
        <v>160</v>
      </c>
      <c r="E891" s="1" t="s">
        <v>57</v>
      </c>
      <c r="F891" s="1" t="s">
        <v>58</v>
      </c>
      <c r="G891" s="1" t="s">
        <v>59</v>
      </c>
      <c r="H891" s="1" t="s">
        <v>223</v>
      </c>
      <c r="I891" s="1" t="s">
        <v>15</v>
      </c>
      <c r="J891" s="1" t="s">
        <v>61</v>
      </c>
      <c r="K891" s="1" t="s">
        <v>62</v>
      </c>
      <c r="L891" s="1" t="s">
        <v>198</v>
      </c>
      <c r="M891" s="1" t="s">
        <v>199</v>
      </c>
      <c r="N891" s="1" t="s">
        <v>200</v>
      </c>
      <c r="O891" s="1" t="s">
        <v>201</v>
      </c>
      <c r="P891" s="1" t="s">
        <v>67</v>
      </c>
      <c r="Q891" s="1" t="s">
        <v>68</v>
      </c>
      <c r="R891" s="2">
        <v>218343.67999999999</v>
      </c>
      <c r="S891" s="1" t="s">
        <v>69</v>
      </c>
      <c r="T891" s="50">
        <f t="shared" si="52"/>
        <v>2.2971808172746983E-4</v>
      </c>
      <c r="U891" s="16">
        <f t="shared" si="53"/>
        <v>4311.7662407566113</v>
      </c>
      <c r="V891" s="17">
        <f t="shared" si="54"/>
        <v>646.76493611349167</v>
      </c>
      <c r="W891" s="17">
        <f t="shared" si="55"/>
        <v>3665.0013046431195</v>
      </c>
      <c r="X891" s="1" t="s">
        <v>13</v>
      </c>
    </row>
    <row r="892" spans="1:24" x14ac:dyDescent="0.25">
      <c r="A892" s="1" t="s">
        <v>53</v>
      </c>
      <c r="B892" s="1" t="s">
        <v>54</v>
      </c>
      <c r="C892" s="1" t="s">
        <v>103</v>
      </c>
      <c r="D892" s="1" t="s">
        <v>104</v>
      </c>
      <c r="E892" s="1" t="s">
        <v>57</v>
      </c>
      <c r="F892" s="1" t="s">
        <v>58</v>
      </c>
      <c r="G892" s="1" t="s">
        <v>59</v>
      </c>
      <c r="H892" s="1" t="s">
        <v>223</v>
      </c>
      <c r="I892" s="1" t="s">
        <v>15</v>
      </c>
      <c r="J892" s="1" t="s">
        <v>226</v>
      </c>
      <c r="K892" s="1" t="s">
        <v>227</v>
      </c>
      <c r="L892" s="1" t="s">
        <v>82</v>
      </c>
      <c r="M892" s="1" t="s">
        <v>83</v>
      </c>
      <c r="N892" s="1" t="s">
        <v>101</v>
      </c>
      <c r="O892" s="1" t="s">
        <v>102</v>
      </c>
      <c r="P892" s="1" t="s">
        <v>67</v>
      </c>
      <c r="Q892" s="1" t="s">
        <v>68</v>
      </c>
      <c r="R892" s="2">
        <v>128528.90000000001</v>
      </c>
      <c r="S892" s="1" t="s">
        <v>69</v>
      </c>
      <c r="T892" s="50">
        <f t="shared" si="52"/>
        <v>1.352244880847561E-4</v>
      </c>
      <c r="U892" s="16">
        <f t="shared" si="53"/>
        <v>2538.1388276573084</v>
      </c>
      <c r="V892" s="17">
        <f t="shared" si="54"/>
        <v>380.72082414859625</v>
      </c>
      <c r="W892" s="17">
        <f t="shared" si="55"/>
        <v>2157.418003508712</v>
      </c>
      <c r="X892" s="1" t="s">
        <v>13</v>
      </c>
    </row>
    <row r="893" spans="1:24" x14ac:dyDescent="0.25">
      <c r="A893" s="1" t="s">
        <v>53</v>
      </c>
      <c r="B893" s="1" t="s">
        <v>54</v>
      </c>
      <c r="C893" s="1" t="s">
        <v>87</v>
      </c>
      <c r="D893" s="1" t="s">
        <v>88</v>
      </c>
      <c r="E893" s="1" t="s">
        <v>57</v>
      </c>
      <c r="F893" s="1" t="s">
        <v>58</v>
      </c>
      <c r="G893" s="1" t="s">
        <v>59</v>
      </c>
      <c r="H893" s="1" t="s">
        <v>223</v>
      </c>
      <c r="I893" s="1" t="s">
        <v>15</v>
      </c>
      <c r="J893" s="1" t="s">
        <v>61</v>
      </c>
      <c r="K893" s="1" t="s">
        <v>62</v>
      </c>
      <c r="L893" s="1" t="s">
        <v>95</v>
      </c>
      <c r="M893" s="1" t="s">
        <v>96</v>
      </c>
      <c r="N893" s="1" t="s">
        <v>97</v>
      </c>
      <c r="O893" s="1" t="s">
        <v>98</v>
      </c>
      <c r="P893" s="1" t="s">
        <v>67</v>
      </c>
      <c r="Q893" s="1" t="s">
        <v>68</v>
      </c>
      <c r="R893" s="2">
        <v>2156460.4900000002</v>
      </c>
      <c r="S893" s="1" t="s">
        <v>69</v>
      </c>
      <c r="T893" s="50">
        <f t="shared" si="52"/>
        <v>2.2687992026326556E-3</v>
      </c>
      <c r="U893" s="16">
        <f t="shared" si="53"/>
        <v>42584.944708761264</v>
      </c>
      <c r="V893" s="17">
        <f t="shared" si="54"/>
        <v>6387.7417063141893</v>
      </c>
      <c r="W893" s="17">
        <f t="shared" si="55"/>
        <v>36197.203002447073</v>
      </c>
      <c r="X893" s="1" t="s">
        <v>13</v>
      </c>
    </row>
    <row r="894" spans="1:24" x14ac:dyDescent="0.25">
      <c r="A894" s="1" t="s">
        <v>53</v>
      </c>
      <c r="B894" s="1" t="s">
        <v>54</v>
      </c>
      <c r="C894" s="1" t="s">
        <v>115</v>
      </c>
      <c r="D894" s="1" t="s">
        <v>116</v>
      </c>
      <c r="E894" s="1" t="s">
        <v>57</v>
      </c>
      <c r="F894" s="1" t="s">
        <v>58</v>
      </c>
      <c r="G894" s="1" t="s">
        <v>59</v>
      </c>
      <c r="H894" s="1" t="s">
        <v>223</v>
      </c>
      <c r="I894" s="1" t="s">
        <v>15</v>
      </c>
      <c r="J894" s="1" t="s">
        <v>61</v>
      </c>
      <c r="K894" s="1" t="s">
        <v>62</v>
      </c>
      <c r="L894" s="1" t="s">
        <v>127</v>
      </c>
      <c r="M894" s="1" t="s">
        <v>128</v>
      </c>
      <c r="N894" s="1" t="s">
        <v>254</v>
      </c>
      <c r="O894" s="1" t="s">
        <v>255</v>
      </c>
      <c r="P894" s="1" t="s">
        <v>67</v>
      </c>
      <c r="Q894" s="1" t="s">
        <v>68</v>
      </c>
      <c r="R894" s="2">
        <v>62397.75</v>
      </c>
      <c r="S894" s="1" t="s">
        <v>69</v>
      </c>
      <c r="T894" s="50">
        <f t="shared" si="52"/>
        <v>6.5648300120755646E-5</v>
      </c>
      <c r="U894" s="16">
        <f t="shared" si="53"/>
        <v>1232.2065468035114</v>
      </c>
      <c r="V894" s="17">
        <f t="shared" si="54"/>
        <v>184.8309820205267</v>
      </c>
      <c r="W894" s="17">
        <f t="shared" si="55"/>
        <v>1047.3755647829846</v>
      </c>
      <c r="X894" s="1" t="s">
        <v>13</v>
      </c>
    </row>
    <row r="895" spans="1:24" x14ac:dyDescent="0.25">
      <c r="A895" s="1" t="s">
        <v>53</v>
      </c>
      <c r="B895" s="1" t="s">
        <v>54</v>
      </c>
      <c r="C895" s="1" t="s">
        <v>173</v>
      </c>
      <c r="D895" s="1" t="s">
        <v>174</v>
      </c>
      <c r="E895" s="1" t="s">
        <v>57</v>
      </c>
      <c r="F895" s="1" t="s">
        <v>58</v>
      </c>
      <c r="G895" s="1" t="s">
        <v>59</v>
      </c>
      <c r="H895" s="1" t="s">
        <v>223</v>
      </c>
      <c r="I895" s="1" t="s">
        <v>15</v>
      </c>
      <c r="J895" s="1" t="s">
        <v>61</v>
      </c>
      <c r="K895" s="1" t="s">
        <v>62</v>
      </c>
      <c r="L895" s="1" t="s">
        <v>95</v>
      </c>
      <c r="M895" s="1" t="s">
        <v>96</v>
      </c>
      <c r="N895" s="1" t="s">
        <v>113</v>
      </c>
      <c r="O895" s="1" t="s">
        <v>114</v>
      </c>
      <c r="P895" s="1" t="s">
        <v>67</v>
      </c>
      <c r="Q895" s="1" t="s">
        <v>68</v>
      </c>
      <c r="R895" s="2">
        <v>650369.54</v>
      </c>
      <c r="S895" s="1" t="s">
        <v>69</v>
      </c>
      <c r="T895" s="50">
        <f t="shared" si="52"/>
        <v>6.8424990887199931E-4</v>
      </c>
      <c r="U895" s="16">
        <f t="shared" si="53"/>
        <v>12843.24522966915</v>
      </c>
      <c r="V895" s="17">
        <f t="shared" si="54"/>
        <v>1926.4867844503724</v>
      </c>
      <c r="W895" s="17">
        <f t="shared" si="55"/>
        <v>10916.758445218777</v>
      </c>
      <c r="X895" s="1" t="s">
        <v>13</v>
      </c>
    </row>
    <row r="896" spans="1:24" x14ac:dyDescent="0.25">
      <c r="A896" s="1" t="s">
        <v>53</v>
      </c>
      <c r="B896" s="1" t="s">
        <v>54</v>
      </c>
      <c r="C896" s="1" t="s">
        <v>173</v>
      </c>
      <c r="D896" s="1" t="s">
        <v>174</v>
      </c>
      <c r="E896" s="1" t="s">
        <v>57</v>
      </c>
      <c r="F896" s="1" t="s">
        <v>58</v>
      </c>
      <c r="G896" s="1" t="s">
        <v>59</v>
      </c>
      <c r="H896" s="1" t="s">
        <v>223</v>
      </c>
      <c r="I896" s="1" t="s">
        <v>15</v>
      </c>
      <c r="J896" s="1" t="s">
        <v>226</v>
      </c>
      <c r="K896" s="1" t="s">
        <v>227</v>
      </c>
      <c r="L896" s="1" t="s">
        <v>63</v>
      </c>
      <c r="M896" s="1" t="s">
        <v>64</v>
      </c>
      <c r="N896" s="1" t="s">
        <v>131</v>
      </c>
      <c r="O896" s="1" t="s">
        <v>132</v>
      </c>
      <c r="P896" s="1" t="s">
        <v>67</v>
      </c>
      <c r="Q896" s="1" t="s">
        <v>68</v>
      </c>
      <c r="R896" s="2">
        <v>143.01</v>
      </c>
      <c r="S896" s="1" t="s">
        <v>69</v>
      </c>
      <c r="T896" s="50">
        <f t="shared" si="52"/>
        <v>1.5045996691017327E-7</v>
      </c>
      <c r="U896" s="16">
        <f t="shared" si="53"/>
        <v>2.8241059695000241</v>
      </c>
      <c r="V896" s="17">
        <f t="shared" si="54"/>
        <v>0.42361589542500361</v>
      </c>
      <c r="W896" s="17">
        <f t="shared" si="55"/>
        <v>2.4004900740750204</v>
      </c>
      <c r="X896" s="1" t="s">
        <v>13</v>
      </c>
    </row>
    <row r="897" spans="1:24" x14ac:dyDescent="0.25">
      <c r="A897" s="1" t="s">
        <v>53</v>
      </c>
      <c r="B897" s="1" t="s">
        <v>54</v>
      </c>
      <c r="C897" s="1" t="s">
        <v>109</v>
      </c>
      <c r="D897" s="1" t="s">
        <v>110</v>
      </c>
      <c r="E897" s="1" t="s">
        <v>57</v>
      </c>
      <c r="F897" s="1" t="s">
        <v>58</v>
      </c>
      <c r="G897" s="1" t="s">
        <v>59</v>
      </c>
      <c r="H897" s="1" t="s">
        <v>223</v>
      </c>
      <c r="I897" s="1" t="s">
        <v>15</v>
      </c>
      <c r="J897" s="1" t="s">
        <v>61</v>
      </c>
      <c r="K897" s="1" t="s">
        <v>62</v>
      </c>
      <c r="L897" s="1" t="s">
        <v>95</v>
      </c>
      <c r="M897" s="1" t="s">
        <v>96</v>
      </c>
      <c r="N897" s="1" t="s">
        <v>113</v>
      </c>
      <c r="O897" s="1" t="s">
        <v>114</v>
      </c>
      <c r="P897" s="1" t="s">
        <v>67</v>
      </c>
      <c r="Q897" s="1" t="s">
        <v>68</v>
      </c>
      <c r="R897" s="2">
        <v>1104919.03</v>
      </c>
      <c r="S897" s="1" t="s">
        <v>69</v>
      </c>
      <c r="T897" s="50">
        <f t="shared" si="52"/>
        <v>1.1624787126230385E-3</v>
      </c>
      <c r="U897" s="16">
        <f t="shared" si="53"/>
        <v>21819.512121090665</v>
      </c>
      <c r="V897" s="17">
        <f t="shared" si="54"/>
        <v>3272.9268181635998</v>
      </c>
      <c r="W897" s="17">
        <f t="shared" si="55"/>
        <v>18546.585302927066</v>
      </c>
      <c r="X897" s="1" t="s">
        <v>13</v>
      </c>
    </row>
    <row r="898" spans="1:24" x14ac:dyDescent="0.25">
      <c r="A898" s="1" t="s">
        <v>53</v>
      </c>
      <c r="B898" s="1" t="s">
        <v>54</v>
      </c>
      <c r="C898" s="1" t="s">
        <v>135</v>
      </c>
      <c r="D898" s="1" t="s">
        <v>136</v>
      </c>
      <c r="E898" s="1" t="s">
        <v>57</v>
      </c>
      <c r="F898" s="1" t="s">
        <v>58</v>
      </c>
      <c r="G898" s="1" t="s">
        <v>59</v>
      </c>
      <c r="H898" s="1" t="s">
        <v>223</v>
      </c>
      <c r="I898" s="1" t="s">
        <v>15</v>
      </c>
      <c r="J898" s="1" t="s">
        <v>226</v>
      </c>
      <c r="K898" s="1" t="s">
        <v>227</v>
      </c>
      <c r="L898" s="1" t="s">
        <v>95</v>
      </c>
      <c r="M898" s="1" t="s">
        <v>96</v>
      </c>
      <c r="N898" s="1" t="s">
        <v>125</v>
      </c>
      <c r="O898" s="1" t="s">
        <v>126</v>
      </c>
      <c r="P898" s="1" t="s">
        <v>67</v>
      </c>
      <c r="Q898" s="1" t="s">
        <v>68</v>
      </c>
      <c r="R898" s="2">
        <v>7523.6900000000005</v>
      </c>
      <c r="S898" s="1" t="s">
        <v>69</v>
      </c>
      <c r="T898" s="50">
        <f t="shared" si="52"/>
        <v>7.9156293157289818E-6</v>
      </c>
      <c r="U898" s="16">
        <f t="shared" si="53"/>
        <v>148.57490973825355</v>
      </c>
      <c r="V898" s="17">
        <f t="shared" si="54"/>
        <v>22.286236460738031</v>
      </c>
      <c r="W898" s="17">
        <f t="shared" si="55"/>
        <v>126.28867327751551</v>
      </c>
      <c r="X898" s="1" t="s">
        <v>13</v>
      </c>
    </row>
    <row r="899" spans="1:24" x14ac:dyDescent="0.25">
      <c r="A899" s="1" t="s">
        <v>53</v>
      </c>
      <c r="B899" s="1" t="s">
        <v>54</v>
      </c>
      <c r="C899" s="1" t="s">
        <v>135</v>
      </c>
      <c r="D899" s="1" t="s">
        <v>136</v>
      </c>
      <c r="E899" s="1" t="s">
        <v>57</v>
      </c>
      <c r="F899" s="1" t="s">
        <v>58</v>
      </c>
      <c r="G899" s="1" t="s">
        <v>59</v>
      </c>
      <c r="H899" s="1" t="s">
        <v>223</v>
      </c>
      <c r="I899" s="1" t="s">
        <v>15</v>
      </c>
      <c r="J899" s="1" t="s">
        <v>61</v>
      </c>
      <c r="K899" s="1" t="s">
        <v>62</v>
      </c>
      <c r="L899" s="1" t="s">
        <v>177</v>
      </c>
      <c r="M899" s="1" t="s">
        <v>178</v>
      </c>
      <c r="N899" s="1" t="s">
        <v>185</v>
      </c>
      <c r="O899" s="1" t="s">
        <v>186</v>
      </c>
      <c r="P899" s="1" t="s">
        <v>67</v>
      </c>
      <c r="Q899" s="1" t="s">
        <v>68</v>
      </c>
      <c r="R899" s="2">
        <v>260926.87</v>
      </c>
      <c r="S899" s="1" t="s">
        <v>69</v>
      </c>
      <c r="T899" s="50">
        <f t="shared" si="52"/>
        <v>2.745196016095034E-4</v>
      </c>
      <c r="U899" s="16">
        <f t="shared" si="53"/>
        <v>5152.6825478634837</v>
      </c>
      <c r="V899" s="17">
        <f t="shared" si="54"/>
        <v>772.90238217952253</v>
      </c>
      <c r="W899" s="17">
        <f t="shared" si="55"/>
        <v>4379.7801656839611</v>
      </c>
      <c r="X899" s="1" t="s">
        <v>13</v>
      </c>
    </row>
    <row r="900" spans="1:24" x14ac:dyDescent="0.25">
      <c r="A900" s="1" t="s">
        <v>53</v>
      </c>
      <c r="B900" s="1" t="s">
        <v>54</v>
      </c>
      <c r="C900" s="1" t="s">
        <v>143</v>
      </c>
      <c r="D900" s="1" t="s">
        <v>144</v>
      </c>
      <c r="E900" s="1" t="s">
        <v>57</v>
      </c>
      <c r="F900" s="1" t="s">
        <v>58</v>
      </c>
      <c r="G900" s="1" t="s">
        <v>59</v>
      </c>
      <c r="H900" s="1" t="s">
        <v>223</v>
      </c>
      <c r="I900" s="1" t="s">
        <v>15</v>
      </c>
      <c r="J900" s="1" t="s">
        <v>61</v>
      </c>
      <c r="K900" s="1" t="s">
        <v>62</v>
      </c>
      <c r="L900" s="1" t="s">
        <v>127</v>
      </c>
      <c r="M900" s="1" t="s">
        <v>128</v>
      </c>
      <c r="N900" s="1" t="s">
        <v>232</v>
      </c>
      <c r="O900" s="1" t="s">
        <v>233</v>
      </c>
      <c r="P900" s="1" t="s">
        <v>67</v>
      </c>
      <c r="Q900" s="1" t="s">
        <v>68</v>
      </c>
      <c r="R900" s="2">
        <v>89604.62</v>
      </c>
      <c r="S900" s="1" t="s">
        <v>69</v>
      </c>
      <c r="T900" s="50">
        <f t="shared" ref="T900:T963" si="56">R900/$R$1347</f>
        <v>9.4272485561839374E-5</v>
      </c>
      <c r="U900" s="16">
        <f t="shared" si="53"/>
        <v>1769.4772549946244</v>
      </c>
      <c r="V900" s="17">
        <f t="shared" si="54"/>
        <v>265.42158824919363</v>
      </c>
      <c r="W900" s="17">
        <f t="shared" si="55"/>
        <v>1504.0556667454307</v>
      </c>
      <c r="X900" s="1" t="s">
        <v>13</v>
      </c>
    </row>
    <row r="901" spans="1:24" x14ac:dyDescent="0.25">
      <c r="A901" s="1" t="s">
        <v>53</v>
      </c>
      <c r="B901" s="1" t="s">
        <v>54</v>
      </c>
      <c r="C901" s="1" t="s">
        <v>155</v>
      </c>
      <c r="D901" s="1" t="s">
        <v>156</v>
      </c>
      <c r="E901" s="1" t="s">
        <v>57</v>
      </c>
      <c r="F901" s="1" t="s">
        <v>58</v>
      </c>
      <c r="G901" s="1" t="s">
        <v>59</v>
      </c>
      <c r="H901" s="1" t="s">
        <v>223</v>
      </c>
      <c r="I901" s="1" t="s">
        <v>15</v>
      </c>
      <c r="J901" s="1" t="s">
        <v>61</v>
      </c>
      <c r="K901" s="1" t="s">
        <v>62</v>
      </c>
      <c r="L901" s="1" t="s">
        <v>89</v>
      </c>
      <c r="M901" s="1" t="s">
        <v>90</v>
      </c>
      <c r="N901" s="1" t="s">
        <v>91</v>
      </c>
      <c r="O901" s="1" t="s">
        <v>92</v>
      </c>
      <c r="P901" s="1" t="s">
        <v>67</v>
      </c>
      <c r="Q901" s="1" t="s">
        <v>68</v>
      </c>
      <c r="R901" s="2">
        <v>1920677.3399999999</v>
      </c>
      <c r="S901" s="1" t="s">
        <v>69</v>
      </c>
      <c r="T901" s="50">
        <f t="shared" si="56"/>
        <v>2.0207331586708593E-3</v>
      </c>
      <c r="U901" s="16">
        <f t="shared" ref="U901:U964" si="57">$U$1*T901</f>
        <v>37928.790583717411</v>
      </c>
      <c r="V901" s="17">
        <f t="shared" ref="V901:V964" si="58">U901*$V$1</f>
        <v>5689.3185875576119</v>
      </c>
      <c r="W901" s="17">
        <f t="shared" ref="W901:W964" si="59">U901*$W$1</f>
        <v>32239.471996159798</v>
      </c>
      <c r="X901" s="1" t="s">
        <v>13</v>
      </c>
    </row>
    <row r="902" spans="1:24" x14ac:dyDescent="0.25">
      <c r="A902" s="1" t="s">
        <v>53</v>
      </c>
      <c r="B902" s="1" t="s">
        <v>54</v>
      </c>
      <c r="C902" s="1" t="s">
        <v>173</v>
      </c>
      <c r="D902" s="1" t="s">
        <v>174</v>
      </c>
      <c r="E902" s="1" t="s">
        <v>57</v>
      </c>
      <c r="F902" s="1" t="s">
        <v>58</v>
      </c>
      <c r="G902" s="1" t="s">
        <v>59</v>
      </c>
      <c r="H902" s="1" t="s">
        <v>223</v>
      </c>
      <c r="I902" s="1" t="s">
        <v>15</v>
      </c>
      <c r="J902" s="1" t="s">
        <v>61</v>
      </c>
      <c r="K902" s="1" t="s">
        <v>62</v>
      </c>
      <c r="L902" s="1" t="s">
        <v>63</v>
      </c>
      <c r="M902" s="1" t="s">
        <v>64</v>
      </c>
      <c r="N902" s="1" t="s">
        <v>147</v>
      </c>
      <c r="O902" s="1" t="s">
        <v>148</v>
      </c>
      <c r="P902" s="1" t="s">
        <v>67</v>
      </c>
      <c r="Q902" s="1" t="s">
        <v>68</v>
      </c>
      <c r="R902" s="2">
        <v>333431.16000000003</v>
      </c>
      <c r="S902" s="1" t="s">
        <v>69</v>
      </c>
      <c r="T902" s="50">
        <f t="shared" si="56"/>
        <v>3.5080093210559189E-4</v>
      </c>
      <c r="U902" s="16">
        <f t="shared" si="57"/>
        <v>6584.4691236509188</v>
      </c>
      <c r="V902" s="17">
        <f t="shared" si="58"/>
        <v>987.67036854763774</v>
      </c>
      <c r="W902" s="17">
        <f t="shared" si="59"/>
        <v>5596.7987551032811</v>
      </c>
      <c r="X902" s="1" t="s">
        <v>13</v>
      </c>
    </row>
    <row r="903" spans="1:24" x14ac:dyDescent="0.25">
      <c r="A903" s="1" t="s">
        <v>53</v>
      </c>
      <c r="B903" s="1" t="s">
        <v>54</v>
      </c>
      <c r="C903" s="1" t="s">
        <v>135</v>
      </c>
      <c r="D903" s="1" t="s">
        <v>136</v>
      </c>
      <c r="E903" s="1" t="s">
        <v>57</v>
      </c>
      <c r="F903" s="1" t="s">
        <v>58</v>
      </c>
      <c r="G903" s="1" t="s">
        <v>59</v>
      </c>
      <c r="H903" s="1" t="s">
        <v>223</v>
      </c>
      <c r="I903" s="1" t="s">
        <v>15</v>
      </c>
      <c r="J903" s="1" t="s">
        <v>61</v>
      </c>
      <c r="K903" s="1" t="s">
        <v>62</v>
      </c>
      <c r="L903" s="1" t="s">
        <v>82</v>
      </c>
      <c r="M903" s="1" t="s">
        <v>83</v>
      </c>
      <c r="N903" s="1" t="s">
        <v>84</v>
      </c>
      <c r="O903" s="1" t="s">
        <v>85</v>
      </c>
      <c r="P903" s="1" t="s">
        <v>67</v>
      </c>
      <c r="Q903" s="1" t="s">
        <v>68</v>
      </c>
      <c r="R903" s="2">
        <v>41062.47</v>
      </c>
      <c r="S903" s="1" t="s">
        <v>69</v>
      </c>
      <c r="T903" s="50">
        <f t="shared" si="56"/>
        <v>4.320157945213609E-5</v>
      </c>
      <c r="U903" s="16">
        <f t="shared" si="57"/>
        <v>810.8857188267649</v>
      </c>
      <c r="V903" s="17">
        <f t="shared" si="58"/>
        <v>121.63285782401474</v>
      </c>
      <c r="W903" s="17">
        <f t="shared" si="59"/>
        <v>689.25286100275014</v>
      </c>
      <c r="X903" s="1" t="s">
        <v>13</v>
      </c>
    </row>
    <row r="904" spans="1:24" x14ac:dyDescent="0.25">
      <c r="A904" s="1" t="s">
        <v>53</v>
      </c>
      <c r="B904" s="1" t="s">
        <v>54</v>
      </c>
      <c r="C904" s="1" t="s">
        <v>155</v>
      </c>
      <c r="D904" s="1" t="s">
        <v>156</v>
      </c>
      <c r="E904" s="1" t="s">
        <v>57</v>
      </c>
      <c r="F904" s="1" t="s">
        <v>58</v>
      </c>
      <c r="G904" s="1" t="s">
        <v>59</v>
      </c>
      <c r="H904" s="1" t="s">
        <v>223</v>
      </c>
      <c r="I904" s="1" t="s">
        <v>15</v>
      </c>
      <c r="J904" s="1" t="s">
        <v>61</v>
      </c>
      <c r="K904" s="1" t="s">
        <v>62</v>
      </c>
      <c r="L904" s="1" t="s">
        <v>82</v>
      </c>
      <c r="M904" s="1" t="s">
        <v>83</v>
      </c>
      <c r="N904" s="1" t="s">
        <v>101</v>
      </c>
      <c r="O904" s="1" t="s">
        <v>102</v>
      </c>
      <c r="P904" s="1" t="s">
        <v>67</v>
      </c>
      <c r="Q904" s="1" t="s">
        <v>68</v>
      </c>
      <c r="R904" s="2">
        <v>16487955.390000001</v>
      </c>
      <c r="S904" s="1" t="s">
        <v>69</v>
      </c>
      <c r="T904" s="50">
        <f t="shared" si="56"/>
        <v>1.7346879395817166E-2</v>
      </c>
      <c r="U904" s="16">
        <f t="shared" si="57"/>
        <v>325597.74310711905</v>
      </c>
      <c r="V904" s="17">
        <f t="shared" si="58"/>
        <v>48839.661466067853</v>
      </c>
      <c r="W904" s="17">
        <f t="shared" si="59"/>
        <v>276758.08164105116</v>
      </c>
      <c r="X904" s="1" t="s">
        <v>13</v>
      </c>
    </row>
    <row r="905" spans="1:24" x14ac:dyDescent="0.25">
      <c r="A905" s="1" t="s">
        <v>53</v>
      </c>
      <c r="B905" s="1" t="s">
        <v>54</v>
      </c>
      <c r="C905" s="1" t="s">
        <v>109</v>
      </c>
      <c r="D905" s="1" t="s">
        <v>110</v>
      </c>
      <c r="E905" s="1" t="s">
        <v>57</v>
      </c>
      <c r="F905" s="1" t="s">
        <v>58</v>
      </c>
      <c r="G905" s="1" t="s">
        <v>59</v>
      </c>
      <c r="H905" s="1" t="s">
        <v>223</v>
      </c>
      <c r="I905" s="1" t="s">
        <v>15</v>
      </c>
      <c r="J905" s="1" t="s">
        <v>61</v>
      </c>
      <c r="K905" s="1" t="s">
        <v>62</v>
      </c>
      <c r="L905" s="1" t="s">
        <v>82</v>
      </c>
      <c r="M905" s="1" t="s">
        <v>83</v>
      </c>
      <c r="N905" s="1" t="s">
        <v>101</v>
      </c>
      <c r="O905" s="1" t="s">
        <v>102</v>
      </c>
      <c r="P905" s="1" t="s">
        <v>67</v>
      </c>
      <c r="Q905" s="1" t="s">
        <v>68</v>
      </c>
      <c r="R905" s="2">
        <v>8608565.7200000007</v>
      </c>
      <c r="S905" s="1" t="s">
        <v>69</v>
      </c>
      <c r="T905" s="50">
        <f t="shared" si="56"/>
        <v>9.0570205816044476E-3</v>
      </c>
      <c r="U905" s="16">
        <f t="shared" si="57"/>
        <v>169998.61435343875</v>
      </c>
      <c r="V905" s="17">
        <f t="shared" si="58"/>
        <v>25499.792153015813</v>
      </c>
      <c r="W905" s="17">
        <f t="shared" si="59"/>
        <v>144498.82220042293</v>
      </c>
      <c r="X905" s="1" t="s">
        <v>13</v>
      </c>
    </row>
    <row r="906" spans="1:24" x14ac:dyDescent="0.25">
      <c r="A906" s="1" t="s">
        <v>53</v>
      </c>
      <c r="B906" s="1" t="s">
        <v>54</v>
      </c>
      <c r="C906" s="1" t="s">
        <v>123</v>
      </c>
      <c r="D906" s="1" t="s">
        <v>124</v>
      </c>
      <c r="E906" s="1" t="s">
        <v>57</v>
      </c>
      <c r="F906" s="1" t="s">
        <v>58</v>
      </c>
      <c r="G906" s="1" t="s">
        <v>59</v>
      </c>
      <c r="H906" s="1" t="s">
        <v>223</v>
      </c>
      <c r="I906" s="1" t="s">
        <v>15</v>
      </c>
      <c r="J906" s="1" t="s">
        <v>226</v>
      </c>
      <c r="K906" s="1" t="s">
        <v>227</v>
      </c>
      <c r="L906" s="1" t="s">
        <v>89</v>
      </c>
      <c r="M906" s="1" t="s">
        <v>90</v>
      </c>
      <c r="N906" s="1" t="s">
        <v>91</v>
      </c>
      <c r="O906" s="1" t="s">
        <v>92</v>
      </c>
      <c r="P906" s="1" t="s">
        <v>67</v>
      </c>
      <c r="Q906" s="1" t="s">
        <v>68</v>
      </c>
      <c r="R906" s="2">
        <v>88674.22</v>
      </c>
      <c r="S906" s="1" t="s">
        <v>69</v>
      </c>
      <c r="T906" s="50">
        <f t="shared" si="56"/>
        <v>9.3293617278410071E-5</v>
      </c>
      <c r="U906" s="16">
        <f t="shared" si="57"/>
        <v>1751.1040769369865</v>
      </c>
      <c r="V906" s="17">
        <f t="shared" si="58"/>
        <v>262.66561154054796</v>
      </c>
      <c r="W906" s="17">
        <f t="shared" si="59"/>
        <v>1488.4384653964385</v>
      </c>
      <c r="X906" s="1" t="s">
        <v>13</v>
      </c>
    </row>
    <row r="907" spans="1:24" x14ac:dyDescent="0.25">
      <c r="A907" s="1" t="s">
        <v>53</v>
      </c>
      <c r="B907" s="1" t="s">
        <v>54</v>
      </c>
      <c r="C907" s="1" t="s">
        <v>173</v>
      </c>
      <c r="D907" s="1" t="s">
        <v>174</v>
      </c>
      <c r="E907" s="1" t="s">
        <v>57</v>
      </c>
      <c r="F907" s="1" t="s">
        <v>58</v>
      </c>
      <c r="G907" s="1" t="s">
        <v>59</v>
      </c>
      <c r="H907" s="1" t="s">
        <v>223</v>
      </c>
      <c r="I907" s="1" t="s">
        <v>15</v>
      </c>
      <c r="J907" s="1" t="s">
        <v>61</v>
      </c>
      <c r="K907" s="1" t="s">
        <v>62</v>
      </c>
      <c r="L907" s="1" t="s">
        <v>95</v>
      </c>
      <c r="M907" s="1" t="s">
        <v>96</v>
      </c>
      <c r="N907" s="1" t="s">
        <v>175</v>
      </c>
      <c r="O907" s="1" t="s">
        <v>176</v>
      </c>
      <c r="P907" s="1" t="s">
        <v>67</v>
      </c>
      <c r="Q907" s="1" t="s">
        <v>68</v>
      </c>
      <c r="R907" s="2">
        <v>255169.57</v>
      </c>
      <c r="S907" s="1" t="s">
        <v>69</v>
      </c>
      <c r="T907" s="50">
        <f t="shared" si="56"/>
        <v>2.6846238066347206E-4</v>
      </c>
      <c r="U907" s="16">
        <f t="shared" si="57"/>
        <v>5038.989622206519</v>
      </c>
      <c r="V907" s="17">
        <f t="shared" si="58"/>
        <v>755.84844333097783</v>
      </c>
      <c r="W907" s="17">
        <f t="shared" si="59"/>
        <v>4283.1411788755413</v>
      </c>
      <c r="X907" s="1" t="s">
        <v>13</v>
      </c>
    </row>
    <row r="908" spans="1:24" x14ac:dyDescent="0.25">
      <c r="A908" s="1" t="s">
        <v>53</v>
      </c>
      <c r="B908" s="1" t="s">
        <v>54</v>
      </c>
      <c r="C908" s="1" t="s">
        <v>74</v>
      </c>
      <c r="D908" s="1" t="s">
        <v>75</v>
      </c>
      <c r="E908" s="1" t="s">
        <v>57</v>
      </c>
      <c r="F908" s="1" t="s">
        <v>58</v>
      </c>
      <c r="G908" s="1" t="s">
        <v>59</v>
      </c>
      <c r="H908" s="1" t="s">
        <v>223</v>
      </c>
      <c r="I908" s="1" t="s">
        <v>15</v>
      </c>
      <c r="J908" s="1" t="s">
        <v>61</v>
      </c>
      <c r="K908" s="1" t="s">
        <v>62</v>
      </c>
      <c r="L908" s="1" t="s">
        <v>63</v>
      </c>
      <c r="M908" s="1" t="s">
        <v>64</v>
      </c>
      <c r="N908" s="1" t="s">
        <v>65</v>
      </c>
      <c r="O908" s="1" t="s">
        <v>66</v>
      </c>
      <c r="P908" s="1" t="s">
        <v>67</v>
      </c>
      <c r="Q908" s="1" t="s">
        <v>68</v>
      </c>
      <c r="R908" s="2">
        <v>303310.43</v>
      </c>
      <c r="S908" s="1" t="s">
        <v>69</v>
      </c>
      <c r="T908" s="50">
        <f t="shared" si="56"/>
        <v>3.1911109196077495E-4</v>
      </c>
      <c r="U908" s="16">
        <f t="shared" si="57"/>
        <v>5989.6566392183713</v>
      </c>
      <c r="V908" s="17">
        <f t="shared" si="58"/>
        <v>898.44849588275565</v>
      </c>
      <c r="W908" s="17">
        <f t="shared" si="59"/>
        <v>5091.2081433356152</v>
      </c>
      <c r="X908" s="1" t="s">
        <v>13</v>
      </c>
    </row>
    <row r="909" spans="1:24" x14ac:dyDescent="0.25">
      <c r="A909" s="1" t="s">
        <v>53</v>
      </c>
      <c r="B909" s="1" t="s">
        <v>54</v>
      </c>
      <c r="C909" s="1" t="s">
        <v>87</v>
      </c>
      <c r="D909" s="1" t="s">
        <v>88</v>
      </c>
      <c r="E909" s="1" t="s">
        <v>57</v>
      </c>
      <c r="F909" s="1" t="s">
        <v>58</v>
      </c>
      <c r="G909" s="1" t="s">
        <v>59</v>
      </c>
      <c r="H909" s="1" t="s">
        <v>223</v>
      </c>
      <c r="I909" s="1" t="s">
        <v>15</v>
      </c>
      <c r="J909" s="1" t="s">
        <v>61</v>
      </c>
      <c r="K909" s="1" t="s">
        <v>62</v>
      </c>
      <c r="L909" s="1" t="s">
        <v>177</v>
      </c>
      <c r="M909" s="1" t="s">
        <v>178</v>
      </c>
      <c r="N909" s="1" t="s">
        <v>185</v>
      </c>
      <c r="O909" s="1" t="s">
        <v>186</v>
      </c>
      <c r="P909" s="1" t="s">
        <v>67</v>
      </c>
      <c r="Q909" s="1" t="s">
        <v>68</v>
      </c>
      <c r="R909" s="2">
        <v>645264.25</v>
      </c>
      <c r="S909" s="1" t="s">
        <v>69</v>
      </c>
      <c r="T909" s="50">
        <f t="shared" si="56"/>
        <v>6.7887866375300867E-4</v>
      </c>
      <c r="U909" s="16">
        <f t="shared" si="57"/>
        <v>12742.427944409174</v>
      </c>
      <c r="V909" s="17">
        <f t="shared" si="58"/>
        <v>1911.364191661376</v>
      </c>
      <c r="W909" s="17">
        <f t="shared" si="59"/>
        <v>10831.063752747797</v>
      </c>
      <c r="X909" s="1" t="s">
        <v>13</v>
      </c>
    </row>
    <row r="910" spans="1:24" x14ac:dyDescent="0.25">
      <c r="A910" s="1" t="s">
        <v>53</v>
      </c>
      <c r="B910" s="1" t="s">
        <v>54</v>
      </c>
      <c r="C910" s="1" t="s">
        <v>93</v>
      </c>
      <c r="D910" s="1" t="s">
        <v>94</v>
      </c>
      <c r="E910" s="1" t="s">
        <v>57</v>
      </c>
      <c r="F910" s="1" t="s">
        <v>58</v>
      </c>
      <c r="G910" s="1" t="s">
        <v>59</v>
      </c>
      <c r="H910" s="1" t="s">
        <v>223</v>
      </c>
      <c r="I910" s="1" t="s">
        <v>15</v>
      </c>
      <c r="J910" s="1" t="s">
        <v>61</v>
      </c>
      <c r="K910" s="1" t="s">
        <v>62</v>
      </c>
      <c r="L910" s="1" t="s">
        <v>63</v>
      </c>
      <c r="M910" s="1" t="s">
        <v>64</v>
      </c>
      <c r="N910" s="1" t="s">
        <v>119</v>
      </c>
      <c r="O910" s="1" t="s">
        <v>120</v>
      </c>
      <c r="P910" s="1" t="s">
        <v>67</v>
      </c>
      <c r="Q910" s="1" t="s">
        <v>68</v>
      </c>
      <c r="R910" s="2">
        <v>279698.42</v>
      </c>
      <c r="S910" s="1" t="s">
        <v>69</v>
      </c>
      <c r="T910" s="50">
        <f t="shared" si="56"/>
        <v>2.9426903725632991E-4</v>
      </c>
      <c r="U910" s="16">
        <f t="shared" si="57"/>
        <v>5523.375830932976</v>
      </c>
      <c r="V910" s="17">
        <f t="shared" si="58"/>
        <v>828.50637463994633</v>
      </c>
      <c r="W910" s="17">
        <f t="shared" si="59"/>
        <v>4694.8694562930295</v>
      </c>
      <c r="X910" s="1" t="s">
        <v>13</v>
      </c>
    </row>
    <row r="911" spans="1:24" x14ac:dyDescent="0.25">
      <c r="A911" s="1" t="s">
        <v>53</v>
      </c>
      <c r="B911" s="1" t="s">
        <v>54</v>
      </c>
      <c r="C911" s="1" t="s">
        <v>93</v>
      </c>
      <c r="D911" s="1" t="s">
        <v>94</v>
      </c>
      <c r="E911" s="1" t="s">
        <v>57</v>
      </c>
      <c r="F911" s="1" t="s">
        <v>58</v>
      </c>
      <c r="G911" s="1" t="s">
        <v>59</v>
      </c>
      <c r="H911" s="1" t="s">
        <v>223</v>
      </c>
      <c r="I911" s="1" t="s">
        <v>15</v>
      </c>
      <c r="J911" s="1" t="s">
        <v>61</v>
      </c>
      <c r="K911" s="1" t="s">
        <v>62</v>
      </c>
      <c r="L911" s="1" t="s">
        <v>95</v>
      </c>
      <c r="M911" s="1" t="s">
        <v>96</v>
      </c>
      <c r="N911" s="1" t="s">
        <v>97</v>
      </c>
      <c r="O911" s="1" t="s">
        <v>98</v>
      </c>
      <c r="P911" s="1" t="s">
        <v>67</v>
      </c>
      <c r="Q911" s="1" t="s">
        <v>68</v>
      </c>
      <c r="R911" s="2">
        <v>741347.89</v>
      </c>
      <c r="S911" s="1" t="s">
        <v>69</v>
      </c>
      <c r="T911" s="50">
        <f t="shared" si="56"/>
        <v>7.7996768756259541E-4</v>
      </c>
      <c r="U911" s="16">
        <f t="shared" si="57"/>
        <v>14639.850371479248</v>
      </c>
      <c r="V911" s="17">
        <f t="shared" si="58"/>
        <v>2195.9775557218873</v>
      </c>
      <c r="W911" s="17">
        <f t="shared" si="59"/>
        <v>12443.872815757361</v>
      </c>
      <c r="X911" s="1" t="s">
        <v>13</v>
      </c>
    </row>
    <row r="912" spans="1:24" x14ac:dyDescent="0.25">
      <c r="A912" s="1" t="s">
        <v>53</v>
      </c>
      <c r="B912" s="1" t="s">
        <v>54</v>
      </c>
      <c r="C912" s="1" t="s">
        <v>149</v>
      </c>
      <c r="D912" s="1" t="s">
        <v>150</v>
      </c>
      <c r="E912" s="1" t="s">
        <v>57</v>
      </c>
      <c r="F912" s="1" t="s">
        <v>58</v>
      </c>
      <c r="G912" s="1" t="s">
        <v>59</v>
      </c>
      <c r="H912" s="1" t="s">
        <v>223</v>
      </c>
      <c r="I912" s="1" t="s">
        <v>15</v>
      </c>
      <c r="J912" s="1" t="s">
        <v>61</v>
      </c>
      <c r="K912" s="1" t="s">
        <v>62</v>
      </c>
      <c r="L912" s="1" t="s">
        <v>198</v>
      </c>
      <c r="M912" s="1" t="s">
        <v>199</v>
      </c>
      <c r="N912" s="1" t="s">
        <v>200</v>
      </c>
      <c r="O912" s="1" t="s">
        <v>201</v>
      </c>
      <c r="P912" s="1" t="s">
        <v>67</v>
      </c>
      <c r="Q912" s="1" t="s">
        <v>68</v>
      </c>
      <c r="R912" s="2">
        <v>88711.45</v>
      </c>
      <c r="S912" s="1" t="s">
        <v>69</v>
      </c>
      <c r="T912" s="50">
        <f t="shared" si="56"/>
        <v>9.3332786739063633E-5</v>
      </c>
      <c r="U912" s="16">
        <f t="shared" si="57"/>
        <v>1751.8392805258577</v>
      </c>
      <c r="V912" s="17">
        <f t="shared" si="58"/>
        <v>262.77589207887866</v>
      </c>
      <c r="W912" s="17">
        <f t="shared" si="59"/>
        <v>1489.0633884469789</v>
      </c>
      <c r="X912" s="1" t="s">
        <v>13</v>
      </c>
    </row>
    <row r="913" spans="1:24" x14ac:dyDescent="0.25">
      <c r="A913" s="1" t="s">
        <v>53</v>
      </c>
      <c r="B913" s="1" t="s">
        <v>54</v>
      </c>
      <c r="C913" s="1" t="s">
        <v>93</v>
      </c>
      <c r="D913" s="1" t="s">
        <v>94</v>
      </c>
      <c r="E913" s="1" t="s">
        <v>57</v>
      </c>
      <c r="F913" s="1" t="s">
        <v>58</v>
      </c>
      <c r="G913" s="1" t="s">
        <v>59</v>
      </c>
      <c r="H913" s="1" t="s">
        <v>223</v>
      </c>
      <c r="I913" s="1" t="s">
        <v>15</v>
      </c>
      <c r="J913" s="1" t="s">
        <v>61</v>
      </c>
      <c r="K913" s="1" t="s">
        <v>62</v>
      </c>
      <c r="L913" s="1" t="s">
        <v>127</v>
      </c>
      <c r="M913" s="1" t="s">
        <v>128</v>
      </c>
      <c r="N913" s="1" t="s">
        <v>228</v>
      </c>
      <c r="O913" s="1" t="s">
        <v>229</v>
      </c>
      <c r="P913" s="1" t="s">
        <v>67</v>
      </c>
      <c r="Q913" s="1" t="s">
        <v>68</v>
      </c>
      <c r="R913" s="2">
        <v>132225.81</v>
      </c>
      <c r="S913" s="1" t="s">
        <v>69</v>
      </c>
      <c r="T913" s="50">
        <f t="shared" si="56"/>
        <v>1.3911398501692789E-4</v>
      </c>
      <c r="U913" s="16">
        <f t="shared" si="57"/>
        <v>2611.143971351486</v>
      </c>
      <c r="V913" s="17">
        <f t="shared" si="58"/>
        <v>391.67159570272287</v>
      </c>
      <c r="W913" s="17">
        <f t="shared" si="59"/>
        <v>2219.4723756487629</v>
      </c>
      <c r="X913" s="1" t="s">
        <v>13</v>
      </c>
    </row>
    <row r="914" spans="1:24" x14ac:dyDescent="0.25">
      <c r="A914" s="1" t="s">
        <v>53</v>
      </c>
      <c r="B914" s="1" t="s">
        <v>54</v>
      </c>
      <c r="C914" s="1" t="s">
        <v>109</v>
      </c>
      <c r="D914" s="1" t="s">
        <v>110</v>
      </c>
      <c r="E914" s="1" t="s">
        <v>57</v>
      </c>
      <c r="F914" s="1" t="s">
        <v>58</v>
      </c>
      <c r="G914" s="1" t="s">
        <v>59</v>
      </c>
      <c r="H914" s="1" t="s">
        <v>223</v>
      </c>
      <c r="I914" s="1" t="s">
        <v>15</v>
      </c>
      <c r="J914" s="1" t="s">
        <v>61</v>
      </c>
      <c r="K914" s="1" t="s">
        <v>62</v>
      </c>
      <c r="L914" s="1" t="s">
        <v>63</v>
      </c>
      <c r="M914" s="1" t="s">
        <v>64</v>
      </c>
      <c r="N914" s="1" t="s">
        <v>107</v>
      </c>
      <c r="O914" s="1" t="s">
        <v>108</v>
      </c>
      <c r="P914" s="1" t="s">
        <v>67</v>
      </c>
      <c r="Q914" s="1" t="s">
        <v>68</v>
      </c>
      <c r="R914" s="2">
        <v>555382.57000000007</v>
      </c>
      <c r="S914" s="1" t="s">
        <v>69</v>
      </c>
      <c r="T914" s="50">
        <f t="shared" si="56"/>
        <v>5.8431468501983779E-4</v>
      </c>
      <c r="U914" s="16">
        <f t="shared" si="57"/>
        <v>10967.479416077655</v>
      </c>
      <c r="V914" s="17">
        <f t="shared" si="58"/>
        <v>1645.1219124116481</v>
      </c>
      <c r="W914" s="17">
        <f t="shared" si="59"/>
        <v>9322.3575036660059</v>
      </c>
      <c r="X914" s="1" t="s">
        <v>13</v>
      </c>
    </row>
    <row r="915" spans="1:24" x14ac:dyDescent="0.25">
      <c r="A915" s="1" t="s">
        <v>53</v>
      </c>
      <c r="B915" s="1" t="s">
        <v>54</v>
      </c>
      <c r="C915" s="1" t="s">
        <v>115</v>
      </c>
      <c r="D915" s="1" t="s">
        <v>116</v>
      </c>
      <c r="E915" s="1" t="s">
        <v>57</v>
      </c>
      <c r="F915" s="1" t="s">
        <v>58</v>
      </c>
      <c r="G915" s="1" t="s">
        <v>59</v>
      </c>
      <c r="H915" s="1" t="s">
        <v>223</v>
      </c>
      <c r="I915" s="1" t="s">
        <v>15</v>
      </c>
      <c r="J915" s="1" t="s">
        <v>244</v>
      </c>
      <c r="K915" s="1" t="s">
        <v>245</v>
      </c>
      <c r="L915" s="1" t="s">
        <v>127</v>
      </c>
      <c r="M915" s="1" t="s">
        <v>128</v>
      </c>
      <c r="N915" s="1" t="s">
        <v>165</v>
      </c>
      <c r="O915" s="1" t="s">
        <v>166</v>
      </c>
      <c r="P915" s="1" t="s">
        <v>67</v>
      </c>
      <c r="Q915" s="1" t="s">
        <v>68</v>
      </c>
      <c r="R915" s="2">
        <v>30122.49</v>
      </c>
      <c r="S915" s="1" t="s">
        <v>69</v>
      </c>
      <c r="T915" s="50">
        <f t="shared" si="56"/>
        <v>3.169169183030575E-5</v>
      </c>
      <c r="U915" s="16">
        <f t="shared" si="57"/>
        <v>594.84724022938804</v>
      </c>
      <c r="V915" s="17">
        <f t="shared" si="58"/>
        <v>89.227086034408202</v>
      </c>
      <c r="W915" s="17">
        <f t="shared" si="59"/>
        <v>505.62015419497982</v>
      </c>
      <c r="X915" s="1" t="s">
        <v>13</v>
      </c>
    </row>
    <row r="916" spans="1:24" x14ac:dyDescent="0.25">
      <c r="A916" s="1" t="s">
        <v>53</v>
      </c>
      <c r="B916" s="1" t="s">
        <v>54</v>
      </c>
      <c r="C916" s="1" t="s">
        <v>111</v>
      </c>
      <c r="D916" s="1" t="s">
        <v>112</v>
      </c>
      <c r="E916" s="1" t="s">
        <v>57</v>
      </c>
      <c r="F916" s="1" t="s">
        <v>58</v>
      </c>
      <c r="G916" s="1" t="s">
        <v>59</v>
      </c>
      <c r="H916" s="1" t="s">
        <v>223</v>
      </c>
      <c r="I916" s="1" t="s">
        <v>15</v>
      </c>
      <c r="J916" s="1" t="s">
        <v>61</v>
      </c>
      <c r="K916" s="1" t="s">
        <v>62</v>
      </c>
      <c r="L916" s="1" t="s">
        <v>63</v>
      </c>
      <c r="M916" s="1" t="s">
        <v>64</v>
      </c>
      <c r="N916" s="1" t="s">
        <v>196</v>
      </c>
      <c r="O916" s="1" t="s">
        <v>197</v>
      </c>
      <c r="P916" s="1" t="s">
        <v>67</v>
      </c>
      <c r="Q916" s="1" t="s">
        <v>68</v>
      </c>
      <c r="R916" s="2">
        <v>773681.92</v>
      </c>
      <c r="S916" s="1" t="s">
        <v>69</v>
      </c>
      <c r="T916" s="50">
        <f t="shared" si="56"/>
        <v>8.1398612741905691E-4</v>
      </c>
      <c r="U916" s="16">
        <f t="shared" si="57"/>
        <v>15278.370245201317</v>
      </c>
      <c r="V916" s="17">
        <f t="shared" si="58"/>
        <v>2291.7555367801974</v>
      </c>
      <c r="W916" s="17">
        <f t="shared" si="59"/>
        <v>12986.614708421119</v>
      </c>
      <c r="X916" s="1" t="s">
        <v>13</v>
      </c>
    </row>
    <row r="917" spans="1:24" x14ac:dyDescent="0.25">
      <c r="A917" s="1" t="s">
        <v>53</v>
      </c>
      <c r="B917" s="1" t="s">
        <v>54</v>
      </c>
      <c r="C917" s="1" t="s">
        <v>111</v>
      </c>
      <c r="D917" s="1" t="s">
        <v>112</v>
      </c>
      <c r="E917" s="1" t="s">
        <v>57</v>
      </c>
      <c r="F917" s="1" t="s">
        <v>58</v>
      </c>
      <c r="G917" s="1" t="s">
        <v>59</v>
      </c>
      <c r="H917" s="1" t="s">
        <v>223</v>
      </c>
      <c r="I917" s="1" t="s">
        <v>15</v>
      </c>
      <c r="J917" s="1" t="s">
        <v>226</v>
      </c>
      <c r="K917" s="1" t="s">
        <v>227</v>
      </c>
      <c r="L917" s="1" t="s">
        <v>63</v>
      </c>
      <c r="M917" s="1" t="s">
        <v>64</v>
      </c>
      <c r="N917" s="1" t="s">
        <v>65</v>
      </c>
      <c r="O917" s="1" t="s">
        <v>66</v>
      </c>
      <c r="P917" s="1" t="s">
        <v>67</v>
      </c>
      <c r="Q917" s="1" t="s">
        <v>68</v>
      </c>
      <c r="R917" s="2">
        <v>13717.78</v>
      </c>
      <c r="S917" s="1" t="s">
        <v>69</v>
      </c>
      <c r="T917" s="50">
        <f t="shared" si="56"/>
        <v>1.443239441214626E-5</v>
      </c>
      <c r="U917" s="16">
        <f t="shared" si="57"/>
        <v>270.8933947716107</v>
      </c>
      <c r="V917" s="17">
        <f t="shared" si="58"/>
        <v>40.634009215741607</v>
      </c>
      <c r="W917" s="17">
        <f t="shared" si="59"/>
        <v>230.2593855558691</v>
      </c>
      <c r="X917" s="1" t="s">
        <v>13</v>
      </c>
    </row>
    <row r="918" spans="1:24" x14ac:dyDescent="0.25">
      <c r="A918" s="1" t="s">
        <v>53</v>
      </c>
      <c r="B918" s="1" t="s">
        <v>54</v>
      </c>
      <c r="C918" s="1" t="s">
        <v>55</v>
      </c>
      <c r="D918" s="1" t="s">
        <v>56</v>
      </c>
      <c r="E918" s="1" t="s">
        <v>57</v>
      </c>
      <c r="F918" s="1" t="s">
        <v>58</v>
      </c>
      <c r="G918" s="1" t="s">
        <v>59</v>
      </c>
      <c r="H918" s="1" t="s">
        <v>223</v>
      </c>
      <c r="I918" s="1" t="s">
        <v>15</v>
      </c>
      <c r="J918" s="1" t="s">
        <v>61</v>
      </c>
      <c r="K918" s="1" t="s">
        <v>62</v>
      </c>
      <c r="L918" s="1" t="s">
        <v>95</v>
      </c>
      <c r="M918" s="1" t="s">
        <v>96</v>
      </c>
      <c r="N918" s="1" t="s">
        <v>97</v>
      </c>
      <c r="O918" s="1" t="s">
        <v>98</v>
      </c>
      <c r="P918" s="1" t="s">
        <v>67</v>
      </c>
      <c r="Q918" s="1" t="s">
        <v>68</v>
      </c>
      <c r="R918" s="2">
        <v>365383.65</v>
      </c>
      <c r="S918" s="1" t="s">
        <v>69</v>
      </c>
      <c r="T918" s="50">
        <f t="shared" si="56"/>
        <v>3.8441795600670117E-4</v>
      </c>
      <c r="U918" s="16">
        <f t="shared" si="57"/>
        <v>7215.4544935508538</v>
      </c>
      <c r="V918" s="17">
        <f t="shared" si="58"/>
        <v>1082.3181740326281</v>
      </c>
      <c r="W918" s="17">
        <f t="shared" si="59"/>
        <v>6133.1363195182257</v>
      </c>
      <c r="X918" s="1" t="s">
        <v>13</v>
      </c>
    </row>
    <row r="919" spans="1:24" x14ac:dyDescent="0.25">
      <c r="A919" s="1" t="s">
        <v>53</v>
      </c>
      <c r="B919" s="1" t="s">
        <v>54</v>
      </c>
      <c r="C919" s="1" t="s">
        <v>143</v>
      </c>
      <c r="D919" s="1" t="s">
        <v>144</v>
      </c>
      <c r="E919" s="1" t="s">
        <v>57</v>
      </c>
      <c r="F919" s="1" t="s">
        <v>58</v>
      </c>
      <c r="G919" s="1" t="s">
        <v>59</v>
      </c>
      <c r="H919" s="1" t="s">
        <v>223</v>
      </c>
      <c r="I919" s="1" t="s">
        <v>15</v>
      </c>
      <c r="J919" s="1" t="s">
        <v>61</v>
      </c>
      <c r="K919" s="1" t="s">
        <v>62</v>
      </c>
      <c r="L919" s="1" t="s">
        <v>89</v>
      </c>
      <c r="M919" s="1" t="s">
        <v>90</v>
      </c>
      <c r="N919" s="1" t="s">
        <v>91</v>
      </c>
      <c r="O919" s="1" t="s">
        <v>92</v>
      </c>
      <c r="P919" s="1" t="s">
        <v>67</v>
      </c>
      <c r="Q919" s="1" t="s">
        <v>68</v>
      </c>
      <c r="R919" s="2">
        <v>1468074.3900000001</v>
      </c>
      <c r="S919" s="1" t="s">
        <v>69</v>
      </c>
      <c r="T919" s="50">
        <f t="shared" si="56"/>
        <v>1.5445522980286192E-3</v>
      </c>
      <c r="U919" s="16">
        <f t="shared" si="57"/>
        <v>28990.963208650493</v>
      </c>
      <c r="V919" s="17">
        <f t="shared" si="58"/>
        <v>4348.6444812975742</v>
      </c>
      <c r="W919" s="17">
        <f t="shared" si="59"/>
        <v>24642.318727352918</v>
      </c>
      <c r="X919" s="1" t="s">
        <v>13</v>
      </c>
    </row>
    <row r="920" spans="1:24" x14ac:dyDescent="0.25">
      <c r="A920" s="1" t="s">
        <v>53</v>
      </c>
      <c r="B920" s="1" t="s">
        <v>54</v>
      </c>
      <c r="C920" s="1" t="s">
        <v>87</v>
      </c>
      <c r="D920" s="1" t="s">
        <v>88</v>
      </c>
      <c r="E920" s="1" t="s">
        <v>57</v>
      </c>
      <c r="F920" s="1" t="s">
        <v>58</v>
      </c>
      <c r="G920" s="1" t="s">
        <v>59</v>
      </c>
      <c r="H920" s="1" t="s">
        <v>223</v>
      </c>
      <c r="I920" s="1" t="s">
        <v>15</v>
      </c>
      <c r="J920" s="1" t="s">
        <v>61</v>
      </c>
      <c r="K920" s="1" t="s">
        <v>62</v>
      </c>
      <c r="L920" s="1" t="s">
        <v>127</v>
      </c>
      <c r="M920" s="1" t="s">
        <v>128</v>
      </c>
      <c r="N920" s="1" t="s">
        <v>224</v>
      </c>
      <c r="O920" s="1" t="s">
        <v>225</v>
      </c>
      <c r="P920" s="1" t="s">
        <v>67</v>
      </c>
      <c r="Q920" s="1" t="s">
        <v>68</v>
      </c>
      <c r="R920" s="2">
        <v>1747955.42</v>
      </c>
      <c r="S920" s="1" t="s">
        <v>69</v>
      </c>
      <c r="T920" s="50">
        <f t="shared" si="56"/>
        <v>1.8390134581753583E-3</v>
      </c>
      <c r="U920" s="16">
        <f t="shared" si="57"/>
        <v>34517.945150981905</v>
      </c>
      <c r="V920" s="17">
        <f t="shared" si="58"/>
        <v>5177.6917726472857</v>
      </c>
      <c r="W920" s="17">
        <f t="shared" si="59"/>
        <v>29340.253378334619</v>
      </c>
      <c r="X920" s="1" t="s">
        <v>13</v>
      </c>
    </row>
    <row r="921" spans="1:24" x14ac:dyDescent="0.25">
      <c r="A921" s="1" t="s">
        <v>53</v>
      </c>
      <c r="B921" s="1" t="s">
        <v>54</v>
      </c>
      <c r="C921" s="1" t="s">
        <v>70</v>
      </c>
      <c r="D921" s="1" t="s">
        <v>71</v>
      </c>
      <c r="E921" s="1" t="s">
        <v>57</v>
      </c>
      <c r="F921" s="1" t="s">
        <v>58</v>
      </c>
      <c r="G921" s="1" t="s">
        <v>59</v>
      </c>
      <c r="H921" s="1" t="s">
        <v>223</v>
      </c>
      <c r="I921" s="1" t="s">
        <v>15</v>
      </c>
      <c r="J921" s="1" t="s">
        <v>61</v>
      </c>
      <c r="K921" s="1" t="s">
        <v>62</v>
      </c>
      <c r="L921" s="1" t="s">
        <v>95</v>
      </c>
      <c r="M921" s="1" t="s">
        <v>96</v>
      </c>
      <c r="N921" s="1" t="s">
        <v>175</v>
      </c>
      <c r="O921" s="1" t="s">
        <v>176</v>
      </c>
      <c r="P921" s="1" t="s">
        <v>67</v>
      </c>
      <c r="Q921" s="1" t="s">
        <v>68</v>
      </c>
      <c r="R921" s="2">
        <v>154174.57</v>
      </c>
      <c r="S921" s="1" t="s">
        <v>69</v>
      </c>
      <c r="T921" s="50">
        <f t="shared" si="56"/>
        <v>1.6220614432969858E-4</v>
      </c>
      <c r="U921" s="16">
        <f t="shared" si="57"/>
        <v>3044.579564240958</v>
      </c>
      <c r="V921" s="17">
        <f t="shared" si="58"/>
        <v>456.68693463614369</v>
      </c>
      <c r="W921" s="17">
        <f t="shared" si="59"/>
        <v>2587.8926296048144</v>
      </c>
      <c r="X921" s="1" t="s">
        <v>13</v>
      </c>
    </row>
    <row r="922" spans="1:24" x14ac:dyDescent="0.25">
      <c r="A922" s="1" t="s">
        <v>53</v>
      </c>
      <c r="B922" s="1" t="s">
        <v>54</v>
      </c>
      <c r="C922" s="1" t="s">
        <v>137</v>
      </c>
      <c r="D922" s="1" t="s">
        <v>138</v>
      </c>
      <c r="E922" s="1" t="s">
        <v>57</v>
      </c>
      <c r="F922" s="1" t="s">
        <v>58</v>
      </c>
      <c r="G922" s="1" t="s">
        <v>59</v>
      </c>
      <c r="H922" s="1" t="s">
        <v>223</v>
      </c>
      <c r="I922" s="1" t="s">
        <v>15</v>
      </c>
      <c r="J922" s="1" t="s">
        <v>61</v>
      </c>
      <c r="K922" s="1" t="s">
        <v>62</v>
      </c>
      <c r="L922" s="1" t="s">
        <v>95</v>
      </c>
      <c r="M922" s="1" t="s">
        <v>96</v>
      </c>
      <c r="N922" s="1" t="s">
        <v>113</v>
      </c>
      <c r="O922" s="1" t="s">
        <v>114</v>
      </c>
      <c r="P922" s="1" t="s">
        <v>67</v>
      </c>
      <c r="Q922" s="1" t="s">
        <v>68</v>
      </c>
      <c r="R922" s="2">
        <v>342796.84</v>
      </c>
      <c r="S922" s="1" t="s">
        <v>69</v>
      </c>
      <c r="T922" s="50">
        <f t="shared" si="56"/>
        <v>3.6065450809951729E-4</v>
      </c>
      <c r="U922" s="16">
        <f t="shared" si="57"/>
        <v>6769.4189369257028</v>
      </c>
      <c r="V922" s="17">
        <f t="shared" si="58"/>
        <v>1015.4128405388553</v>
      </c>
      <c r="W922" s="17">
        <f t="shared" si="59"/>
        <v>5754.0060963868473</v>
      </c>
      <c r="X922" s="1" t="s">
        <v>13</v>
      </c>
    </row>
    <row r="923" spans="1:24" x14ac:dyDescent="0.25">
      <c r="A923" s="1" t="s">
        <v>53</v>
      </c>
      <c r="B923" s="1" t="s">
        <v>54</v>
      </c>
      <c r="C923" s="1" t="s">
        <v>159</v>
      </c>
      <c r="D923" s="1" t="s">
        <v>160</v>
      </c>
      <c r="E923" s="1" t="s">
        <v>57</v>
      </c>
      <c r="F923" s="1" t="s">
        <v>58</v>
      </c>
      <c r="G923" s="1" t="s">
        <v>59</v>
      </c>
      <c r="H923" s="1" t="s">
        <v>223</v>
      </c>
      <c r="I923" s="1" t="s">
        <v>15</v>
      </c>
      <c r="J923" s="1" t="s">
        <v>61</v>
      </c>
      <c r="K923" s="1" t="s">
        <v>62</v>
      </c>
      <c r="L923" s="1" t="s">
        <v>63</v>
      </c>
      <c r="M923" s="1" t="s">
        <v>64</v>
      </c>
      <c r="N923" s="1" t="s">
        <v>157</v>
      </c>
      <c r="O923" s="1" t="s">
        <v>158</v>
      </c>
      <c r="P923" s="1" t="s">
        <v>67</v>
      </c>
      <c r="Q923" s="1" t="s">
        <v>68</v>
      </c>
      <c r="R923" s="2">
        <v>860057.15</v>
      </c>
      <c r="S923" s="1" t="s">
        <v>69</v>
      </c>
      <c r="T923" s="50">
        <f t="shared" si="56"/>
        <v>9.0486099104858354E-4</v>
      </c>
      <c r="U923" s="16">
        <f t="shared" si="57"/>
        <v>16984.074759990057</v>
      </c>
      <c r="V923" s="17">
        <f t="shared" si="58"/>
        <v>2547.6112139985084</v>
      </c>
      <c r="W923" s="17">
        <f t="shared" si="59"/>
        <v>14436.463545991548</v>
      </c>
      <c r="X923" s="1" t="s">
        <v>13</v>
      </c>
    </row>
    <row r="924" spans="1:24" x14ac:dyDescent="0.25">
      <c r="A924" s="1" t="s">
        <v>53</v>
      </c>
      <c r="B924" s="1" t="s">
        <v>54</v>
      </c>
      <c r="C924" s="1" t="s">
        <v>109</v>
      </c>
      <c r="D924" s="1" t="s">
        <v>110</v>
      </c>
      <c r="E924" s="1" t="s">
        <v>57</v>
      </c>
      <c r="F924" s="1" t="s">
        <v>58</v>
      </c>
      <c r="G924" s="1" t="s">
        <v>59</v>
      </c>
      <c r="H924" s="1" t="s">
        <v>223</v>
      </c>
      <c r="I924" s="1" t="s">
        <v>15</v>
      </c>
      <c r="J924" s="1" t="s">
        <v>61</v>
      </c>
      <c r="K924" s="1" t="s">
        <v>62</v>
      </c>
      <c r="L924" s="1" t="s">
        <v>89</v>
      </c>
      <c r="M924" s="1" t="s">
        <v>90</v>
      </c>
      <c r="N924" s="1" t="s">
        <v>266</v>
      </c>
      <c r="O924" s="1" t="s">
        <v>267</v>
      </c>
      <c r="P924" s="1" t="s">
        <v>67</v>
      </c>
      <c r="Q924" s="1" t="s">
        <v>68</v>
      </c>
      <c r="R924" s="2">
        <v>19519.62</v>
      </c>
      <c r="S924" s="1" t="s">
        <v>69</v>
      </c>
      <c r="T924" s="50">
        <f t="shared" si="56"/>
        <v>2.0536475626174087E-5</v>
      </c>
      <c r="U924" s="16">
        <f t="shared" si="57"/>
        <v>385.4658790600102</v>
      </c>
      <c r="V924" s="17">
        <f t="shared" si="58"/>
        <v>57.819881859001526</v>
      </c>
      <c r="W924" s="17">
        <f t="shared" si="59"/>
        <v>327.64599720100864</v>
      </c>
      <c r="X924" s="1" t="s">
        <v>13</v>
      </c>
    </row>
    <row r="925" spans="1:24" x14ac:dyDescent="0.25">
      <c r="A925" s="1" t="s">
        <v>53</v>
      </c>
      <c r="B925" s="1" t="s">
        <v>54</v>
      </c>
      <c r="C925" s="1" t="s">
        <v>155</v>
      </c>
      <c r="D925" s="1" t="s">
        <v>156</v>
      </c>
      <c r="E925" s="1" t="s">
        <v>57</v>
      </c>
      <c r="F925" s="1" t="s">
        <v>58</v>
      </c>
      <c r="G925" s="1" t="s">
        <v>59</v>
      </c>
      <c r="H925" s="1" t="s">
        <v>223</v>
      </c>
      <c r="I925" s="1" t="s">
        <v>15</v>
      </c>
      <c r="J925" s="1" t="s">
        <v>226</v>
      </c>
      <c r="K925" s="1" t="s">
        <v>227</v>
      </c>
      <c r="L925" s="1" t="s">
        <v>89</v>
      </c>
      <c r="M925" s="1" t="s">
        <v>90</v>
      </c>
      <c r="N925" s="1" t="s">
        <v>121</v>
      </c>
      <c r="O925" s="1" t="s">
        <v>122</v>
      </c>
      <c r="P925" s="1" t="s">
        <v>67</v>
      </c>
      <c r="Q925" s="1" t="s">
        <v>68</v>
      </c>
      <c r="R925" s="2">
        <v>22233.64</v>
      </c>
      <c r="S925" s="1" t="s">
        <v>69</v>
      </c>
      <c r="T925" s="50">
        <f t="shared" si="56"/>
        <v>2.3391879859399376E-5</v>
      </c>
      <c r="U925" s="16">
        <f t="shared" si="57"/>
        <v>439.0612925509721</v>
      </c>
      <c r="V925" s="17">
        <f t="shared" si="58"/>
        <v>65.859193882645812</v>
      </c>
      <c r="W925" s="17">
        <f t="shared" si="59"/>
        <v>373.2020986683263</v>
      </c>
      <c r="X925" s="1" t="s">
        <v>13</v>
      </c>
    </row>
    <row r="926" spans="1:24" x14ac:dyDescent="0.25">
      <c r="A926" s="1" t="s">
        <v>53</v>
      </c>
      <c r="B926" s="1" t="s">
        <v>54</v>
      </c>
      <c r="C926" s="1" t="s">
        <v>155</v>
      </c>
      <c r="D926" s="1" t="s">
        <v>156</v>
      </c>
      <c r="E926" s="1" t="s">
        <v>57</v>
      </c>
      <c r="F926" s="1" t="s">
        <v>58</v>
      </c>
      <c r="G926" s="1" t="s">
        <v>59</v>
      </c>
      <c r="H926" s="1" t="s">
        <v>223</v>
      </c>
      <c r="I926" s="1" t="s">
        <v>15</v>
      </c>
      <c r="J926" s="1" t="s">
        <v>61</v>
      </c>
      <c r="K926" s="1" t="s">
        <v>62</v>
      </c>
      <c r="L926" s="1" t="s">
        <v>89</v>
      </c>
      <c r="M926" s="1" t="s">
        <v>90</v>
      </c>
      <c r="N926" s="1" t="s">
        <v>121</v>
      </c>
      <c r="O926" s="1" t="s">
        <v>122</v>
      </c>
      <c r="P926" s="1" t="s">
        <v>67</v>
      </c>
      <c r="Q926" s="1" t="s">
        <v>68</v>
      </c>
      <c r="R926" s="2">
        <v>1130718.8</v>
      </c>
      <c r="S926" s="1" t="s">
        <v>69</v>
      </c>
      <c r="T926" s="50">
        <f t="shared" si="56"/>
        <v>1.1896224965576591E-3</v>
      </c>
      <c r="U926" s="16">
        <f t="shared" si="57"/>
        <v>22328.995964659145</v>
      </c>
      <c r="V926" s="17">
        <f t="shared" si="58"/>
        <v>3349.3493946988715</v>
      </c>
      <c r="W926" s="17">
        <f t="shared" si="59"/>
        <v>18979.646569960274</v>
      </c>
      <c r="X926" s="1" t="s">
        <v>13</v>
      </c>
    </row>
    <row r="927" spans="1:24" x14ac:dyDescent="0.25">
      <c r="A927" s="1" t="s">
        <v>53</v>
      </c>
      <c r="B927" s="1" t="s">
        <v>54</v>
      </c>
      <c r="C927" s="1" t="s">
        <v>99</v>
      </c>
      <c r="D927" s="1" t="s">
        <v>100</v>
      </c>
      <c r="E927" s="1" t="s">
        <v>57</v>
      </c>
      <c r="F927" s="1" t="s">
        <v>58</v>
      </c>
      <c r="G927" s="1" t="s">
        <v>59</v>
      </c>
      <c r="H927" s="1" t="s">
        <v>223</v>
      </c>
      <c r="I927" s="1" t="s">
        <v>15</v>
      </c>
      <c r="J927" s="1" t="s">
        <v>250</v>
      </c>
      <c r="K927" s="1" t="s">
        <v>251</v>
      </c>
      <c r="L927" s="1" t="s">
        <v>63</v>
      </c>
      <c r="M927" s="1" t="s">
        <v>64</v>
      </c>
      <c r="N927" s="1" t="s">
        <v>72</v>
      </c>
      <c r="O927" s="1" t="s">
        <v>73</v>
      </c>
      <c r="P927" s="1" t="s">
        <v>67</v>
      </c>
      <c r="Q927" s="1" t="s">
        <v>68</v>
      </c>
      <c r="R927" s="2">
        <v>19780.98</v>
      </c>
      <c r="S927" s="1" t="s">
        <v>69</v>
      </c>
      <c r="T927" s="50">
        <f t="shared" si="56"/>
        <v>2.0811450921269834E-5</v>
      </c>
      <c r="U927" s="16">
        <f t="shared" si="57"/>
        <v>390.62711489099075</v>
      </c>
      <c r="V927" s="17">
        <f t="shared" si="58"/>
        <v>58.594067233648609</v>
      </c>
      <c r="W927" s="17">
        <f t="shared" si="59"/>
        <v>332.03304765734214</v>
      </c>
      <c r="X927" s="1" t="s">
        <v>13</v>
      </c>
    </row>
    <row r="928" spans="1:24" x14ac:dyDescent="0.25">
      <c r="A928" s="1" t="s">
        <v>53</v>
      </c>
      <c r="B928" s="1" t="s">
        <v>54</v>
      </c>
      <c r="C928" s="1" t="s">
        <v>155</v>
      </c>
      <c r="D928" s="1" t="s">
        <v>156</v>
      </c>
      <c r="E928" s="1" t="s">
        <v>57</v>
      </c>
      <c r="F928" s="1" t="s">
        <v>58</v>
      </c>
      <c r="G928" s="1" t="s">
        <v>59</v>
      </c>
      <c r="H928" s="1" t="s">
        <v>223</v>
      </c>
      <c r="I928" s="1" t="s">
        <v>15</v>
      </c>
      <c r="J928" s="1" t="s">
        <v>61</v>
      </c>
      <c r="K928" s="1" t="s">
        <v>62</v>
      </c>
      <c r="L928" s="1" t="s">
        <v>95</v>
      </c>
      <c r="M928" s="1" t="s">
        <v>96</v>
      </c>
      <c r="N928" s="1" t="s">
        <v>97</v>
      </c>
      <c r="O928" s="1" t="s">
        <v>98</v>
      </c>
      <c r="P928" s="1" t="s">
        <v>67</v>
      </c>
      <c r="Q928" s="1" t="s">
        <v>68</v>
      </c>
      <c r="R928" s="2">
        <v>826086.54</v>
      </c>
      <c r="S928" s="1" t="s">
        <v>69</v>
      </c>
      <c r="T928" s="50">
        <f t="shared" si="56"/>
        <v>8.6912071514816814E-4</v>
      </c>
      <c r="U928" s="16">
        <f t="shared" si="57"/>
        <v>16313.236339679886</v>
      </c>
      <c r="V928" s="17">
        <f t="shared" si="58"/>
        <v>2446.9854509519828</v>
      </c>
      <c r="W928" s="17">
        <f t="shared" si="59"/>
        <v>13866.250888727904</v>
      </c>
      <c r="X928" s="1" t="s">
        <v>13</v>
      </c>
    </row>
    <row r="929" spans="1:24" x14ac:dyDescent="0.25">
      <c r="A929" s="1" t="s">
        <v>53</v>
      </c>
      <c r="B929" s="1" t="s">
        <v>54</v>
      </c>
      <c r="C929" s="1" t="s">
        <v>115</v>
      </c>
      <c r="D929" s="1" t="s">
        <v>116</v>
      </c>
      <c r="E929" s="1" t="s">
        <v>57</v>
      </c>
      <c r="F929" s="1" t="s">
        <v>58</v>
      </c>
      <c r="G929" s="1" t="s">
        <v>59</v>
      </c>
      <c r="H929" s="1" t="s">
        <v>223</v>
      </c>
      <c r="I929" s="1" t="s">
        <v>15</v>
      </c>
      <c r="J929" s="1" t="s">
        <v>61</v>
      </c>
      <c r="K929" s="1" t="s">
        <v>62</v>
      </c>
      <c r="L929" s="1" t="s">
        <v>89</v>
      </c>
      <c r="M929" s="1" t="s">
        <v>90</v>
      </c>
      <c r="N929" s="1" t="s">
        <v>167</v>
      </c>
      <c r="O929" s="1" t="s">
        <v>168</v>
      </c>
      <c r="P929" s="1" t="s">
        <v>67</v>
      </c>
      <c r="Q929" s="1" t="s">
        <v>68</v>
      </c>
      <c r="R929" s="2">
        <v>370878.68</v>
      </c>
      <c r="S929" s="1" t="s">
        <v>69</v>
      </c>
      <c r="T929" s="50">
        <f t="shared" si="56"/>
        <v>3.9019924425207146E-4</v>
      </c>
      <c r="U929" s="16">
        <f t="shared" si="57"/>
        <v>7323.9682130500614</v>
      </c>
      <c r="V929" s="17">
        <f t="shared" si="58"/>
        <v>1098.5952319575092</v>
      </c>
      <c r="W929" s="17">
        <f t="shared" si="59"/>
        <v>6225.3729810925524</v>
      </c>
      <c r="X929" s="1" t="s">
        <v>13</v>
      </c>
    </row>
    <row r="930" spans="1:24" x14ac:dyDescent="0.25">
      <c r="A930" s="1" t="s">
        <v>53</v>
      </c>
      <c r="B930" s="1" t="s">
        <v>54</v>
      </c>
      <c r="C930" s="1" t="s">
        <v>87</v>
      </c>
      <c r="D930" s="1" t="s">
        <v>88</v>
      </c>
      <c r="E930" s="1" t="s">
        <v>57</v>
      </c>
      <c r="F930" s="1" t="s">
        <v>58</v>
      </c>
      <c r="G930" s="1" t="s">
        <v>59</v>
      </c>
      <c r="H930" s="1" t="s">
        <v>223</v>
      </c>
      <c r="I930" s="1" t="s">
        <v>15</v>
      </c>
      <c r="J930" s="1" t="s">
        <v>61</v>
      </c>
      <c r="K930" s="1" t="s">
        <v>62</v>
      </c>
      <c r="L930" s="1" t="s">
        <v>127</v>
      </c>
      <c r="M930" s="1" t="s">
        <v>128</v>
      </c>
      <c r="N930" s="1" t="s">
        <v>230</v>
      </c>
      <c r="O930" s="1" t="s">
        <v>231</v>
      </c>
      <c r="P930" s="1" t="s">
        <v>67</v>
      </c>
      <c r="Q930" s="1" t="s">
        <v>68</v>
      </c>
      <c r="R930" s="2">
        <v>1278214.57</v>
      </c>
      <c r="S930" s="1" t="s">
        <v>69</v>
      </c>
      <c r="T930" s="50">
        <f t="shared" si="56"/>
        <v>1.3448019152947441E-3</v>
      </c>
      <c r="U930" s="16">
        <f t="shared" si="57"/>
        <v>25241.685178930889</v>
      </c>
      <c r="V930" s="17">
        <f t="shared" si="58"/>
        <v>3786.252776839633</v>
      </c>
      <c r="W930" s="17">
        <f t="shared" si="59"/>
        <v>21455.432402091254</v>
      </c>
      <c r="X930" s="1" t="s">
        <v>13</v>
      </c>
    </row>
    <row r="931" spans="1:24" x14ac:dyDescent="0.25">
      <c r="A931" s="1" t="s">
        <v>53</v>
      </c>
      <c r="B931" s="1" t="s">
        <v>54</v>
      </c>
      <c r="C931" s="1" t="s">
        <v>93</v>
      </c>
      <c r="D931" s="1" t="s">
        <v>94</v>
      </c>
      <c r="E931" s="1" t="s">
        <v>57</v>
      </c>
      <c r="F931" s="1" t="s">
        <v>58</v>
      </c>
      <c r="G931" s="1" t="s">
        <v>59</v>
      </c>
      <c r="H931" s="1" t="s">
        <v>223</v>
      </c>
      <c r="I931" s="1" t="s">
        <v>15</v>
      </c>
      <c r="J931" s="1" t="s">
        <v>61</v>
      </c>
      <c r="K931" s="1" t="s">
        <v>62</v>
      </c>
      <c r="L931" s="1" t="s">
        <v>89</v>
      </c>
      <c r="M931" s="1" t="s">
        <v>90</v>
      </c>
      <c r="N931" s="1" t="s">
        <v>192</v>
      </c>
      <c r="O931" s="1" t="s">
        <v>193</v>
      </c>
      <c r="P931" s="1" t="s">
        <v>67</v>
      </c>
      <c r="Q931" s="1" t="s">
        <v>68</v>
      </c>
      <c r="R931" s="2">
        <v>108315.29000000001</v>
      </c>
      <c r="S931" s="1" t="s">
        <v>69</v>
      </c>
      <c r="T931" s="50">
        <f t="shared" si="56"/>
        <v>1.1395786972425581E-4</v>
      </c>
      <c r="U931" s="16">
        <f t="shared" si="57"/>
        <v>2138.9683034551872</v>
      </c>
      <c r="V931" s="17">
        <f t="shared" si="58"/>
        <v>320.84524551827809</v>
      </c>
      <c r="W931" s="17">
        <f t="shared" si="59"/>
        <v>1818.1230579369092</v>
      </c>
      <c r="X931" s="1" t="s">
        <v>13</v>
      </c>
    </row>
    <row r="932" spans="1:24" x14ac:dyDescent="0.25">
      <c r="A932" s="1" t="s">
        <v>53</v>
      </c>
      <c r="B932" s="1" t="s">
        <v>54</v>
      </c>
      <c r="C932" s="1" t="s">
        <v>149</v>
      </c>
      <c r="D932" s="1" t="s">
        <v>150</v>
      </c>
      <c r="E932" s="1" t="s">
        <v>57</v>
      </c>
      <c r="F932" s="1" t="s">
        <v>58</v>
      </c>
      <c r="G932" s="1" t="s">
        <v>59</v>
      </c>
      <c r="H932" s="1" t="s">
        <v>223</v>
      </c>
      <c r="I932" s="1" t="s">
        <v>15</v>
      </c>
      <c r="J932" s="1" t="s">
        <v>61</v>
      </c>
      <c r="K932" s="1" t="s">
        <v>62</v>
      </c>
      <c r="L932" s="1" t="s">
        <v>89</v>
      </c>
      <c r="M932" s="1" t="s">
        <v>90</v>
      </c>
      <c r="N932" s="1" t="s">
        <v>167</v>
      </c>
      <c r="O932" s="1" t="s">
        <v>168</v>
      </c>
      <c r="P932" s="1" t="s">
        <v>67</v>
      </c>
      <c r="Q932" s="1" t="s">
        <v>68</v>
      </c>
      <c r="R932" s="2">
        <v>621194.46</v>
      </c>
      <c r="S932" s="1" t="s">
        <v>69</v>
      </c>
      <c r="T932" s="50">
        <f t="shared" si="56"/>
        <v>6.53554981444535E-4</v>
      </c>
      <c r="U932" s="16">
        <f t="shared" si="57"/>
        <v>12267.107074374828</v>
      </c>
      <c r="V932" s="17">
        <f t="shared" si="58"/>
        <v>1840.0660611562241</v>
      </c>
      <c r="W932" s="17">
        <f t="shared" si="59"/>
        <v>10427.041013218603</v>
      </c>
      <c r="X932" s="1" t="s">
        <v>13</v>
      </c>
    </row>
    <row r="933" spans="1:24" x14ac:dyDescent="0.25">
      <c r="A933" s="1" t="s">
        <v>53</v>
      </c>
      <c r="B933" s="1" t="s">
        <v>54</v>
      </c>
      <c r="C933" s="1" t="s">
        <v>87</v>
      </c>
      <c r="D933" s="1" t="s">
        <v>88</v>
      </c>
      <c r="E933" s="1" t="s">
        <v>57</v>
      </c>
      <c r="F933" s="1" t="s">
        <v>58</v>
      </c>
      <c r="G933" s="1" t="s">
        <v>59</v>
      </c>
      <c r="H933" s="1" t="s">
        <v>223</v>
      </c>
      <c r="I933" s="1" t="s">
        <v>15</v>
      </c>
      <c r="J933" s="1" t="s">
        <v>61</v>
      </c>
      <c r="K933" s="1" t="s">
        <v>62</v>
      </c>
      <c r="L933" s="1" t="s">
        <v>89</v>
      </c>
      <c r="M933" s="1" t="s">
        <v>90</v>
      </c>
      <c r="N933" s="1" t="s">
        <v>167</v>
      </c>
      <c r="O933" s="1" t="s">
        <v>168</v>
      </c>
      <c r="P933" s="1" t="s">
        <v>67</v>
      </c>
      <c r="Q933" s="1" t="s">
        <v>68</v>
      </c>
      <c r="R933" s="2">
        <v>1573579.3399999999</v>
      </c>
      <c r="S933" s="1" t="s">
        <v>69</v>
      </c>
      <c r="T933" s="50">
        <f t="shared" si="56"/>
        <v>1.6555534258228953E-3</v>
      </c>
      <c r="U933" s="16">
        <f t="shared" si="57"/>
        <v>31074.434008642107</v>
      </c>
      <c r="V933" s="17">
        <f t="shared" si="58"/>
        <v>4661.1651012963157</v>
      </c>
      <c r="W933" s="17">
        <f t="shared" si="59"/>
        <v>26413.268907345791</v>
      </c>
      <c r="X933" s="1" t="s">
        <v>13</v>
      </c>
    </row>
    <row r="934" spans="1:24" x14ac:dyDescent="0.25">
      <c r="A934" s="1" t="s">
        <v>53</v>
      </c>
      <c r="B934" s="1" t="s">
        <v>54</v>
      </c>
      <c r="C934" s="1" t="s">
        <v>87</v>
      </c>
      <c r="D934" s="1" t="s">
        <v>88</v>
      </c>
      <c r="E934" s="1" t="s">
        <v>57</v>
      </c>
      <c r="F934" s="1" t="s">
        <v>58</v>
      </c>
      <c r="G934" s="1" t="s">
        <v>59</v>
      </c>
      <c r="H934" s="1" t="s">
        <v>223</v>
      </c>
      <c r="I934" s="1" t="s">
        <v>15</v>
      </c>
      <c r="J934" s="1" t="s">
        <v>61</v>
      </c>
      <c r="K934" s="1" t="s">
        <v>62</v>
      </c>
      <c r="L934" s="1" t="s">
        <v>198</v>
      </c>
      <c r="M934" s="1" t="s">
        <v>199</v>
      </c>
      <c r="N934" s="1" t="s">
        <v>274</v>
      </c>
      <c r="O934" s="1" t="s">
        <v>275</v>
      </c>
      <c r="P934" s="1" t="s">
        <v>67</v>
      </c>
      <c r="Q934" s="1" t="s">
        <v>68</v>
      </c>
      <c r="R934" s="2">
        <v>176338.68</v>
      </c>
      <c r="S934" s="1" t="s">
        <v>69</v>
      </c>
      <c r="T934" s="50">
        <f t="shared" si="56"/>
        <v>1.8552487209134769E-4</v>
      </c>
      <c r="U934" s="16">
        <f t="shared" si="57"/>
        <v>3482.2678053405671</v>
      </c>
      <c r="V934" s="17">
        <f t="shared" si="58"/>
        <v>522.34017080108504</v>
      </c>
      <c r="W934" s="17">
        <f t="shared" si="59"/>
        <v>2959.9276345394819</v>
      </c>
      <c r="X934" s="1" t="s">
        <v>13</v>
      </c>
    </row>
    <row r="935" spans="1:24" x14ac:dyDescent="0.25">
      <c r="A935" s="1" t="s">
        <v>53</v>
      </c>
      <c r="B935" s="1" t="s">
        <v>54</v>
      </c>
      <c r="C935" s="1" t="s">
        <v>115</v>
      </c>
      <c r="D935" s="1" t="s">
        <v>116</v>
      </c>
      <c r="E935" s="1" t="s">
        <v>57</v>
      </c>
      <c r="F935" s="1" t="s">
        <v>58</v>
      </c>
      <c r="G935" s="1" t="s">
        <v>59</v>
      </c>
      <c r="H935" s="1" t="s">
        <v>223</v>
      </c>
      <c r="I935" s="1" t="s">
        <v>15</v>
      </c>
      <c r="J935" s="1" t="s">
        <v>244</v>
      </c>
      <c r="K935" s="1" t="s">
        <v>245</v>
      </c>
      <c r="L935" s="1" t="s">
        <v>198</v>
      </c>
      <c r="M935" s="1" t="s">
        <v>199</v>
      </c>
      <c r="N935" s="1" t="s">
        <v>200</v>
      </c>
      <c r="O935" s="1" t="s">
        <v>201</v>
      </c>
      <c r="P935" s="1" t="s">
        <v>67</v>
      </c>
      <c r="Q935" s="1" t="s">
        <v>68</v>
      </c>
      <c r="R935" s="2">
        <v>14518.73</v>
      </c>
      <c r="S935" s="1" t="s">
        <v>69</v>
      </c>
      <c r="T935" s="50">
        <f t="shared" si="56"/>
        <v>1.5275069123681841E-5</v>
      </c>
      <c r="U935" s="16">
        <f t="shared" si="57"/>
        <v>286.71024447632396</v>
      </c>
      <c r="V935" s="17">
        <f t="shared" si="58"/>
        <v>43.006536671448593</v>
      </c>
      <c r="W935" s="17">
        <f t="shared" si="59"/>
        <v>243.70370780487536</v>
      </c>
      <c r="X935" s="1" t="s">
        <v>13</v>
      </c>
    </row>
    <row r="936" spans="1:24" x14ac:dyDescent="0.25">
      <c r="A936" s="1" t="s">
        <v>53</v>
      </c>
      <c r="B936" s="1" t="s">
        <v>54</v>
      </c>
      <c r="C936" s="1" t="s">
        <v>123</v>
      </c>
      <c r="D936" s="1" t="s">
        <v>124</v>
      </c>
      <c r="E936" s="1" t="s">
        <v>57</v>
      </c>
      <c r="F936" s="1" t="s">
        <v>58</v>
      </c>
      <c r="G936" s="1" t="s">
        <v>59</v>
      </c>
      <c r="H936" s="1" t="s">
        <v>223</v>
      </c>
      <c r="I936" s="1" t="s">
        <v>15</v>
      </c>
      <c r="J936" s="1" t="s">
        <v>61</v>
      </c>
      <c r="K936" s="1" t="s">
        <v>62</v>
      </c>
      <c r="L936" s="1" t="s">
        <v>89</v>
      </c>
      <c r="M936" s="1" t="s">
        <v>90</v>
      </c>
      <c r="N936" s="1" t="s">
        <v>91</v>
      </c>
      <c r="O936" s="1" t="s">
        <v>92</v>
      </c>
      <c r="P936" s="1" t="s">
        <v>67</v>
      </c>
      <c r="Q936" s="1" t="s">
        <v>68</v>
      </c>
      <c r="R936" s="2">
        <v>4025197.51</v>
      </c>
      <c r="S936" s="1" t="s">
        <v>69</v>
      </c>
      <c r="T936" s="50">
        <f t="shared" si="56"/>
        <v>4.2348862608314929E-3</v>
      </c>
      <c r="U936" s="16">
        <f t="shared" si="57"/>
        <v>79488.038014178266</v>
      </c>
      <c r="V936" s="17">
        <f t="shared" si="58"/>
        <v>11923.205702126739</v>
      </c>
      <c r="W936" s="17">
        <f t="shared" si="59"/>
        <v>67564.832312051527</v>
      </c>
      <c r="X936" s="1" t="s">
        <v>13</v>
      </c>
    </row>
    <row r="937" spans="1:24" x14ac:dyDescent="0.25">
      <c r="A937" s="1" t="s">
        <v>53</v>
      </c>
      <c r="B937" s="1" t="s">
        <v>54</v>
      </c>
      <c r="C937" s="1" t="s">
        <v>109</v>
      </c>
      <c r="D937" s="1" t="s">
        <v>110</v>
      </c>
      <c r="E937" s="1" t="s">
        <v>57</v>
      </c>
      <c r="F937" s="1" t="s">
        <v>58</v>
      </c>
      <c r="G937" s="1" t="s">
        <v>59</v>
      </c>
      <c r="H937" s="1" t="s">
        <v>223</v>
      </c>
      <c r="I937" s="1" t="s">
        <v>15</v>
      </c>
      <c r="J937" s="1" t="s">
        <v>61</v>
      </c>
      <c r="K937" s="1" t="s">
        <v>62</v>
      </c>
      <c r="L937" s="1" t="s">
        <v>89</v>
      </c>
      <c r="M937" s="1" t="s">
        <v>90</v>
      </c>
      <c r="N937" s="1" t="s">
        <v>171</v>
      </c>
      <c r="O937" s="1" t="s">
        <v>172</v>
      </c>
      <c r="P937" s="1" t="s">
        <v>67</v>
      </c>
      <c r="Q937" s="1" t="s">
        <v>68</v>
      </c>
      <c r="R937" s="2">
        <v>13141.98</v>
      </c>
      <c r="S937" s="1" t="s">
        <v>69</v>
      </c>
      <c r="T937" s="50">
        <f t="shared" si="56"/>
        <v>1.3826598670961183E-5</v>
      </c>
      <c r="U937" s="16">
        <f t="shared" si="57"/>
        <v>259.52271987308529</v>
      </c>
      <c r="V937" s="17">
        <f t="shared" si="58"/>
        <v>38.928407980962795</v>
      </c>
      <c r="W937" s="17">
        <f t="shared" si="59"/>
        <v>220.59431189212251</v>
      </c>
      <c r="X937" s="1" t="s">
        <v>13</v>
      </c>
    </row>
    <row r="938" spans="1:24" x14ac:dyDescent="0.25">
      <c r="A938" s="1" t="s">
        <v>53</v>
      </c>
      <c r="B938" s="1" t="s">
        <v>54</v>
      </c>
      <c r="C938" s="1" t="s">
        <v>109</v>
      </c>
      <c r="D938" s="1" t="s">
        <v>110</v>
      </c>
      <c r="E938" s="1" t="s">
        <v>57</v>
      </c>
      <c r="F938" s="1" t="s">
        <v>58</v>
      </c>
      <c r="G938" s="1" t="s">
        <v>59</v>
      </c>
      <c r="H938" s="1" t="s">
        <v>223</v>
      </c>
      <c r="I938" s="1" t="s">
        <v>15</v>
      </c>
      <c r="J938" s="1" t="s">
        <v>61</v>
      </c>
      <c r="K938" s="1" t="s">
        <v>62</v>
      </c>
      <c r="L938" s="1" t="s">
        <v>63</v>
      </c>
      <c r="M938" s="1" t="s">
        <v>64</v>
      </c>
      <c r="N938" s="1" t="s">
        <v>131</v>
      </c>
      <c r="O938" s="1" t="s">
        <v>132</v>
      </c>
      <c r="P938" s="1" t="s">
        <v>67</v>
      </c>
      <c r="Q938" s="1" t="s">
        <v>68</v>
      </c>
      <c r="R938" s="2">
        <v>569002.05000000005</v>
      </c>
      <c r="S938" s="1" t="s">
        <v>69</v>
      </c>
      <c r="T938" s="50">
        <f t="shared" si="56"/>
        <v>5.9864365858905508E-4</v>
      </c>
      <c r="U938" s="16">
        <f t="shared" si="57"/>
        <v>11236.431620605214</v>
      </c>
      <c r="V938" s="17">
        <f t="shared" si="58"/>
        <v>1685.4647430907819</v>
      </c>
      <c r="W938" s="17">
        <f t="shared" si="59"/>
        <v>9550.966877514431</v>
      </c>
      <c r="X938" s="1" t="s">
        <v>13</v>
      </c>
    </row>
    <row r="939" spans="1:24" x14ac:dyDescent="0.25">
      <c r="A939" s="1" t="s">
        <v>53</v>
      </c>
      <c r="B939" s="1" t="s">
        <v>54</v>
      </c>
      <c r="C939" s="1" t="s">
        <v>115</v>
      </c>
      <c r="D939" s="1" t="s">
        <v>116</v>
      </c>
      <c r="E939" s="1" t="s">
        <v>57</v>
      </c>
      <c r="F939" s="1" t="s">
        <v>58</v>
      </c>
      <c r="G939" s="1" t="s">
        <v>59</v>
      </c>
      <c r="H939" s="1" t="s">
        <v>223</v>
      </c>
      <c r="I939" s="1" t="s">
        <v>15</v>
      </c>
      <c r="J939" s="1" t="s">
        <v>61</v>
      </c>
      <c r="K939" s="1" t="s">
        <v>62</v>
      </c>
      <c r="L939" s="1" t="s">
        <v>177</v>
      </c>
      <c r="M939" s="1" t="s">
        <v>178</v>
      </c>
      <c r="N939" s="1" t="s">
        <v>185</v>
      </c>
      <c r="O939" s="1" t="s">
        <v>186</v>
      </c>
      <c r="P939" s="1" t="s">
        <v>67</v>
      </c>
      <c r="Q939" s="1" t="s">
        <v>68</v>
      </c>
      <c r="R939" s="2">
        <v>3277.85</v>
      </c>
      <c r="S939" s="1" t="s">
        <v>69</v>
      </c>
      <c r="T939" s="50">
        <f t="shared" si="56"/>
        <v>3.4486064088980589E-6</v>
      </c>
      <c r="U939" s="16">
        <f t="shared" si="57"/>
        <v>64.729709475740535</v>
      </c>
      <c r="V939" s="17">
        <f t="shared" si="58"/>
        <v>9.7094564213610806</v>
      </c>
      <c r="W939" s="17">
        <f t="shared" si="59"/>
        <v>55.020253054379452</v>
      </c>
      <c r="X939" s="1" t="s">
        <v>13</v>
      </c>
    </row>
    <row r="940" spans="1:24" x14ac:dyDescent="0.25">
      <c r="A940" s="1" t="s">
        <v>53</v>
      </c>
      <c r="B940" s="1" t="s">
        <v>54</v>
      </c>
      <c r="C940" s="1" t="s">
        <v>155</v>
      </c>
      <c r="D940" s="1" t="s">
        <v>156</v>
      </c>
      <c r="E940" s="1" t="s">
        <v>57</v>
      </c>
      <c r="F940" s="1" t="s">
        <v>58</v>
      </c>
      <c r="G940" s="1" t="s">
        <v>59</v>
      </c>
      <c r="H940" s="1" t="s">
        <v>223</v>
      </c>
      <c r="I940" s="1" t="s">
        <v>15</v>
      </c>
      <c r="J940" s="1" t="s">
        <v>61</v>
      </c>
      <c r="K940" s="1" t="s">
        <v>62</v>
      </c>
      <c r="L940" s="1" t="s">
        <v>82</v>
      </c>
      <c r="M940" s="1" t="s">
        <v>83</v>
      </c>
      <c r="N940" s="1" t="s">
        <v>105</v>
      </c>
      <c r="O940" s="1" t="s">
        <v>106</v>
      </c>
      <c r="P940" s="1" t="s">
        <v>67</v>
      </c>
      <c r="Q940" s="1" t="s">
        <v>68</v>
      </c>
      <c r="R940" s="2">
        <v>71835.41</v>
      </c>
      <c r="S940" s="1" t="s">
        <v>69</v>
      </c>
      <c r="T940" s="50">
        <f t="shared" si="56"/>
        <v>7.5577605842799321E-5</v>
      </c>
      <c r="U940" s="16">
        <f t="shared" si="57"/>
        <v>1418.5777931786711</v>
      </c>
      <c r="V940" s="17">
        <f t="shared" si="58"/>
        <v>212.78666897680066</v>
      </c>
      <c r="W940" s="17">
        <f t="shared" si="59"/>
        <v>1205.7911242018704</v>
      </c>
      <c r="X940" s="1" t="s">
        <v>13</v>
      </c>
    </row>
    <row r="941" spans="1:24" x14ac:dyDescent="0.25">
      <c r="A941" s="1" t="s">
        <v>53</v>
      </c>
      <c r="B941" s="1" t="s">
        <v>54</v>
      </c>
      <c r="C941" s="1" t="s">
        <v>109</v>
      </c>
      <c r="D941" s="1" t="s">
        <v>110</v>
      </c>
      <c r="E941" s="1" t="s">
        <v>57</v>
      </c>
      <c r="F941" s="1" t="s">
        <v>58</v>
      </c>
      <c r="G941" s="1" t="s">
        <v>59</v>
      </c>
      <c r="H941" s="1" t="s">
        <v>223</v>
      </c>
      <c r="I941" s="1" t="s">
        <v>15</v>
      </c>
      <c r="J941" s="1" t="s">
        <v>61</v>
      </c>
      <c r="K941" s="1" t="s">
        <v>62</v>
      </c>
      <c r="L941" s="1" t="s">
        <v>89</v>
      </c>
      <c r="M941" s="1" t="s">
        <v>90</v>
      </c>
      <c r="N941" s="1" t="s">
        <v>91</v>
      </c>
      <c r="O941" s="1" t="s">
        <v>92</v>
      </c>
      <c r="P941" s="1" t="s">
        <v>67</v>
      </c>
      <c r="Q941" s="1" t="s">
        <v>68</v>
      </c>
      <c r="R941" s="2">
        <v>1219575.6000000001</v>
      </c>
      <c r="S941" s="1" t="s">
        <v>69</v>
      </c>
      <c r="T941" s="50">
        <f t="shared" si="56"/>
        <v>1.283108205163658E-3</v>
      </c>
      <c r="U941" s="16">
        <f t="shared" si="57"/>
        <v>24083.705560566214</v>
      </c>
      <c r="V941" s="17">
        <f t="shared" si="58"/>
        <v>3612.555834084932</v>
      </c>
      <c r="W941" s="17">
        <f t="shared" si="59"/>
        <v>20471.149726481282</v>
      </c>
      <c r="X941" s="1" t="s">
        <v>13</v>
      </c>
    </row>
    <row r="942" spans="1:24" x14ac:dyDescent="0.25">
      <c r="A942" s="1" t="s">
        <v>53</v>
      </c>
      <c r="B942" s="1" t="s">
        <v>54</v>
      </c>
      <c r="C942" s="1" t="s">
        <v>111</v>
      </c>
      <c r="D942" s="1" t="s">
        <v>112</v>
      </c>
      <c r="E942" s="1" t="s">
        <v>57</v>
      </c>
      <c r="F942" s="1" t="s">
        <v>58</v>
      </c>
      <c r="G942" s="1" t="s">
        <v>59</v>
      </c>
      <c r="H942" s="1" t="s">
        <v>223</v>
      </c>
      <c r="I942" s="1" t="s">
        <v>15</v>
      </c>
      <c r="J942" s="1" t="s">
        <v>61</v>
      </c>
      <c r="K942" s="1" t="s">
        <v>62</v>
      </c>
      <c r="L942" s="1" t="s">
        <v>63</v>
      </c>
      <c r="M942" s="1" t="s">
        <v>64</v>
      </c>
      <c r="N942" s="1" t="s">
        <v>147</v>
      </c>
      <c r="O942" s="1" t="s">
        <v>148</v>
      </c>
      <c r="P942" s="1" t="s">
        <v>67</v>
      </c>
      <c r="Q942" s="1" t="s">
        <v>68</v>
      </c>
      <c r="R942" s="2">
        <v>79126.59</v>
      </c>
      <c r="S942" s="1" t="s">
        <v>69</v>
      </c>
      <c r="T942" s="50">
        <f t="shared" si="56"/>
        <v>8.3248612776133465E-5</v>
      </c>
      <c r="U942" s="16">
        <f t="shared" si="57"/>
        <v>1562.5611856875807</v>
      </c>
      <c r="V942" s="17">
        <f t="shared" si="58"/>
        <v>234.38417785313709</v>
      </c>
      <c r="W942" s="17">
        <f t="shared" si="59"/>
        <v>1328.1770078344437</v>
      </c>
      <c r="X942" s="1" t="s">
        <v>13</v>
      </c>
    </row>
    <row r="943" spans="1:24" x14ac:dyDescent="0.25">
      <c r="A943" s="1" t="s">
        <v>53</v>
      </c>
      <c r="B943" s="1" t="s">
        <v>54</v>
      </c>
      <c r="C943" s="1" t="s">
        <v>155</v>
      </c>
      <c r="D943" s="1" t="s">
        <v>156</v>
      </c>
      <c r="E943" s="1" t="s">
        <v>57</v>
      </c>
      <c r="F943" s="1" t="s">
        <v>58</v>
      </c>
      <c r="G943" s="1" t="s">
        <v>59</v>
      </c>
      <c r="H943" s="1" t="s">
        <v>223</v>
      </c>
      <c r="I943" s="1" t="s">
        <v>15</v>
      </c>
      <c r="J943" s="1" t="s">
        <v>61</v>
      </c>
      <c r="K943" s="1" t="s">
        <v>62</v>
      </c>
      <c r="L943" s="1" t="s">
        <v>63</v>
      </c>
      <c r="M943" s="1" t="s">
        <v>64</v>
      </c>
      <c r="N943" s="1" t="s">
        <v>65</v>
      </c>
      <c r="O943" s="1" t="s">
        <v>66</v>
      </c>
      <c r="P943" s="1" t="s">
        <v>67</v>
      </c>
      <c r="Q943" s="1" t="s">
        <v>68</v>
      </c>
      <c r="R943" s="2">
        <v>366830.94</v>
      </c>
      <c r="S943" s="1" t="s">
        <v>69</v>
      </c>
      <c r="T943" s="50">
        <f t="shared" si="56"/>
        <v>3.859406411721401E-4</v>
      </c>
      <c r="U943" s="16">
        <f t="shared" si="57"/>
        <v>7244.0350146934143</v>
      </c>
      <c r="V943" s="17">
        <f t="shared" si="58"/>
        <v>1086.605252204012</v>
      </c>
      <c r="W943" s="17">
        <f t="shared" si="59"/>
        <v>6157.4297624894016</v>
      </c>
      <c r="X943" s="1" t="s">
        <v>13</v>
      </c>
    </row>
    <row r="944" spans="1:24" x14ac:dyDescent="0.25">
      <c r="A944" s="1" t="s">
        <v>53</v>
      </c>
      <c r="B944" s="1" t="s">
        <v>54</v>
      </c>
      <c r="C944" s="1" t="s">
        <v>109</v>
      </c>
      <c r="D944" s="1" t="s">
        <v>110</v>
      </c>
      <c r="E944" s="1" t="s">
        <v>57</v>
      </c>
      <c r="F944" s="1" t="s">
        <v>58</v>
      </c>
      <c r="G944" s="1" t="s">
        <v>59</v>
      </c>
      <c r="H944" s="1" t="s">
        <v>223</v>
      </c>
      <c r="I944" s="1" t="s">
        <v>15</v>
      </c>
      <c r="J944" s="1" t="s">
        <v>250</v>
      </c>
      <c r="K944" s="1" t="s">
        <v>251</v>
      </c>
      <c r="L944" s="1" t="s">
        <v>63</v>
      </c>
      <c r="M944" s="1" t="s">
        <v>64</v>
      </c>
      <c r="N944" s="1" t="s">
        <v>107</v>
      </c>
      <c r="O944" s="1" t="s">
        <v>108</v>
      </c>
      <c r="P944" s="1" t="s">
        <v>67</v>
      </c>
      <c r="Q944" s="1" t="s">
        <v>68</v>
      </c>
      <c r="R944" s="2">
        <v>19898.52</v>
      </c>
      <c r="S944" s="1" t="s">
        <v>69</v>
      </c>
      <c r="T944" s="50">
        <f t="shared" si="56"/>
        <v>2.0935114053292925E-5</v>
      </c>
      <c r="U944" s="16">
        <f t="shared" si="57"/>
        <v>392.94824918687942</v>
      </c>
      <c r="V944" s="17">
        <f t="shared" si="58"/>
        <v>58.942237378031912</v>
      </c>
      <c r="W944" s="17">
        <f t="shared" si="59"/>
        <v>334.00601180884752</v>
      </c>
      <c r="X944" s="1" t="s">
        <v>13</v>
      </c>
    </row>
    <row r="945" spans="1:24" x14ac:dyDescent="0.25">
      <c r="A945" s="1" t="s">
        <v>53</v>
      </c>
      <c r="B945" s="1" t="s">
        <v>54</v>
      </c>
      <c r="C945" s="1" t="s">
        <v>155</v>
      </c>
      <c r="D945" s="1" t="s">
        <v>156</v>
      </c>
      <c r="E945" s="1" t="s">
        <v>57</v>
      </c>
      <c r="F945" s="1" t="s">
        <v>58</v>
      </c>
      <c r="G945" s="1" t="s">
        <v>59</v>
      </c>
      <c r="H945" s="1" t="s">
        <v>223</v>
      </c>
      <c r="I945" s="1" t="s">
        <v>15</v>
      </c>
      <c r="J945" s="1" t="s">
        <v>61</v>
      </c>
      <c r="K945" s="1" t="s">
        <v>62</v>
      </c>
      <c r="L945" s="1" t="s">
        <v>89</v>
      </c>
      <c r="M945" s="1" t="s">
        <v>90</v>
      </c>
      <c r="N945" s="1" t="s">
        <v>266</v>
      </c>
      <c r="O945" s="1" t="s">
        <v>267</v>
      </c>
      <c r="P945" s="1" t="s">
        <v>67</v>
      </c>
      <c r="Q945" s="1" t="s">
        <v>68</v>
      </c>
      <c r="R945" s="2">
        <v>25668.48</v>
      </c>
      <c r="S945" s="1" t="s">
        <v>69</v>
      </c>
      <c r="T945" s="50">
        <f t="shared" si="56"/>
        <v>2.7005654509715715E-5</v>
      </c>
      <c r="U945" s="16">
        <f t="shared" si="57"/>
        <v>506.89117960976142</v>
      </c>
      <c r="V945" s="17">
        <f t="shared" si="58"/>
        <v>76.033676941464208</v>
      </c>
      <c r="W945" s="17">
        <f t="shared" si="59"/>
        <v>430.85750266829717</v>
      </c>
      <c r="X945" s="1" t="s">
        <v>13</v>
      </c>
    </row>
    <row r="946" spans="1:24" x14ac:dyDescent="0.25">
      <c r="A946" s="1" t="s">
        <v>53</v>
      </c>
      <c r="B946" s="1" t="s">
        <v>54</v>
      </c>
      <c r="C946" s="1" t="s">
        <v>173</v>
      </c>
      <c r="D946" s="1" t="s">
        <v>174</v>
      </c>
      <c r="E946" s="1" t="s">
        <v>57</v>
      </c>
      <c r="F946" s="1" t="s">
        <v>58</v>
      </c>
      <c r="G946" s="1" t="s">
        <v>59</v>
      </c>
      <c r="H946" s="1" t="s">
        <v>223</v>
      </c>
      <c r="I946" s="1" t="s">
        <v>15</v>
      </c>
      <c r="J946" s="1" t="s">
        <v>61</v>
      </c>
      <c r="K946" s="1" t="s">
        <v>62</v>
      </c>
      <c r="L946" s="1" t="s">
        <v>127</v>
      </c>
      <c r="M946" s="1" t="s">
        <v>128</v>
      </c>
      <c r="N946" s="1" t="s">
        <v>129</v>
      </c>
      <c r="O946" s="1" t="s">
        <v>130</v>
      </c>
      <c r="P946" s="1" t="s">
        <v>67</v>
      </c>
      <c r="Q946" s="1" t="s">
        <v>68</v>
      </c>
      <c r="R946" s="2">
        <v>663856.97</v>
      </c>
      <c r="S946" s="1" t="s">
        <v>69</v>
      </c>
      <c r="T946" s="50">
        <f t="shared" si="56"/>
        <v>6.984399534248506E-4</v>
      </c>
      <c r="U946" s="16">
        <f t="shared" si="57"/>
        <v>13109.589762052992</v>
      </c>
      <c r="V946" s="17">
        <f t="shared" si="58"/>
        <v>1966.4384643079488</v>
      </c>
      <c r="W946" s="17">
        <f t="shared" si="59"/>
        <v>11143.151297745044</v>
      </c>
      <c r="X946" s="1" t="s">
        <v>13</v>
      </c>
    </row>
    <row r="947" spans="1:24" x14ac:dyDescent="0.25">
      <c r="A947" s="1" t="s">
        <v>53</v>
      </c>
      <c r="B947" s="1" t="s">
        <v>54</v>
      </c>
      <c r="C947" s="1" t="s">
        <v>109</v>
      </c>
      <c r="D947" s="1" t="s">
        <v>110</v>
      </c>
      <c r="E947" s="1" t="s">
        <v>57</v>
      </c>
      <c r="F947" s="1" t="s">
        <v>58</v>
      </c>
      <c r="G947" s="1" t="s">
        <v>59</v>
      </c>
      <c r="H947" s="1" t="s">
        <v>223</v>
      </c>
      <c r="I947" s="1" t="s">
        <v>15</v>
      </c>
      <c r="J947" s="1" t="s">
        <v>61</v>
      </c>
      <c r="K947" s="1" t="s">
        <v>62</v>
      </c>
      <c r="L947" s="1" t="s">
        <v>82</v>
      </c>
      <c r="M947" s="1" t="s">
        <v>83</v>
      </c>
      <c r="N947" s="1" t="s">
        <v>161</v>
      </c>
      <c r="O947" s="1" t="s">
        <v>162</v>
      </c>
      <c r="P947" s="1" t="s">
        <v>67</v>
      </c>
      <c r="Q947" s="1" t="s">
        <v>68</v>
      </c>
      <c r="R947" s="2">
        <v>49217.270000000004</v>
      </c>
      <c r="S947" s="1" t="s">
        <v>69</v>
      </c>
      <c r="T947" s="50">
        <f t="shared" si="56"/>
        <v>5.1781195829725643E-5</v>
      </c>
      <c r="U947" s="16">
        <f t="shared" si="57"/>
        <v>971.92354387451553</v>
      </c>
      <c r="V947" s="17">
        <f t="shared" si="58"/>
        <v>145.78853158117732</v>
      </c>
      <c r="W947" s="17">
        <f t="shared" si="59"/>
        <v>826.13501229333815</v>
      </c>
      <c r="X947" s="1" t="s">
        <v>13</v>
      </c>
    </row>
    <row r="948" spans="1:24" x14ac:dyDescent="0.25">
      <c r="A948" s="1" t="s">
        <v>53</v>
      </c>
      <c r="B948" s="1" t="s">
        <v>54</v>
      </c>
      <c r="C948" s="1" t="s">
        <v>93</v>
      </c>
      <c r="D948" s="1" t="s">
        <v>94</v>
      </c>
      <c r="E948" s="1" t="s">
        <v>57</v>
      </c>
      <c r="F948" s="1" t="s">
        <v>58</v>
      </c>
      <c r="G948" s="1" t="s">
        <v>59</v>
      </c>
      <c r="H948" s="1" t="s">
        <v>223</v>
      </c>
      <c r="I948" s="1" t="s">
        <v>15</v>
      </c>
      <c r="J948" s="1" t="s">
        <v>61</v>
      </c>
      <c r="K948" s="1" t="s">
        <v>62</v>
      </c>
      <c r="L948" s="1" t="s">
        <v>89</v>
      </c>
      <c r="M948" s="1" t="s">
        <v>90</v>
      </c>
      <c r="N948" s="1" t="s">
        <v>167</v>
      </c>
      <c r="O948" s="1" t="s">
        <v>168</v>
      </c>
      <c r="P948" s="1" t="s">
        <v>67</v>
      </c>
      <c r="Q948" s="1" t="s">
        <v>68</v>
      </c>
      <c r="R948" s="2">
        <v>662183.56000000006</v>
      </c>
      <c r="S948" s="1" t="s">
        <v>69</v>
      </c>
      <c r="T948" s="50">
        <f t="shared" si="56"/>
        <v>6.9667936875785429E-4</v>
      </c>
      <c r="U948" s="16">
        <f t="shared" si="57"/>
        <v>13076.543910920758</v>
      </c>
      <c r="V948" s="17">
        <f t="shared" si="58"/>
        <v>1961.4815866381136</v>
      </c>
      <c r="W948" s="17">
        <f t="shared" si="59"/>
        <v>11115.062324282644</v>
      </c>
      <c r="X948" s="1" t="s">
        <v>13</v>
      </c>
    </row>
    <row r="949" spans="1:24" x14ac:dyDescent="0.25">
      <c r="A949" s="1" t="s">
        <v>53</v>
      </c>
      <c r="B949" s="1" t="s">
        <v>54</v>
      </c>
      <c r="C949" s="1" t="s">
        <v>123</v>
      </c>
      <c r="D949" s="1" t="s">
        <v>124</v>
      </c>
      <c r="E949" s="1" t="s">
        <v>57</v>
      </c>
      <c r="F949" s="1" t="s">
        <v>58</v>
      </c>
      <c r="G949" s="1" t="s">
        <v>59</v>
      </c>
      <c r="H949" s="1" t="s">
        <v>223</v>
      </c>
      <c r="I949" s="1" t="s">
        <v>15</v>
      </c>
      <c r="J949" s="1" t="s">
        <v>61</v>
      </c>
      <c r="K949" s="1" t="s">
        <v>62</v>
      </c>
      <c r="L949" s="1" t="s">
        <v>63</v>
      </c>
      <c r="M949" s="1" t="s">
        <v>64</v>
      </c>
      <c r="N949" s="1" t="s">
        <v>119</v>
      </c>
      <c r="O949" s="1" t="s">
        <v>120</v>
      </c>
      <c r="P949" s="1" t="s">
        <v>67</v>
      </c>
      <c r="Q949" s="1" t="s">
        <v>68</v>
      </c>
      <c r="R949" s="2">
        <v>371865.27</v>
      </c>
      <c r="S949" s="1" t="s">
        <v>69</v>
      </c>
      <c r="T949" s="50">
        <f t="shared" si="56"/>
        <v>3.912372296989207E-4</v>
      </c>
      <c r="U949" s="16">
        <f t="shared" si="57"/>
        <v>7343.4510094170919</v>
      </c>
      <c r="V949" s="17">
        <f t="shared" si="58"/>
        <v>1101.5176514125637</v>
      </c>
      <c r="W949" s="17">
        <f t="shared" si="59"/>
        <v>6241.9333580045277</v>
      </c>
      <c r="X949" s="1" t="s">
        <v>13</v>
      </c>
    </row>
    <row r="950" spans="1:24" x14ac:dyDescent="0.25">
      <c r="A950" s="1" t="s">
        <v>53</v>
      </c>
      <c r="B950" s="1" t="s">
        <v>54</v>
      </c>
      <c r="C950" s="1" t="s">
        <v>87</v>
      </c>
      <c r="D950" s="1" t="s">
        <v>88</v>
      </c>
      <c r="E950" s="1" t="s">
        <v>57</v>
      </c>
      <c r="F950" s="1" t="s">
        <v>58</v>
      </c>
      <c r="G950" s="1" t="s">
        <v>59</v>
      </c>
      <c r="H950" s="1" t="s">
        <v>223</v>
      </c>
      <c r="I950" s="1" t="s">
        <v>15</v>
      </c>
      <c r="J950" s="1" t="s">
        <v>61</v>
      </c>
      <c r="K950" s="1" t="s">
        <v>62</v>
      </c>
      <c r="L950" s="1" t="s">
        <v>63</v>
      </c>
      <c r="M950" s="1" t="s">
        <v>64</v>
      </c>
      <c r="N950" s="1" t="s">
        <v>72</v>
      </c>
      <c r="O950" s="1" t="s">
        <v>73</v>
      </c>
      <c r="P950" s="1" t="s">
        <v>67</v>
      </c>
      <c r="Q950" s="1" t="s">
        <v>68</v>
      </c>
      <c r="R950" s="2">
        <v>346065.37</v>
      </c>
      <c r="S950" s="1" t="s">
        <v>69</v>
      </c>
      <c r="T950" s="50">
        <f t="shared" si="56"/>
        <v>3.6409330899207657E-4</v>
      </c>
      <c r="U950" s="16">
        <f t="shared" si="57"/>
        <v>6833.9645986590767</v>
      </c>
      <c r="V950" s="17">
        <f t="shared" si="58"/>
        <v>1025.0946897988615</v>
      </c>
      <c r="W950" s="17">
        <f t="shared" si="59"/>
        <v>5808.8699088602152</v>
      </c>
      <c r="X950" s="1" t="s">
        <v>13</v>
      </c>
    </row>
    <row r="951" spans="1:24" x14ac:dyDescent="0.25">
      <c r="A951" s="1" t="s">
        <v>53</v>
      </c>
      <c r="B951" s="1" t="s">
        <v>54</v>
      </c>
      <c r="C951" s="1" t="s">
        <v>87</v>
      </c>
      <c r="D951" s="1" t="s">
        <v>88</v>
      </c>
      <c r="E951" s="1" t="s">
        <v>57</v>
      </c>
      <c r="F951" s="1" t="s">
        <v>58</v>
      </c>
      <c r="G951" s="1" t="s">
        <v>59</v>
      </c>
      <c r="H951" s="1" t="s">
        <v>223</v>
      </c>
      <c r="I951" s="1" t="s">
        <v>15</v>
      </c>
      <c r="J951" s="1" t="s">
        <v>61</v>
      </c>
      <c r="K951" s="1" t="s">
        <v>62</v>
      </c>
      <c r="L951" s="1" t="s">
        <v>127</v>
      </c>
      <c r="M951" s="1" t="s">
        <v>128</v>
      </c>
      <c r="N951" s="1" t="s">
        <v>232</v>
      </c>
      <c r="O951" s="1" t="s">
        <v>233</v>
      </c>
      <c r="P951" s="1" t="s">
        <v>67</v>
      </c>
      <c r="Q951" s="1" t="s">
        <v>68</v>
      </c>
      <c r="R951" s="2">
        <v>289889.41000000003</v>
      </c>
      <c r="S951" s="1" t="s">
        <v>69</v>
      </c>
      <c r="T951" s="50">
        <f t="shared" si="56"/>
        <v>3.0499091697230721E-4</v>
      </c>
      <c r="U951" s="16">
        <f t="shared" si="57"/>
        <v>5724.6235457369421</v>
      </c>
      <c r="V951" s="17">
        <f t="shared" si="58"/>
        <v>858.69353186054127</v>
      </c>
      <c r="W951" s="17">
        <f t="shared" si="59"/>
        <v>4865.9300138764011</v>
      </c>
      <c r="X951" s="1" t="s">
        <v>13</v>
      </c>
    </row>
    <row r="952" spans="1:24" x14ac:dyDescent="0.25">
      <c r="A952" s="1" t="s">
        <v>53</v>
      </c>
      <c r="B952" s="1" t="s">
        <v>54</v>
      </c>
      <c r="C952" s="1" t="s">
        <v>149</v>
      </c>
      <c r="D952" s="1" t="s">
        <v>150</v>
      </c>
      <c r="E952" s="1" t="s">
        <v>57</v>
      </c>
      <c r="F952" s="1" t="s">
        <v>58</v>
      </c>
      <c r="G952" s="1" t="s">
        <v>59</v>
      </c>
      <c r="H952" s="1" t="s">
        <v>223</v>
      </c>
      <c r="I952" s="1" t="s">
        <v>15</v>
      </c>
      <c r="J952" s="1" t="s">
        <v>61</v>
      </c>
      <c r="K952" s="1" t="s">
        <v>62</v>
      </c>
      <c r="L952" s="1" t="s">
        <v>82</v>
      </c>
      <c r="M952" s="1" t="s">
        <v>83</v>
      </c>
      <c r="N952" s="1" t="s">
        <v>105</v>
      </c>
      <c r="O952" s="1" t="s">
        <v>106</v>
      </c>
      <c r="P952" s="1" t="s">
        <v>67</v>
      </c>
      <c r="Q952" s="1" t="s">
        <v>68</v>
      </c>
      <c r="R952" s="2">
        <v>192126.13</v>
      </c>
      <c r="S952" s="1" t="s">
        <v>69</v>
      </c>
      <c r="T952" s="50">
        <f t="shared" si="56"/>
        <v>2.0213475394993111E-4</v>
      </c>
      <c r="U952" s="16">
        <f t="shared" si="57"/>
        <v>3794.0322399128572</v>
      </c>
      <c r="V952" s="17">
        <f t="shared" si="58"/>
        <v>569.10483598692861</v>
      </c>
      <c r="W952" s="17">
        <f t="shared" si="59"/>
        <v>3224.9274039259285</v>
      </c>
      <c r="X952" s="1" t="s">
        <v>13</v>
      </c>
    </row>
    <row r="953" spans="1:24" x14ac:dyDescent="0.25">
      <c r="A953" s="1" t="s">
        <v>53</v>
      </c>
      <c r="B953" s="1" t="s">
        <v>54</v>
      </c>
      <c r="C953" s="1" t="s">
        <v>155</v>
      </c>
      <c r="D953" s="1" t="s">
        <v>156</v>
      </c>
      <c r="E953" s="1" t="s">
        <v>57</v>
      </c>
      <c r="F953" s="1" t="s">
        <v>58</v>
      </c>
      <c r="G953" s="1" t="s">
        <v>59</v>
      </c>
      <c r="H953" s="1" t="s">
        <v>223</v>
      </c>
      <c r="I953" s="1" t="s">
        <v>15</v>
      </c>
      <c r="J953" s="1" t="s">
        <v>61</v>
      </c>
      <c r="K953" s="1" t="s">
        <v>62</v>
      </c>
      <c r="L953" s="1" t="s">
        <v>82</v>
      </c>
      <c r="M953" s="1" t="s">
        <v>83</v>
      </c>
      <c r="N953" s="1" t="s">
        <v>161</v>
      </c>
      <c r="O953" s="1" t="s">
        <v>162</v>
      </c>
      <c r="P953" s="1" t="s">
        <v>67</v>
      </c>
      <c r="Q953" s="1" t="s">
        <v>68</v>
      </c>
      <c r="R953" s="2">
        <v>23420.760000000002</v>
      </c>
      <c r="S953" s="1" t="s">
        <v>69</v>
      </c>
      <c r="T953" s="50">
        <f t="shared" si="56"/>
        <v>2.464084172163562E-5</v>
      </c>
      <c r="U953" s="16">
        <f t="shared" si="57"/>
        <v>462.50407752064467</v>
      </c>
      <c r="V953" s="17">
        <f t="shared" si="58"/>
        <v>69.375611628096692</v>
      </c>
      <c r="W953" s="17">
        <f t="shared" si="59"/>
        <v>393.12846589254798</v>
      </c>
      <c r="X953" s="1" t="s">
        <v>13</v>
      </c>
    </row>
    <row r="954" spans="1:24" x14ac:dyDescent="0.25">
      <c r="A954" s="1" t="s">
        <v>53</v>
      </c>
      <c r="B954" s="1" t="s">
        <v>54</v>
      </c>
      <c r="C954" s="1" t="s">
        <v>70</v>
      </c>
      <c r="D954" s="1" t="s">
        <v>71</v>
      </c>
      <c r="E954" s="1" t="s">
        <v>57</v>
      </c>
      <c r="F954" s="1" t="s">
        <v>58</v>
      </c>
      <c r="G954" s="1" t="s">
        <v>59</v>
      </c>
      <c r="H954" s="1" t="s">
        <v>223</v>
      </c>
      <c r="I954" s="1" t="s">
        <v>15</v>
      </c>
      <c r="J954" s="1" t="s">
        <v>61</v>
      </c>
      <c r="K954" s="1" t="s">
        <v>62</v>
      </c>
      <c r="L954" s="1" t="s">
        <v>127</v>
      </c>
      <c r="M954" s="1" t="s">
        <v>128</v>
      </c>
      <c r="N954" s="1" t="s">
        <v>228</v>
      </c>
      <c r="O954" s="1" t="s">
        <v>229</v>
      </c>
      <c r="P954" s="1" t="s">
        <v>67</v>
      </c>
      <c r="Q954" s="1" t="s">
        <v>68</v>
      </c>
      <c r="R954" s="2">
        <v>1207489.9099999999</v>
      </c>
      <c r="S954" s="1" t="s">
        <v>69</v>
      </c>
      <c r="T954" s="50">
        <f t="shared" si="56"/>
        <v>1.2703929228932809E-3</v>
      </c>
      <c r="U954" s="16">
        <f t="shared" si="57"/>
        <v>23845.042045605529</v>
      </c>
      <c r="V954" s="17">
        <f t="shared" si="58"/>
        <v>3576.7563068408294</v>
      </c>
      <c r="W954" s="17">
        <f t="shared" si="59"/>
        <v>20268.285738764698</v>
      </c>
      <c r="X954" s="1" t="s">
        <v>13</v>
      </c>
    </row>
    <row r="955" spans="1:24" x14ac:dyDescent="0.25">
      <c r="A955" s="1" t="s">
        <v>53</v>
      </c>
      <c r="B955" s="1" t="s">
        <v>54</v>
      </c>
      <c r="C955" s="1" t="s">
        <v>143</v>
      </c>
      <c r="D955" s="1" t="s">
        <v>144</v>
      </c>
      <c r="E955" s="1" t="s">
        <v>57</v>
      </c>
      <c r="F955" s="1" t="s">
        <v>58</v>
      </c>
      <c r="G955" s="1" t="s">
        <v>59</v>
      </c>
      <c r="H955" s="1" t="s">
        <v>223</v>
      </c>
      <c r="I955" s="1" t="s">
        <v>15</v>
      </c>
      <c r="J955" s="1" t="s">
        <v>244</v>
      </c>
      <c r="K955" s="1" t="s">
        <v>245</v>
      </c>
      <c r="L955" s="1" t="s">
        <v>127</v>
      </c>
      <c r="M955" s="1" t="s">
        <v>128</v>
      </c>
      <c r="N955" s="1" t="s">
        <v>230</v>
      </c>
      <c r="O955" s="1" t="s">
        <v>231</v>
      </c>
      <c r="P955" s="1" t="s">
        <v>67</v>
      </c>
      <c r="Q955" s="1" t="s">
        <v>68</v>
      </c>
      <c r="R955" s="2">
        <v>33848.1</v>
      </c>
      <c r="S955" s="1" t="s">
        <v>69</v>
      </c>
      <c r="T955" s="50">
        <f t="shared" si="56"/>
        <v>3.5611383861074297E-5</v>
      </c>
      <c r="U955" s="16">
        <f t="shared" si="57"/>
        <v>668.419140383426</v>
      </c>
      <c r="V955" s="17">
        <f t="shared" si="58"/>
        <v>100.26287105751389</v>
      </c>
      <c r="W955" s="17">
        <f t="shared" si="59"/>
        <v>568.15626932591204</v>
      </c>
      <c r="X955" s="1" t="s">
        <v>13</v>
      </c>
    </row>
    <row r="956" spans="1:24" x14ac:dyDescent="0.25">
      <c r="A956" s="1" t="s">
        <v>53</v>
      </c>
      <c r="B956" s="1" t="s">
        <v>54</v>
      </c>
      <c r="C956" s="1" t="s">
        <v>70</v>
      </c>
      <c r="D956" s="1" t="s">
        <v>71</v>
      </c>
      <c r="E956" s="1" t="s">
        <v>57</v>
      </c>
      <c r="F956" s="1" t="s">
        <v>58</v>
      </c>
      <c r="G956" s="1" t="s">
        <v>59</v>
      </c>
      <c r="H956" s="1" t="s">
        <v>223</v>
      </c>
      <c r="I956" s="1" t="s">
        <v>15</v>
      </c>
      <c r="J956" s="1" t="s">
        <v>61</v>
      </c>
      <c r="K956" s="1" t="s">
        <v>62</v>
      </c>
      <c r="L956" s="1" t="s">
        <v>89</v>
      </c>
      <c r="M956" s="1" t="s">
        <v>90</v>
      </c>
      <c r="N956" s="1" t="s">
        <v>121</v>
      </c>
      <c r="O956" s="1" t="s">
        <v>122</v>
      </c>
      <c r="P956" s="1" t="s">
        <v>67</v>
      </c>
      <c r="Q956" s="1" t="s">
        <v>68</v>
      </c>
      <c r="R956" s="2">
        <v>3767955.88</v>
      </c>
      <c r="S956" s="1" t="s">
        <v>69</v>
      </c>
      <c r="T956" s="50">
        <f t="shared" si="56"/>
        <v>3.964243878216857E-3</v>
      </c>
      <c r="U956" s="16">
        <f t="shared" si="57"/>
        <v>74408.130155378749</v>
      </c>
      <c r="V956" s="17">
        <f t="shared" si="58"/>
        <v>11161.219523306812</v>
      </c>
      <c r="W956" s="17">
        <f t="shared" si="59"/>
        <v>63246.910632071937</v>
      </c>
      <c r="X956" s="1" t="s">
        <v>13</v>
      </c>
    </row>
    <row r="957" spans="1:24" x14ac:dyDescent="0.25">
      <c r="A957" s="1" t="s">
        <v>53</v>
      </c>
      <c r="B957" s="1" t="s">
        <v>54</v>
      </c>
      <c r="C957" s="1" t="s">
        <v>70</v>
      </c>
      <c r="D957" s="1" t="s">
        <v>71</v>
      </c>
      <c r="E957" s="1" t="s">
        <v>57</v>
      </c>
      <c r="F957" s="1" t="s">
        <v>58</v>
      </c>
      <c r="G957" s="1" t="s">
        <v>59</v>
      </c>
      <c r="H957" s="1" t="s">
        <v>223</v>
      </c>
      <c r="I957" s="1" t="s">
        <v>15</v>
      </c>
      <c r="J957" s="1" t="s">
        <v>61</v>
      </c>
      <c r="K957" s="1" t="s">
        <v>62</v>
      </c>
      <c r="L957" s="1" t="s">
        <v>89</v>
      </c>
      <c r="M957" s="1" t="s">
        <v>90</v>
      </c>
      <c r="N957" s="1" t="s">
        <v>151</v>
      </c>
      <c r="O957" s="1" t="s">
        <v>152</v>
      </c>
      <c r="P957" s="1" t="s">
        <v>67</v>
      </c>
      <c r="Q957" s="1" t="s">
        <v>68</v>
      </c>
      <c r="R957" s="2">
        <v>3681.01</v>
      </c>
      <c r="S957" s="1" t="s">
        <v>69</v>
      </c>
      <c r="T957" s="50">
        <f t="shared" si="56"/>
        <v>3.8727686371303889E-6</v>
      </c>
      <c r="U957" s="16">
        <f t="shared" si="57"/>
        <v>72.691156665892493</v>
      </c>
      <c r="V957" s="17">
        <f t="shared" si="58"/>
        <v>10.903673499883874</v>
      </c>
      <c r="W957" s="17">
        <f t="shared" si="59"/>
        <v>61.78748316600862</v>
      </c>
      <c r="X957" s="1" t="s">
        <v>13</v>
      </c>
    </row>
    <row r="958" spans="1:24" x14ac:dyDescent="0.25">
      <c r="A958" s="1" t="s">
        <v>53</v>
      </c>
      <c r="B958" s="1" t="s">
        <v>54</v>
      </c>
      <c r="C958" s="1" t="s">
        <v>155</v>
      </c>
      <c r="D958" s="1" t="s">
        <v>156</v>
      </c>
      <c r="E958" s="1" t="s">
        <v>57</v>
      </c>
      <c r="F958" s="1" t="s">
        <v>58</v>
      </c>
      <c r="G958" s="1" t="s">
        <v>59</v>
      </c>
      <c r="H958" s="1" t="s">
        <v>223</v>
      </c>
      <c r="I958" s="1" t="s">
        <v>15</v>
      </c>
      <c r="J958" s="1" t="s">
        <v>61</v>
      </c>
      <c r="K958" s="1" t="s">
        <v>62</v>
      </c>
      <c r="L958" s="1" t="s">
        <v>63</v>
      </c>
      <c r="M958" s="1" t="s">
        <v>64</v>
      </c>
      <c r="N958" s="1" t="s">
        <v>72</v>
      </c>
      <c r="O958" s="1" t="s">
        <v>73</v>
      </c>
      <c r="P958" s="1" t="s">
        <v>67</v>
      </c>
      <c r="Q958" s="1" t="s">
        <v>68</v>
      </c>
      <c r="R958" s="2">
        <v>203359.71</v>
      </c>
      <c r="S958" s="1" t="s">
        <v>69</v>
      </c>
      <c r="T958" s="50">
        <f t="shared" si="56"/>
        <v>2.1395353637831223E-4</v>
      </c>
      <c r="U958" s="16">
        <f t="shared" si="57"/>
        <v>4015.8686173469951</v>
      </c>
      <c r="V958" s="17">
        <f t="shared" si="58"/>
        <v>602.38029260204928</v>
      </c>
      <c r="W958" s="17">
        <f t="shared" si="59"/>
        <v>3413.4883247449457</v>
      </c>
      <c r="X958" s="1" t="s">
        <v>13</v>
      </c>
    </row>
    <row r="959" spans="1:24" x14ac:dyDescent="0.25">
      <c r="A959" s="1" t="s">
        <v>53</v>
      </c>
      <c r="B959" s="1" t="s">
        <v>54</v>
      </c>
      <c r="C959" s="1" t="s">
        <v>155</v>
      </c>
      <c r="D959" s="1" t="s">
        <v>156</v>
      </c>
      <c r="E959" s="1" t="s">
        <v>57</v>
      </c>
      <c r="F959" s="1" t="s">
        <v>58</v>
      </c>
      <c r="G959" s="1" t="s">
        <v>59</v>
      </c>
      <c r="H959" s="1" t="s">
        <v>223</v>
      </c>
      <c r="I959" s="1" t="s">
        <v>15</v>
      </c>
      <c r="J959" s="1" t="s">
        <v>226</v>
      </c>
      <c r="K959" s="1" t="s">
        <v>227</v>
      </c>
      <c r="L959" s="1" t="s">
        <v>63</v>
      </c>
      <c r="M959" s="1" t="s">
        <v>64</v>
      </c>
      <c r="N959" s="1" t="s">
        <v>131</v>
      </c>
      <c r="O959" s="1" t="s">
        <v>132</v>
      </c>
      <c r="P959" s="1" t="s">
        <v>67</v>
      </c>
      <c r="Q959" s="1" t="s">
        <v>68</v>
      </c>
      <c r="R959" s="2">
        <v>1546.45</v>
      </c>
      <c r="S959" s="1" t="s">
        <v>69</v>
      </c>
      <c r="T959" s="50">
        <f t="shared" si="56"/>
        <v>1.6270108092317842E-6</v>
      </c>
      <c r="U959" s="16">
        <f t="shared" si="57"/>
        <v>30.538694332797096</v>
      </c>
      <c r="V959" s="17">
        <f t="shared" si="58"/>
        <v>4.5808041499195644</v>
      </c>
      <c r="W959" s="17">
        <f t="shared" si="59"/>
        <v>25.957890182877531</v>
      </c>
      <c r="X959" s="1" t="s">
        <v>13</v>
      </c>
    </row>
    <row r="960" spans="1:24" x14ac:dyDescent="0.25">
      <c r="A960" s="1" t="s">
        <v>53</v>
      </c>
      <c r="B960" s="1" t="s">
        <v>54</v>
      </c>
      <c r="C960" s="1" t="s">
        <v>70</v>
      </c>
      <c r="D960" s="1" t="s">
        <v>71</v>
      </c>
      <c r="E960" s="1" t="s">
        <v>57</v>
      </c>
      <c r="F960" s="1" t="s">
        <v>58</v>
      </c>
      <c r="G960" s="1" t="s">
        <v>59</v>
      </c>
      <c r="H960" s="1" t="s">
        <v>223</v>
      </c>
      <c r="I960" s="1" t="s">
        <v>15</v>
      </c>
      <c r="J960" s="1" t="s">
        <v>61</v>
      </c>
      <c r="K960" s="1" t="s">
        <v>62</v>
      </c>
      <c r="L960" s="1" t="s">
        <v>63</v>
      </c>
      <c r="M960" s="1" t="s">
        <v>64</v>
      </c>
      <c r="N960" s="1" t="s">
        <v>65</v>
      </c>
      <c r="O960" s="1" t="s">
        <v>66</v>
      </c>
      <c r="P960" s="1" t="s">
        <v>67</v>
      </c>
      <c r="Q960" s="1" t="s">
        <v>68</v>
      </c>
      <c r="R960" s="2">
        <v>801252.75</v>
      </c>
      <c r="S960" s="1" t="s">
        <v>69</v>
      </c>
      <c r="T960" s="50">
        <f t="shared" si="56"/>
        <v>8.4299323300248471E-4</v>
      </c>
      <c r="U960" s="16">
        <f t="shared" si="57"/>
        <v>15822.828294198382</v>
      </c>
      <c r="V960" s="17">
        <f t="shared" si="58"/>
        <v>2373.424244129757</v>
      </c>
      <c r="W960" s="17">
        <f t="shared" si="59"/>
        <v>13449.404050068624</v>
      </c>
      <c r="X960" s="1" t="s">
        <v>13</v>
      </c>
    </row>
    <row r="961" spans="1:24" x14ac:dyDescent="0.25">
      <c r="A961" s="1" t="s">
        <v>53</v>
      </c>
      <c r="B961" s="1" t="s">
        <v>54</v>
      </c>
      <c r="C961" s="1" t="s">
        <v>155</v>
      </c>
      <c r="D961" s="1" t="s">
        <v>156</v>
      </c>
      <c r="E961" s="1" t="s">
        <v>57</v>
      </c>
      <c r="F961" s="1" t="s">
        <v>58</v>
      </c>
      <c r="G961" s="1" t="s">
        <v>59</v>
      </c>
      <c r="H961" s="1" t="s">
        <v>223</v>
      </c>
      <c r="I961" s="1" t="s">
        <v>15</v>
      </c>
      <c r="J961" s="1" t="s">
        <v>61</v>
      </c>
      <c r="K961" s="1" t="s">
        <v>62</v>
      </c>
      <c r="L961" s="1" t="s">
        <v>63</v>
      </c>
      <c r="M961" s="1" t="s">
        <v>64</v>
      </c>
      <c r="N961" s="1" t="s">
        <v>131</v>
      </c>
      <c r="O961" s="1" t="s">
        <v>132</v>
      </c>
      <c r="P961" s="1" t="s">
        <v>67</v>
      </c>
      <c r="Q961" s="1" t="s">
        <v>68</v>
      </c>
      <c r="R961" s="2">
        <v>340557.08</v>
      </c>
      <c r="S961" s="1" t="s">
        <v>69</v>
      </c>
      <c r="T961" s="50">
        <f t="shared" si="56"/>
        <v>3.5829806997989813E-4</v>
      </c>
      <c r="U961" s="16">
        <f t="shared" si="57"/>
        <v>6725.1890258268468</v>
      </c>
      <c r="V961" s="17">
        <f t="shared" si="58"/>
        <v>1008.7783538740269</v>
      </c>
      <c r="W961" s="17">
        <f t="shared" si="59"/>
        <v>5716.4106719528199</v>
      </c>
      <c r="X961" s="1" t="s">
        <v>13</v>
      </c>
    </row>
    <row r="962" spans="1:24" x14ac:dyDescent="0.25">
      <c r="A962" s="1" t="s">
        <v>53</v>
      </c>
      <c r="B962" s="1" t="s">
        <v>54</v>
      </c>
      <c r="C962" s="1" t="s">
        <v>93</v>
      </c>
      <c r="D962" s="1" t="s">
        <v>94</v>
      </c>
      <c r="E962" s="1" t="s">
        <v>57</v>
      </c>
      <c r="F962" s="1" t="s">
        <v>58</v>
      </c>
      <c r="G962" s="1" t="s">
        <v>59</v>
      </c>
      <c r="H962" s="1" t="s">
        <v>223</v>
      </c>
      <c r="I962" s="1" t="s">
        <v>15</v>
      </c>
      <c r="J962" s="1" t="s">
        <v>61</v>
      </c>
      <c r="K962" s="1" t="s">
        <v>62</v>
      </c>
      <c r="L962" s="1" t="s">
        <v>95</v>
      </c>
      <c r="M962" s="1" t="s">
        <v>96</v>
      </c>
      <c r="N962" s="1" t="s">
        <v>125</v>
      </c>
      <c r="O962" s="1" t="s">
        <v>126</v>
      </c>
      <c r="P962" s="1" t="s">
        <v>67</v>
      </c>
      <c r="Q962" s="1" t="s">
        <v>68</v>
      </c>
      <c r="R962" s="2">
        <v>674355.44000000006</v>
      </c>
      <c r="S962" s="1" t="s">
        <v>69</v>
      </c>
      <c r="T962" s="50">
        <f t="shared" si="56"/>
        <v>7.0948533101248407E-4</v>
      </c>
      <c r="U962" s="16">
        <f t="shared" si="57"/>
        <v>13316.909472546085</v>
      </c>
      <c r="V962" s="17">
        <f t="shared" si="58"/>
        <v>1997.5364208819128</v>
      </c>
      <c r="W962" s="17">
        <f t="shared" si="59"/>
        <v>11319.373051664172</v>
      </c>
      <c r="X962" s="1" t="s">
        <v>13</v>
      </c>
    </row>
    <row r="963" spans="1:24" x14ac:dyDescent="0.25">
      <c r="A963" s="1" t="s">
        <v>53</v>
      </c>
      <c r="B963" s="1" t="s">
        <v>54</v>
      </c>
      <c r="C963" s="1" t="s">
        <v>153</v>
      </c>
      <c r="D963" s="1" t="s">
        <v>154</v>
      </c>
      <c r="E963" s="1" t="s">
        <v>57</v>
      </c>
      <c r="F963" s="1" t="s">
        <v>58</v>
      </c>
      <c r="G963" s="1" t="s">
        <v>59</v>
      </c>
      <c r="H963" s="1" t="s">
        <v>223</v>
      </c>
      <c r="I963" s="1" t="s">
        <v>15</v>
      </c>
      <c r="J963" s="1" t="s">
        <v>61</v>
      </c>
      <c r="K963" s="1" t="s">
        <v>62</v>
      </c>
      <c r="L963" s="1" t="s">
        <v>95</v>
      </c>
      <c r="M963" s="1" t="s">
        <v>96</v>
      </c>
      <c r="N963" s="1" t="s">
        <v>113</v>
      </c>
      <c r="O963" s="1" t="s">
        <v>114</v>
      </c>
      <c r="P963" s="1" t="s">
        <v>67</v>
      </c>
      <c r="Q963" s="1" t="s">
        <v>68</v>
      </c>
      <c r="R963" s="2">
        <v>1394568.62</v>
      </c>
      <c r="S963" s="1" t="s">
        <v>69</v>
      </c>
      <c r="T963" s="50">
        <f t="shared" si="56"/>
        <v>1.4672173164056081E-3</v>
      </c>
      <c r="U963" s="16">
        <f t="shared" si="57"/>
        <v>27539.399794555706</v>
      </c>
      <c r="V963" s="17">
        <f t="shared" si="58"/>
        <v>4130.9099691833553</v>
      </c>
      <c r="W963" s="17">
        <f t="shared" si="59"/>
        <v>23408.489825372348</v>
      </c>
      <c r="X963" s="1" t="s">
        <v>13</v>
      </c>
    </row>
    <row r="964" spans="1:24" x14ac:dyDescent="0.25">
      <c r="A964" s="1" t="s">
        <v>53</v>
      </c>
      <c r="B964" s="1" t="s">
        <v>54</v>
      </c>
      <c r="C964" s="1" t="s">
        <v>135</v>
      </c>
      <c r="D964" s="1" t="s">
        <v>136</v>
      </c>
      <c r="E964" s="1" t="s">
        <v>57</v>
      </c>
      <c r="F964" s="1" t="s">
        <v>58</v>
      </c>
      <c r="G964" s="1" t="s">
        <v>59</v>
      </c>
      <c r="H964" s="1" t="s">
        <v>223</v>
      </c>
      <c r="I964" s="1" t="s">
        <v>15</v>
      </c>
      <c r="J964" s="1" t="s">
        <v>61</v>
      </c>
      <c r="K964" s="1" t="s">
        <v>62</v>
      </c>
      <c r="L964" s="1" t="s">
        <v>127</v>
      </c>
      <c r="M964" s="1" t="s">
        <v>128</v>
      </c>
      <c r="N964" s="1" t="s">
        <v>236</v>
      </c>
      <c r="O964" s="1" t="s">
        <v>237</v>
      </c>
      <c r="P964" s="1" t="s">
        <v>67</v>
      </c>
      <c r="Q964" s="1" t="s">
        <v>68</v>
      </c>
      <c r="R964" s="2">
        <v>342565.49</v>
      </c>
      <c r="S964" s="1" t="s">
        <v>69</v>
      </c>
      <c r="T964" s="50">
        <f t="shared" ref="T964:T1027" si="60">R964/$R$1347</f>
        <v>3.6041110614619458E-4</v>
      </c>
      <c r="U964" s="16">
        <f t="shared" si="57"/>
        <v>6764.8503269260946</v>
      </c>
      <c r="V964" s="17">
        <f t="shared" si="58"/>
        <v>1014.7275490389142</v>
      </c>
      <c r="W964" s="17">
        <f t="shared" si="59"/>
        <v>5750.1227778871798</v>
      </c>
      <c r="X964" s="1" t="s">
        <v>13</v>
      </c>
    </row>
    <row r="965" spans="1:24" x14ac:dyDescent="0.25">
      <c r="A965" s="1" t="s">
        <v>53</v>
      </c>
      <c r="B965" s="1" t="s">
        <v>54</v>
      </c>
      <c r="C965" s="1" t="s">
        <v>173</v>
      </c>
      <c r="D965" s="1" t="s">
        <v>174</v>
      </c>
      <c r="E965" s="1" t="s">
        <v>57</v>
      </c>
      <c r="F965" s="1" t="s">
        <v>58</v>
      </c>
      <c r="G965" s="1" t="s">
        <v>59</v>
      </c>
      <c r="H965" s="1" t="s">
        <v>223</v>
      </c>
      <c r="I965" s="1" t="s">
        <v>15</v>
      </c>
      <c r="J965" s="1" t="s">
        <v>61</v>
      </c>
      <c r="K965" s="1" t="s">
        <v>62</v>
      </c>
      <c r="L965" s="1" t="s">
        <v>127</v>
      </c>
      <c r="M965" s="1" t="s">
        <v>128</v>
      </c>
      <c r="N965" s="1" t="s">
        <v>254</v>
      </c>
      <c r="O965" s="1" t="s">
        <v>255</v>
      </c>
      <c r="P965" s="1" t="s">
        <v>67</v>
      </c>
      <c r="Q965" s="1" t="s">
        <v>68</v>
      </c>
      <c r="R965" s="2">
        <v>82008.33</v>
      </c>
      <c r="S965" s="1" t="s">
        <v>69</v>
      </c>
      <c r="T965" s="50">
        <f t="shared" si="60"/>
        <v>8.6280474219694919E-5</v>
      </c>
      <c r="U965" s="16">
        <f t="shared" ref="U965:U1028" si="61">$U$1*T965</f>
        <v>1619.4686686366542</v>
      </c>
      <c r="V965" s="17">
        <f t="shared" ref="V965:V1028" si="62">U965*$V$1</f>
        <v>242.92030029549812</v>
      </c>
      <c r="W965" s="17">
        <f t="shared" ref="W965:W1028" si="63">U965*$W$1</f>
        <v>1376.548368341156</v>
      </c>
      <c r="X965" s="1" t="s">
        <v>13</v>
      </c>
    </row>
    <row r="966" spans="1:24" x14ac:dyDescent="0.25">
      <c r="A966" s="1" t="s">
        <v>53</v>
      </c>
      <c r="B966" s="1" t="s">
        <v>54</v>
      </c>
      <c r="C966" s="1" t="s">
        <v>173</v>
      </c>
      <c r="D966" s="1" t="s">
        <v>174</v>
      </c>
      <c r="E966" s="1" t="s">
        <v>57</v>
      </c>
      <c r="F966" s="1" t="s">
        <v>58</v>
      </c>
      <c r="G966" s="1" t="s">
        <v>59</v>
      </c>
      <c r="H966" s="1" t="s">
        <v>223</v>
      </c>
      <c r="I966" s="1" t="s">
        <v>15</v>
      </c>
      <c r="J966" s="1" t="s">
        <v>226</v>
      </c>
      <c r="K966" s="1" t="s">
        <v>227</v>
      </c>
      <c r="L966" s="1" t="s">
        <v>127</v>
      </c>
      <c r="M966" s="1" t="s">
        <v>128</v>
      </c>
      <c r="N966" s="1" t="s">
        <v>224</v>
      </c>
      <c r="O966" s="1" t="s">
        <v>225</v>
      </c>
      <c r="P966" s="1" t="s">
        <v>67</v>
      </c>
      <c r="Q966" s="1" t="s">
        <v>68</v>
      </c>
      <c r="R966" s="2">
        <v>20216.82</v>
      </c>
      <c r="S966" s="1" t="s">
        <v>69</v>
      </c>
      <c r="T966" s="50">
        <f t="shared" si="60"/>
        <v>2.1269995582329409E-5</v>
      </c>
      <c r="U966" s="16">
        <f t="shared" si="61"/>
        <v>399.23391403613368</v>
      </c>
      <c r="V966" s="17">
        <f t="shared" si="62"/>
        <v>59.885087105420048</v>
      </c>
      <c r="W966" s="17">
        <f t="shared" si="63"/>
        <v>339.34882693071364</v>
      </c>
      <c r="X966" s="1" t="s">
        <v>13</v>
      </c>
    </row>
    <row r="967" spans="1:24" x14ac:dyDescent="0.25">
      <c r="A967" s="1" t="s">
        <v>53</v>
      </c>
      <c r="B967" s="1" t="s">
        <v>54</v>
      </c>
      <c r="C967" s="1" t="s">
        <v>70</v>
      </c>
      <c r="D967" s="1" t="s">
        <v>71</v>
      </c>
      <c r="E967" s="1" t="s">
        <v>57</v>
      </c>
      <c r="F967" s="1" t="s">
        <v>58</v>
      </c>
      <c r="G967" s="1" t="s">
        <v>59</v>
      </c>
      <c r="H967" s="1" t="s">
        <v>223</v>
      </c>
      <c r="I967" s="1" t="s">
        <v>15</v>
      </c>
      <c r="J967" s="1" t="s">
        <v>248</v>
      </c>
      <c r="K967" s="1" t="s">
        <v>249</v>
      </c>
      <c r="L967" s="1" t="s">
        <v>63</v>
      </c>
      <c r="M967" s="1" t="s">
        <v>64</v>
      </c>
      <c r="N967" s="1" t="s">
        <v>131</v>
      </c>
      <c r="O967" s="1" t="s">
        <v>132</v>
      </c>
      <c r="P967" s="1" t="s">
        <v>67</v>
      </c>
      <c r="Q967" s="1" t="s">
        <v>68</v>
      </c>
      <c r="R967" s="2">
        <v>89666.73</v>
      </c>
      <c r="S967" s="1" t="s">
        <v>69</v>
      </c>
      <c r="T967" s="50">
        <f t="shared" si="60"/>
        <v>9.4337831121903642E-5</v>
      </c>
      <c r="U967" s="16">
        <f t="shared" si="61"/>
        <v>1770.7037791661205</v>
      </c>
      <c r="V967" s="17">
        <f t="shared" si="62"/>
        <v>265.60556687491805</v>
      </c>
      <c r="W967" s="17">
        <f t="shared" si="63"/>
        <v>1505.0982122912023</v>
      </c>
      <c r="X967" s="1" t="s">
        <v>13</v>
      </c>
    </row>
    <row r="968" spans="1:24" x14ac:dyDescent="0.25">
      <c r="A968" s="1" t="s">
        <v>53</v>
      </c>
      <c r="B968" s="1" t="s">
        <v>54</v>
      </c>
      <c r="C968" s="1" t="s">
        <v>155</v>
      </c>
      <c r="D968" s="1" t="s">
        <v>156</v>
      </c>
      <c r="E968" s="1" t="s">
        <v>57</v>
      </c>
      <c r="F968" s="1" t="s">
        <v>58</v>
      </c>
      <c r="G968" s="1" t="s">
        <v>59</v>
      </c>
      <c r="H968" s="1" t="s">
        <v>223</v>
      </c>
      <c r="I968" s="1" t="s">
        <v>15</v>
      </c>
      <c r="J968" s="1" t="s">
        <v>61</v>
      </c>
      <c r="K968" s="1" t="s">
        <v>62</v>
      </c>
      <c r="L968" s="1" t="s">
        <v>89</v>
      </c>
      <c r="M968" s="1" t="s">
        <v>90</v>
      </c>
      <c r="N968" s="1" t="s">
        <v>192</v>
      </c>
      <c r="O968" s="1" t="s">
        <v>193</v>
      </c>
      <c r="P968" s="1" t="s">
        <v>67</v>
      </c>
      <c r="Q968" s="1" t="s">
        <v>68</v>
      </c>
      <c r="R968" s="2">
        <v>215660.16</v>
      </c>
      <c r="S968" s="1" t="s">
        <v>69</v>
      </c>
      <c r="T968" s="50">
        <f t="shared" si="60"/>
        <v>2.2689476636209127E-4</v>
      </c>
      <c r="U968" s="16">
        <f t="shared" si="61"/>
        <v>4258.773129426826</v>
      </c>
      <c r="V968" s="17">
        <f t="shared" si="62"/>
        <v>638.81596941402393</v>
      </c>
      <c r="W968" s="17">
        <f t="shared" si="63"/>
        <v>3619.957160012802</v>
      </c>
      <c r="X968" s="1" t="s">
        <v>13</v>
      </c>
    </row>
    <row r="969" spans="1:24" x14ac:dyDescent="0.25">
      <c r="A969" s="1" t="s">
        <v>53</v>
      </c>
      <c r="B969" s="1" t="s">
        <v>54</v>
      </c>
      <c r="C969" s="1" t="s">
        <v>123</v>
      </c>
      <c r="D969" s="1" t="s">
        <v>124</v>
      </c>
      <c r="E969" s="1" t="s">
        <v>57</v>
      </c>
      <c r="F969" s="1" t="s">
        <v>58</v>
      </c>
      <c r="G969" s="1" t="s">
        <v>59</v>
      </c>
      <c r="H969" s="1" t="s">
        <v>223</v>
      </c>
      <c r="I969" s="1" t="s">
        <v>15</v>
      </c>
      <c r="J969" s="1" t="s">
        <v>61</v>
      </c>
      <c r="K969" s="1" t="s">
        <v>62</v>
      </c>
      <c r="L969" s="1" t="s">
        <v>89</v>
      </c>
      <c r="M969" s="1" t="s">
        <v>90</v>
      </c>
      <c r="N969" s="1" t="s">
        <v>266</v>
      </c>
      <c r="O969" s="1" t="s">
        <v>267</v>
      </c>
      <c r="P969" s="1" t="s">
        <v>67</v>
      </c>
      <c r="Q969" s="1" t="s">
        <v>68</v>
      </c>
      <c r="R969" s="2">
        <v>79109.91</v>
      </c>
      <c r="S969" s="1" t="s">
        <v>69</v>
      </c>
      <c r="T969" s="50">
        <f t="shared" si="60"/>
        <v>8.3231063847750413E-5</v>
      </c>
      <c r="U969" s="16">
        <f t="shared" si="61"/>
        <v>1562.2317955220592</v>
      </c>
      <c r="V969" s="17">
        <f t="shared" si="62"/>
        <v>234.33476932830888</v>
      </c>
      <c r="W969" s="17">
        <f t="shared" si="63"/>
        <v>1327.8970261937502</v>
      </c>
      <c r="X969" s="1" t="s">
        <v>13</v>
      </c>
    </row>
    <row r="970" spans="1:24" x14ac:dyDescent="0.25">
      <c r="A970" s="1" t="s">
        <v>53</v>
      </c>
      <c r="B970" s="1" t="s">
        <v>54</v>
      </c>
      <c r="C970" s="1" t="s">
        <v>173</v>
      </c>
      <c r="D970" s="1" t="s">
        <v>174</v>
      </c>
      <c r="E970" s="1" t="s">
        <v>57</v>
      </c>
      <c r="F970" s="1" t="s">
        <v>58</v>
      </c>
      <c r="G970" s="1" t="s">
        <v>59</v>
      </c>
      <c r="H970" s="1" t="s">
        <v>223</v>
      </c>
      <c r="I970" s="1" t="s">
        <v>15</v>
      </c>
      <c r="J970" s="1" t="s">
        <v>226</v>
      </c>
      <c r="K970" s="1" t="s">
        <v>227</v>
      </c>
      <c r="L970" s="1" t="s">
        <v>63</v>
      </c>
      <c r="M970" s="1" t="s">
        <v>64</v>
      </c>
      <c r="N970" s="1" t="s">
        <v>65</v>
      </c>
      <c r="O970" s="1" t="s">
        <v>66</v>
      </c>
      <c r="P970" s="1" t="s">
        <v>67</v>
      </c>
      <c r="Q970" s="1" t="s">
        <v>68</v>
      </c>
      <c r="R970" s="2">
        <v>15877.1</v>
      </c>
      <c r="S970" s="1" t="s">
        <v>69</v>
      </c>
      <c r="T970" s="50">
        <f t="shared" si="60"/>
        <v>1.6704202088172241E-5</v>
      </c>
      <c r="U970" s="16">
        <f t="shared" si="61"/>
        <v>313.53480797390978</v>
      </c>
      <c r="V970" s="17">
        <f t="shared" si="62"/>
        <v>47.030221196086465</v>
      </c>
      <c r="W970" s="17">
        <f t="shared" si="63"/>
        <v>266.50458677782331</v>
      </c>
      <c r="X970" s="1" t="s">
        <v>13</v>
      </c>
    </row>
    <row r="971" spans="1:24" x14ac:dyDescent="0.25">
      <c r="A971" s="1" t="s">
        <v>53</v>
      </c>
      <c r="B971" s="1" t="s">
        <v>54</v>
      </c>
      <c r="C971" s="1" t="s">
        <v>70</v>
      </c>
      <c r="D971" s="1" t="s">
        <v>71</v>
      </c>
      <c r="E971" s="1" t="s">
        <v>57</v>
      </c>
      <c r="F971" s="1" t="s">
        <v>58</v>
      </c>
      <c r="G971" s="1" t="s">
        <v>59</v>
      </c>
      <c r="H971" s="1" t="s">
        <v>223</v>
      </c>
      <c r="I971" s="1" t="s">
        <v>15</v>
      </c>
      <c r="J971" s="1" t="s">
        <v>61</v>
      </c>
      <c r="K971" s="1" t="s">
        <v>62</v>
      </c>
      <c r="L971" s="1" t="s">
        <v>63</v>
      </c>
      <c r="M971" s="1" t="s">
        <v>64</v>
      </c>
      <c r="N971" s="1" t="s">
        <v>196</v>
      </c>
      <c r="O971" s="1" t="s">
        <v>197</v>
      </c>
      <c r="P971" s="1" t="s">
        <v>67</v>
      </c>
      <c r="Q971" s="1" t="s">
        <v>68</v>
      </c>
      <c r="R971" s="2">
        <v>1303265.53</v>
      </c>
      <c r="S971" s="1" t="s">
        <v>69</v>
      </c>
      <c r="T971" s="50">
        <f t="shared" si="60"/>
        <v>1.3711578807004366E-3</v>
      </c>
      <c r="U971" s="16">
        <f t="shared" si="61"/>
        <v>25736.381813276086</v>
      </c>
      <c r="V971" s="17">
        <f t="shared" si="62"/>
        <v>3860.4572719914127</v>
      </c>
      <c r="W971" s="17">
        <f t="shared" si="63"/>
        <v>21875.924541284672</v>
      </c>
      <c r="X971" s="1" t="s">
        <v>13</v>
      </c>
    </row>
    <row r="972" spans="1:24" x14ac:dyDescent="0.25">
      <c r="A972" s="1" t="s">
        <v>53</v>
      </c>
      <c r="B972" s="1" t="s">
        <v>54</v>
      </c>
      <c r="C972" s="1" t="s">
        <v>155</v>
      </c>
      <c r="D972" s="1" t="s">
        <v>156</v>
      </c>
      <c r="E972" s="1" t="s">
        <v>57</v>
      </c>
      <c r="F972" s="1" t="s">
        <v>58</v>
      </c>
      <c r="G972" s="1" t="s">
        <v>59</v>
      </c>
      <c r="H972" s="1" t="s">
        <v>223</v>
      </c>
      <c r="I972" s="1" t="s">
        <v>15</v>
      </c>
      <c r="J972" s="1" t="s">
        <v>226</v>
      </c>
      <c r="K972" s="1" t="s">
        <v>227</v>
      </c>
      <c r="L972" s="1" t="s">
        <v>82</v>
      </c>
      <c r="M972" s="1" t="s">
        <v>83</v>
      </c>
      <c r="N972" s="1" t="s">
        <v>101</v>
      </c>
      <c r="O972" s="1" t="s">
        <v>102</v>
      </c>
      <c r="P972" s="1" t="s">
        <v>67</v>
      </c>
      <c r="Q972" s="1" t="s">
        <v>68</v>
      </c>
      <c r="R972" s="2">
        <v>419353.27</v>
      </c>
      <c r="S972" s="1" t="s">
        <v>69</v>
      </c>
      <c r="T972" s="50">
        <f t="shared" si="60"/>
        <v>4.4119907088925923E-4</v>
      </c>
      <c r="U972" s="16">
        <f t="shared" si="61"/>
        <v>8281.2256005618874</v>
      </c>
      <c r="V972" s="17">
        <f t="shared" si="62"/>
        <v>1242.183840084283</v>
      </c>
      <c r="W972" s="17">
        <f t="shared" si="63"/>
        <v>7039.0417604776039</v>
      </c>
      <c r="X972" s="1" t="s">
        <v>13</v>
      </c>
    </row>
    <row r="973" spans="1:24" x14ac:dyDescent="0.25">
      <c r="A973" s="1" t="s">
        <v>53</v>
      </c>
      <c r="B973" s="1" t="s">
        <v>54</v>
      </c>
      <c r="C973" s="1" t="s">
        <v>159</v>
      </c>
      <c r="D973" s="1" t="s">
        <v>160</v>
      </c>
      <c r="E973" s="1" t="s">
        <v>57</v>
      </c>
      <c r="F973" s="1" t="s">
        <v>58</v>
      </c>
      <c r="G973" s="1" t="s">
        <v>59</v>
      </c>
      <c r="H973" s="1" t="s">
        <v>223</v>
      </c>
      <c r="I973" s="1" t="s">
        <v>15</v>
      </c>
      <c r="J973" s="1" t="s">
        <v>61</v>
      </c>
      <c r="K973" s="1" t="s">
        <v>62</v>
      </c>
      <c r="L973" s="1" t="s">
        <v>63</v>
      </c>
      <c r="M973" s="1" t="s">
        <v>64</v>
      </c>
      <c r="N973" s="1" t="s">
        <v>147</v>
      </c>
      <c r="O973" s="1" t="s">
        <v>148</v>
      </c>
      <c r="P973" s="1" t="s">
        <v>67</v>
      </c>
      <c r="Q973" s="1" t="s">
        <v>68</v>
      </c>
      <c r="R973" s="2">
        <v>46921.23</v>
      </c>
      <c r="S973" s="1" t="s">
        <v>69</v>
      </c>
      <c r="T973" s="50">
        <f t="shared" si="60"/>
        <v>4.9365545858224106E-5</v>
      </c>
      <c r="U973" s="16">
        <f t="shared" si="61"/>
        <v>926.58223718120144</v>
      </c>
      <c r="V973" s="17">
        <f t="shared" si="62"/>
        <v>138.9873355771802</v>
      </c>
      <c r="W973" s="17">
        <f t="shared" si="63"/>
        <v>787.59490160402117</v>
      </c>
      <c r="X973" s="1" t="s">
        <v>13</v>
      </c>
    </row>
    <row r="974" spans="1:24" x14ac:dyDescent="0.25">
      <c r="A974" s="1" t="s">
        <v>53</v>
      </c>
      <c r="B974" s="1" t="s">
        <v>54</v>
      </c>
      <c r="C974" s="1" t="s">
        <v>155</v>
      </c>
      <c r="D974" s="1" t="s">
        <v>156</v>
      </c>
      <c r="E974" s="1" t="s">
        <v>57</v>
      </c>
      <c r="F974" s="1" t="s">
        <v>58</v>
      </c>
      <c r="G974" s="1" t="s">
        <v>59</v>
      </c>
      <c r="H974" s="1" t="s">
        <v>223</v>
      </c>
      <c r="I974" s="1" t="s">
        <v>15</v>
      </c>
      <c r="J974" s="1" t="s">
        <v>234</v>
      </c>
      <c r="K974" s="1" t="s">
        <v>235</v>
      </c>
      <c r="L974" s="1" t="s">
        <v>63</v>
      </c>
      <c r="M974" s="1" t="s">
        <v>64</v>
      </c>
      <c r="N974" s="1" t="s">
        <v>196</v>
      </c>
      <c r="O974" s="1" t="s">
        <v>197</v>
      </c>
      <c r="P974" s="1" t="s">
        <v>67</v>
      </c>
      <c r="Q974" s="1" t="s">
        <v>68</v>
      </c>
      <c r="R974" s="2">
        <v>943005.75</v>
      </c>
      <c r="S974" s="1" t="s">
        <v>69</v>
      </c>
      <c r="T974" s="50">
        <f t="shared" si="60"/>
        <v>9.921307177197618E-4</v>
      </c>
      <c r="U974" s="16">
        <f t="shared" si="61"/>
        <v>18622.111515613229</v>
      </c>
      <c r="V974" s="17">
        <f t="shared" si="62"/>
        <v>2793.3167273419845</v>
      </c>
      <c r="W974" s="17">
        <f t="shared" si="63"/>
        <v>15828.794788271245</v>
      </c>
      <c r="X974" s="1" t="s">
        <v>13</v>
      </c>
    </row>
    <row r="975" spans="1:24" x14ac:dyDescent="0.25">
      <c r="A975" s="1" t="s">
        <v>53</v>
      </c>
      <c r="B975" s="1" t="s">
        <v>54</v>
      </c>
      <c r="C975" s="1" t="s">
        <v>155</v>
      </c>
      <c r="D975" s="1" t="s">
        <v>156</v>
      </c>
      <c r="E975" s="1" t="s">
        <v>57</v>
      </c>
      <c r="F975" s="1" t="s">
        <v>58</v>
      </c>
      <c r="G975" s="1" t="s">
        <v>59</v>
      </c>
      <c r="H975" s="1" t="s">
        <v>223</v>
      </c>
      <c r="I975" s="1" t="s">
        <v>15</v>
      </c>
      <c r="J975" s="1" t="s">
        <v>226</v>
      </c>
      <c r="K975" s="1" t="s">
        <v>227</v>
      </c>
      <c r="L975" s="1" t="s">
        <v>63</v>
      </c>
      <c r="M975" s="1" t="s">
        <v>64</v>
      </c>
      <c r="N975" s="1" t="s">
        <v>196</v>
      </c>
      <c r="O975" s="1" t="s">
        <v>197</v>
      </c>
      <c r="P975" s="1" t="s">
        <v>67</v>
      </c>
      <c r="Q975" s="1" t="s">
        <v>68</v>
      </c>
      <c r="R975" s="2">
        <v>42296.3</v>
      </c>
      <c r="S975" s="1" t="s">
        <v>69</v>
      </c>
      <c r="T975" s="50">
        <f t="shared" si="60"/>
        <v>4.4499684626409074E-5</v>
      </c>
      <c r="U975" s="16">
        <f t="shared" si="61"/>
        <v>835.25091474556939</v>
      </c>
      <c r="V975" s="17">
        <f t="shared" si="62"/>
        <v>125.2876372118354</v>
      </c>
      <c r="W975" s="17">
        <f t="shared" si="63"/>
        <v>709.96327753373396</v>
      </c>
      <c r="X975" s="1" t="s">
        <v>13</v>
      </c>
    </row>
    <row r="976" spans="1:24" x14ac:dyDescent="0.25">
      <c r="A976" s="1" t="s">
        <v>53</v>
      </c>
      <c r="B976" s="1" t="s">
        <v>54</v>
      </c>
      <c r="C976" s="1" t="s">
        <v>173</v>
      </c>
      <c r="D976" s="1" t="s">
        <v>174</v>
      </c>
      <c r="E976" s="1" t="s">
        <v>57</v>
      </c>
      <c r="F976" s="1" t="s">
        <v>58</v>
      </c>
      <c r="G976" s="1" t="s">
        <v>59</v>
      </c>
      <c r="H976" s="1" t="s">
        <v>223</v>
      </c>
      <c r="I976" s="1" t="s">
        <v>15</v>
      </c>
      <c r="J976" s="1" t="s">
        <v>61</v>
      </c>
      <c r="K976" s="1" t="s">
        <v>62</v>
      </c>
      <c r="L976" s="1" t="s">
        <v>63</v>
      </c>
      <c r="M976" s="1" t="s">
        <v>64</v>
      </c>
      <c r="N976" s="1" t="s">
        <v>65</v>
      </c>
      <c r="O976" s="1" t="s">
        <v>66</v>
      </c>
      <c r="P976" s="1" t="s">
        <v>67</v>
      </c>
      <c r="Q976" s="1" t="s">
        <v>68</v>
      </c>
      <c r="R976" s="2">
        <v>230284.65</v>
      </c>
      <c r="S976" s="1" t="s">
        <v>69</v>
      </c>
      <c r="T976" s="50">
        <f t="shared" si="60"/>
        <v>2.4228110495014916E-4</v>
      </c>
      <c r="U976" s="16">
        <f t="shared" si="61"/>
        <v>4547.5718813315416</v>
      </c>
      <c r="V976" s="17">
        <f t="shared" si="62"/>
        <v>682.13578219973124</v>
      </c>
      <c r="W976" s="17">
        <f t="shared" si="63"/>
        <v>3865.4360991318104</v>
      </c>
      <c r="X976" s="1" t="s">
        <v>13</v>
      </c>
    </row>
    <row r="977" spans="1:24" x14ac:dyDescent="0.25">
      <c r="A977" s="1" t="s">
        <v>53</v>
      </c>
      <c r="B977" s="1" t="s">
        <v>54</v>
      </c>
      <c r="C977" s="1" t="s">
        <v>99</v>
      </c>
      <c r="D977" s="1" t="s">
        <v>100</v>
      </c>
      <c r="E977" s="1" t="s">
        <v>57</v>
      </c>
      <c r="F977" s="1" t="s">
        <v>58</v>
      </c>
      <c r="G977" s="1" t="s">
        <v>59</v>
      </c>
      <c r="H977" s="1" t="s">
        <v>223</v>
      </c>
      <c r="I977" s="1" t="s">
        <v>15</v>
      </c>
      <c r="J977" s="1" t="s">
        <v>226</v>
      </c>
      <c r="K977" s="1" t="s">
        <v>227</v>
      </c>
      <c r="L977" s="1" t="s">
        <v>63</v>
      </c>
      <c r="M977" s="1" t="s">
        <v>64</v>
      </c>
      <c r="N977" s="1" t="s">
        <v>72</v>
      </c>
      <c r="O977" s="1" t="s">
        <v>73</v>
      </c>
      <c r="P977" s="1" t="s">
        <v>67</v>
      </c>
      <c r="Q977" s="1" t="s">
        <v>68</v>
      </c>
      <c r="R977" s="2">
        <v>11550.59</v>
      </c>
      <c r="S977" s="1" t="s">
        <v>69</v>
      </c>
      <c r="T977" s="50">
        <f t="shared" si="60"/>
        <v>1.2152306756121797E-5</v>
      </c>
      <c r="U977" s="16">
        <f t="shared" si="61"/>
        <v>228.09656786411639</v>
      </c>
      <c r="V977" s="17">
        <f t="shared" si="62"/>
        <v>34.214485179617455</v>
      </c>
      <c r="W977" s="17">
        <f t="shared" si="63"/>
        <v>193.88208268449893</v>
      </c>
      <c r="X977" s="1" t="s">
        <v>13</v>
      </c>
    </row>
    <row r="978" spans="1:24" x14ac:dyDescent="0.25">
      <c r="A978" s="1" t="s">
        <v>53</v>
      </c>
      <c r="B978" s="1" t="s">
        <v>54</v>
      </c>
      <c r="C978" s="1" t="s">
        <v>70</v>
      </c>
      <c r="D978" s="1" t="s">
        <v>71</v>
      </c>
      <c r="E978" s="1" t="s">
        <v>57</v>
      </c>
      <c r="F978" s="1" t="s">
        <v>58</v>
      </c>
      <c r="G978" s="1" t="s">
        <v>59</v>
      </c>
      <c r="H978" s="1" t="s">
        <v>223</v>
      </c>
      <c r="I978" s="1" t="s">
        <v>15</v>
      </c>
      <c r="J978" s="1" t="s">
        <v>61</v>
      </c>
      <c r="K978" s="1" t="s">
        <v>62</v>
      </c>
      <c r="L978" s="1" t="s">
        <v>63</v>
      </c>
      <c r="M978" s="1" t="s">
        <v>64</v>
      </c>
      <c r="N978" s="1" t="s">
        <v>72</v>
      </c>
      <c r="O978" s="1" t="s">
        <v>73</v>
      </c>
      <c r="P978" s="1" t="s">
        <v>67</v>
      </c>
      <c r="Q978" s="1" t="s">
        <v>68</v>
      </c>
      <c r="R978" s="2">
        <v>788600.44000000006</v>
      </c>
      <c r="S978" s="1" t="s">
        <v>69</v>
      </c>
      <c r="T978" s="50">
        <f t="shared" si="60"/>
        <v>8.2968181321409749E-4</v>
      </c>
      <c r="U978" s="16">
        <f t="shared" si="61"/>
        <v>15572.975387415885</v>
      </c>
      <c r="V978" s="17">
        <f t="shared" si="62"/>
        <v>2335.9463081123827</v>
      </c>
      <c r="W978" s="17">
        <f t="shared" si="63"/>
        <v>13237.029079303502</v>
      </c>
      <c r="X978" s="1" t="s">
        <v>13</v>
      </c>
    </row>
    <row r="979" spans="1:24" x14ac:dyDescent="0.25">
      <c r="A979" s="1" t="s">
        <v>53</v>
      </c>
      <c r="B979" s="1" t="s">
        <v>54</v>
      </c>
      <c r="C979" s="1" t="s">
        <v>153</v>
      </c>
      <c r="D979" s="1" t="s">
        <v>154</v>
      </c>
      <c r="E979" s="1" t="s">
        <v>57</v>
      </c>
      <c r="F979" s="1" t="s">
        <v>58</v>
      </c>
      <c r="G979" s="1" t="s">
        <v>59</v>
      </c>
      <c r="H979" s="1" t="s">
        <v>223</v>
      </c>
      <c r="I979" s="1" t="s">
        <v>15</v>
      </c>
      <c r="J979" s="1" t="s">
        <v>61</v>
      </c>
      <c r="K979" s="1" t="s">
        <v>62</v>
      </c>
      <c r="L979" s="1" t="s">
        <v>127</v>
      </c>
      <c r="M979" s="1" t="s">
        <v>128</v>
      </c>
      <c r="N979" s="1" t="s">
        <v>165</v>
      </c>
      <c r="O979" s="1" t="s">
        <v>166</v>
      </c>
      <c r="P979" s="1" t="s">
        <v>67</v>
      </c>
      <c r="Q979" s="1" t="s">
        <v>68</v>
      </c>
      <c r="R979" s="2">
        <v>114265.71</v>
      </c>
      <c r="S979" s="1" t="s">
        <v>69</v>
      </c>
      <c r="T979" s="50">
        <f t="shared" si="60"/>
        <v>1.2021827106892843E-4</v>
      </c>
      <c r="U979" s="16">
        <f t="shared" si="61"/>
        <v>2256.4748879110457</v>
      </c>
      <c r="V979" s="17">
        <f t="shared" si="62"/>
        <v>338.47123318665683</v>
      </c>
      <c r="W979" s="17">
        <f t="shared" si="63"/>
        <v>1918.0036547243888</v>
      </c>
      <c r="X979" s="1" t="s">
        <v>13</v>
      </c>
    </row>
    <row r="980" spans="1:24" x14ac:dyDescent="0.25">
      <c r="A980" s="1" t="s">
        <v>53</v>
      </c>
      <c r="B980" s="1" t="s">
        <v>54</v>
      </c>
      <c r="C980" s="1" t="s">
        <v>87</v>
      </c>
      <c r="D980" s="1" t="s">
        <v>88</v>
      </c>
      <c r="E980" s="1" t="s">
        <v>57</v>
      </c>
      <c r="F980" s="1" t="s">
        <v>58</v>
      </c>
      <c r="G980" s="1" t="s">
        <v>59</v>
      </c>
      <c r="H980" s="1" t="s">
        <v>223</v>
      </c>
      <c r="I980" s="1" t="s">
        <v>15</v>
      </c>
      <c r="J980" s="1" t="s">
        <v>226</v>
      </c>
      <c r="K980" s="1" t="s">
        <v>227</v>
      </c>
      <c r="L980" s="1" t="s">
        <v>63</v>
      </c>
      <c r="M980" s="1" t="s">
        <v>64</v>
      </c>
      <c r="N980" s="1" t="s">
        <v>65</v>
      </c>
      <c r="O980" s="1" t="s">
        <v>66</v>
      </c>
      <c r="P980" s="1" t="s">
        <v>67</v>
      </c>
      <c r="Q980" s="1" t="s">
        <v>68</v>
      </c>
      <c r="R980" s="2">
        <v>18817.09</v>
      </c>
      <c r="S980" s="1" t="s">
        <v>69</v>
      </c>
      <c r="T980" s="50">
        <f t="shared" si="60"/>
        <v>1.9797348008850795E-5</v>
      </c>
      <c r="U980" s="16">
        <f t="shared" si="61"/>
        <v>371.5925893127698</v>
      </c>
      <c r="V980" s="17">
        <f t="shared" si="62"/>
        <v>55.73888839691547</v>
      </c>
      <c r="W980" s="17">
        <f t="shared" si="63"/>
        <v>315.85370091585435</v>
      </c>
      <c r="X980" s="1" t="s">
        <v>13</v>
      </c>
    </row>
    <row r="981" spans="1:24" x14ac:dyDescent="0.25">
      <c r="A981" s="1" t="s">
        <v>53</v>
      </c>
      <c r="B981" s="1" t="s">
        <v>54</v>
      </c>
      <c r="C981" s="1" t="s">
        <v>123</v>
      </c>
      <c r="D981" s="1" t="s">
        <v>124</v>
      </c>
      <c r="E981" s="1" t="s">
        <v>57</v>
      </c>
      <c r="F981" s="1" t="s">
        <v>58</v>
      </c>
      <c r="G981" s="1" t="s">
        <v>59</v>
      </c>
      <c r="H981" s="1" t="s">
        <v>223</v>
      </c>
      <c r="I981" s="1" t="s">
        <v>15</v>
      </c>
      <c r="J981" s="1" t="s">
        <v>240</v>
      </c>
      <c r="K981" s="1" t="s">
        <v>241</v>
      </c>
      <c r="L981" s="1" t="s">
        <v>177</v>
      </c>
      <c r="M981" s="1" t="s">
        <v>178</v>
      </c>
      <c r="N981" s="1" t="s">
        <v>185</v>
      </c>
      <c r="O981" s="1" t="s">
        <v>186</v>
      </c>
      <c r="P981" s="1" t="s">
        <v>67</v>
      </c>
      <c r="Q981" s="1" t="s">
        <v>68</v>
      </c>
      <c r="R981" s="2">
        <v>2998.48</v>
      </c>
      <c r="S981" s="1" t="s">
        <v>69</v>
      </c>
      <c r="T981" s="50">
        <f t="shared" si="60"/>
        <v>3.1546829003623267E-6</v>
      </c>
      <c r="U981" s="16">
        <f t="shared" si="61"/>
        <v>59.212819155488653</v>
      </c>
      <c r="V981" s="17">
        <f t="shared" si="62"/>
        <v>8.8819228733232976</v>
      </c>
      <c r="W981" s="17">
        <f t="shared" si="63"/>
        <v>50.330896282165355</v>
      </c>
      <c r="X981" s="1" t="s">
        <v>13</v>
      </c>
    </row>
    <row r="982" spans="1:24" x14ac:dyDescent="0.25">
      <c r="A982" s="1" t="s">
        <v>53</v>
      </c>
      <c r="B982" s="1" t="s">
        <v>54</v>
      </c>
      <c r="C982" s="1" t="s">
        <v>173</v>
      </c>
      <c r="D982" s="1" t="s">
        <v>174</v>
      </c>
      <c r="E982" s="1" t="s">
        <v>57</v>
      </c>
      <c r="F982" s="1" t="s">
        <v>58</v>
      </c>
      <c r="G982" s="1" t="s">
        <v>59</v>
      </c>
      <c r="H982" s="1" t="s">
        <v>223</v>
      </c>
      <c r="I982" s="1" t="s">
        <v>15</v>
      </c>
      <c r="J982" s="1" t="s">
        <v>61</v>
      </c>
      <c r="K982" s="1" t="s">
        <v>62</v>
      </c>
      <c r="L982" s="1" t="s">
        <v>63</v>
      </c>
      <c r="M982" s="1" t="s">
        <v>64</v>
      </c>
      <c r="N982" s="1" t="s">
        <v>196</v>
      </c>
      <c r="O982" s="1" t="s">
        <v>197</v>
      </c>
      <c r="P982" s="1" t="s">
        <v>67</v>
      </c>
      <c r="Q982" s="1" t="s">
        <v>68</v>
      </c>
      <c r="R982" s="2">
        <v>55201.96</v>
      </c>
      <c r="S982" s="1" t="s">
        <v>69</v>
      </c>
      <c r="T982" s="50">
        <f t="shared" si="60"/>
        <v>5.8077652436729656E-5</v>
      </c>
      <c r="U982" s="16">
        <f t="shared" si="61"/>
        <v>1090.1068789881936</v>
      </c>
      <c r="V982" s="17">
        <f t="shared" si="62"/>
        <v>163.51603184822903</v>
      </c>
      <c r="W982" s="17">
        <f t="shared" si="63"/>
        <v>926.59084713996447</v>
      </c>
      <c r="X982" s="1" t="s">
        <v>13</v>
      </c>
    </row>
    <row r="983" spans="1:24" x14ac:dyDescent="0.25">
      <c r="A983" s="1" t="s">
        <v>53</v>
      </c>
      <c r="B983" s="1" t="s">
        <v>54</v>
      </c>
      <c r="C983" s="1" t="s">
        <v>99</v>
      </c>
      <c r="D983" s="1" t="s">
        <v>100</v>
      </c>
      <c r="E983" s="1" t="s">
        <v>57</v>
      </c>
      <c r="F983" s="1" t="s">
        <v>58</v>
      </c>
      <c r="G983" s="1" t="s">
        <v>59</v>
      </c>
      <c r="H983" s="1" t="s">
        <v>223</v>
      </c>
      <c r="I983" s="1" t="s">
        <v>15</v>
      </c>
      <c r="J983" s="1" t="s">
        <v>61</v>
      </c>
      <c r="K983" s="1" t="s">
        <v>62</v>
      </c>
      <c r="L983" s="1" t="s">
        <v>63</v>
      </c>
      <c r="M983" s="1" t="s">
        <v>64</v>
      </c>
      <c r="N983" s="1" t="s">
        <v>72</v>
      </c>
      <c r="O983" s="1" t="s">
        <v>73</v>
      </c>
      <c r="P983" s="1" t="s">
        <v>67</v>
      </c>
      <c r="Q983" s="1" t="s">
        <v>68</v>
      </c>
      <c r="R983" s="2">
        <v>306917.77</v>
      </c>
      <c r="S983" s="1" t="s">
        <v>69</v>
      </c>
      <c r="T983" s="50">
        <f t="shared" si="60"/>
        <v>3.2290635283088016E-4</v>
      </c>
      <c r="U983" s="16">
        <f t="shared" si="61"/>
        <v>6060.8929893198756</v>
      </c>
      <c r="V983" s="17">
        <f t="shared" si="62"/>
        <v>909.13394839798127</v>
      </c>
      <c r="W983" s="17">
        <f t="shared" si="63"/>
        <v>5151.7590409218938</v>
      </c>
      <c r="X983" s="1" t="s">
        <v>13</v>
      </c>
    </row>
    <row r="984" spans="1:24" x14ac:dyDescent="0.25">
      <c r="A984" s="1" t="s">
        <v>53</v>
      </c>
      <c r="B984" s="1" t="s">
        <v>54</v>
      </c>
      <c r="C984" s="1" t="s">
        <v>74</v>
      </c>
      <c r="D984" s="1" t="s">
        <v>75</v>
      </c>
      <c r="E984" s="1" t="s">
        <v>57</v>
      </c>
      <c r="F984" s="1" t="s">
        <v>58</v>
      </c>
      <c r="G984" s="1" t="s">
        <v>59</v>
      </c>
      <c r="H984" s="1" t="s">
        <v>223</v>
      </c>
      <c r="I984" s="1" t="s">
        <v>15</v>
      </c>
      <c r="J984" s="1" t="s">
        <v>61</v>
      </c>
      <c r="K984" s="1" t="s">
        <v>62</v>
      </c>
      <c r="L984" s="1" t="s">
        <v>95</v>
      </c>
      <c r="M984" s="1" t="s">
        <v>96</v>
      </c>
      <c r="N984" s="1" t="s">
        <v>97</v>
      </c>
      <c r="O984" s="1" t="s">
        <v>98</v>
      </c>
      <c r="P984" s="1" t="s">
        <v>67</v>
      </c>
      <c r="Q984" s="1" t="s">
        <v>68</v>
      </c>
      <c r="R984" s="2">
        <v>1390631.38</v>
      </c>
      <c r="S984" s="1" t="s">
        <v>69</v>
      </c>
      <c r="T984" s="50">
        <f t="shared" si="60"/>
        <v>1.4630749697157441E-3</v>
      </c>
      <c r="U984" s="16">
        <f t="shared" si="61"/>
        <v>27461.648707307573</v>
      </c>
      <c r="V984" s="17">
        <f t="shared" si="62"/>
        <v>4119.2473060961356</v>
      </c>
      <c r="W984" s="17">
        <f t="shared" si="63"/>
        <v>23342.401401211435</v>
      </c>
      <c r="X984" s="1" t="s">
        <v>13</v>
      </c>
    </row>
    <row r="985" spans="1:24" x14ac:dyDescent="0.25">
      <c r="A985" s="1" t="s">
        <v>53</v>
      </c>
      <c r="B985" s="1" t="s">
        <v>54</v>
      </c>
      <c r="C985" s="1" t="s">
        <v>123</v>
      </c>
      <c r="D985" s="1" t="s">
        <v>124</v>
      </c>
      <c r="E985" s="1" t="s">
        <v>57</v>
      </c>
      <c r="F985" s="1" t="s">
        <v>58</v>
      </c>
      <c r="G985" s="1" t="s">
        <v>59</v>
      </c>
      <c r="H985" s="1" t="s">
        <v>223</v>
      </c>
      <c r="I985" s="1" t="s">
        <v>15</v>
      </c>
      <c r="J985" s="1" t="s">
        <v>61</v>
      </c>
      <c r="K985" s="1" t="s">
        <v>62</v>
      </c>
      <c r="L985" s="1" t="s">
        <v>95</v>
      </c>
      <c r="M985" s="1" t="s">
        <v>96</v>
      </c>
      <c r="N985" s="1" t="s">
        <v>125</v>
      </c>
      <c r="O985" s="1" t="s">
        <v>126</v>
      </c>
      <c r="P985" s="1" t="s">
        <v>67</v>
      </c>
      <c r="Q985" s="1" t="s">
        <v>68</v>
      </c>
      <c r="R985" s="2">
        <v>1237503.3700000001</v>
      </c>
      <c r="S985" s="1" t="s">
        <v>69</v>
      </c>
      <c r="T985" s="50">
        <f t="shared" si="60"/>
        <v>1.30196990491174E-3</v>
      </c>
      <c r="U985" s="16">
        <f t="shared" si="61"/>
        <v>24437.736203715809</v>
      </c>
      <c r="V985" s="17">
        <f t="shared" si="62"/>
        <v>3665.6604305573715</v>
      </c>
      <c r="W985" s="17">
        <f t="shared" si="63"/>
        <v>20772.075773158438</v>
      </c>
      <c r="X985" s="1" t="s">
        <v>13</v>
      </c>
    </row>
    <row r="986" spans="1:24" x14ac:dyDescent="0.25">
      <c r="A986" s="1" t="s">
        <v>53</v>
      </c>
      <c r="B986" s="1" t="s">
        <v>54</v>
      </c>
      <c r="C986" s="1" t="s">
        <v>143</v>
      </c>
      <c r="D986" s="1" t="s">
        <v>144</v>
      </c>
      <c r="E986" s="1" t="s">
        <v>57</v>
      </c>
      <c r="F986" s="1" t="s">
        <v>58</v>
      </c>
      <c r="G986" s="1" t="s">
        <v>59</v>
      </c>
      <c r="H986" s="1" t="s">
        <v>223</v>
      </c>
      <c r="I986" s="1" t="s">
        <v>15</v>
      </c>
      <c r="J986" s="1" t="s">
        <v>61</v>
      </c>
      <c r="K986" s="1" t="s">
        <v>62</v>
      </c>
      <c r="L986" s="1" t="s">
        <v>95</v>
      </c>
      <c r="M986" s="1" t="s">
        <v>96</v>
      </c>
      <c r="N986" s="1" t="s">
        <v>125</v>
      </c>
      <c r="O986" s="1" t="s">
        <v>126</v>
      </c>
      <c r="P986" s="1" t="s">
        <v>67</v>
      </c>
      <c r="Q986" s="1" t="s">
        <v>68</v>
      </c>
      <c r="R986" s="2">
        <v>853870.99</v>
      </c>
      <c r="S986" s="1" t="s">
        <v>69</v>
      </c>
      <c r="T986" s="50">
        <f t="shared" si="60"/>
        <v>8.9835256905780635E-4</v>
      </c>
      <c r="U986" s="16">
        <f t="shared" si="61"/>
        <v>16861.912873518602</v>
      </c>
      <c r="V986" s="17">
        <f t="shared" si="62"/>
        <v>2529.2869310277902</v>
      </c>
      <c r="W986" s="17">
        <f t="shared" si="63"/>
        <v>14332.625942490811</v>
      </c>
      <c r="X986" s="1" t="s">
        <v>13</v>
      </c>
    </row>
    <row r="987" spans="1:24" x14ac:dyDescent="0.25">
      <c r="A987" s="1" t="s">
        <v>53</v>
      </c>
      <c r="B987" s="1" t="s">
        <v>54</v>
      </c>
      <c r="C987" s="1" t="s">
        <v>135</v>
      </c>
      <c r="D987" s="1" t="s">
        <v>136</v>
      </c>
      <c r="E987" s="1" t="s">
        <v>57</v>
      </c>
      <c r="F987" s="1" t="s">
        <v>58</v>
      </c>
      <c r="G987" s="1" t="s">
        <v>59</v>
      </c>
      <c r="H987" s="1" t="s">
        <v>223</v>
      </c>
      <c r="I987" s="1" t="s">
        <v>15</v>
      </c>
      <c r="J987" s="1" t="s">
        <v>226</v>
      </c>
      <c r="K987" s="1" t="s">
        <v>227</v>
      </c>
      <c r="L987" s="1" t="s">
        <v>63</v>
      </c>
      <c r="M987" s="1" t="s">
        <v>64</v>
      </c>
      <c r="N987" s="1" t="s">
        <v>72</v>
      </c>
      <c r="O987" s="1" t="s">
        <v>73</v>
      </c>
      <c r="P987" s="1" t="s">
        <v>67</v>
      </c>
      <c r="Q987" s="1" t="s">
        <v>68</v>
      </c>
      <c r="R987" s="2">
        <v>93792.97</v>
      </c>
      <c r="S987" s="1" t="s">
        <v>69</v>
      </c>
      <c r="T987" s="50">
        <f t="shared" si="60"/>
        <v>9.8679023583014293E-5</v>
      </c>
      <c r="U987" s="16">
        <f t="shared" si="61"/>
        <v>1852.1871650523508</v>
      </c>
      <c r="V987" s="17">
        <f t="shared" si="62"/>
        <v>277.82807475785262</v>
      </c>
      <c r="W987" s="17">
        <f t="shared" si="63"/>
        <v>1574.3590902944982</v>
      </c>
      <c r="X987" s="1" t="s">
        <v>13</v>
      </c>
    </row>
    <row r="988" spans="1:24" x14ac:dyDescent="0.25">
      <c r="A988" s="1" t="s">
        <v>53</v>
      </c>
      <c r="B988" s="1" t="s">
        <v>54</v>
      </c>
      <c r="C988" s="1" t="s">
        <v>135</v>
      </c>
      <c r="D988" s="1" t="s">
        <v>136</v>
      </c>
      <c r="E988" s="1" t="s">
        <v>57</v>
      </c>
      <c r="F988" s="1" t="s">
        <v>58</v>
      </c>
      <c r="G988" s="1" t="s">
        <v>59</v>
      </c>
      <c r="H988" s="1" t="s">
        <v>223</v>
      </c>
      <c r="I988" s="1" t="s">
        <v>15</v>
      </c>
      <c r="J988" s="1" t="s">
        <v>61</v>
      </c>
      <c r="K988" s="1" t="s">
        <v>62</v>
      </c>
      <c r="L988" s="1" t="s">
        <v>89</v>
      </c>
      <c r="M988" s="1" t="s">
        <v>90</v>
      </c>
      <c r="N988" s="1" t="s">
        <v>91</v>
      </c>
      <c r="O988" s="1" t="s">
        <v>92</v>
      </c>
      <c r="P988" s="1" t="s">
        <v>67</v>
      </c>
      <c r="Q988" s="1" t="s">
        <v>68</v>
      </c>
      <c r="R988" s="2">
        <v>3451828.47</v>
      </c>
      <c r="S988" s="1" t="s">
        <v>69</v>
      </c>
      <c r="T988" s="50">
        <f t="shared" si="60"/>
        <v>3.6316481181441441E-3</v>
      </c>
      <c r="U988" s="16">
        <f t="shared" si="61"/>
        <v>68165.368770135901</v>
      </c>
      <c r="V988" s="17">
        <f t="shared" si="62"/>
        <v>10224.805315520385</v>
      </c>
      <c r="W988" s="17">
        <f t="shared" si="63"/>
        <v>57940.563454615512</v>
      </c>
      <c r="X988" s="1" t="s">
        <v>13</v>
      </c>
    </row>
    <row r="989" spans="1:24" x14ac:dyDescent="0.25">
      <c r="A989" s="1" t="s">
        <v>53</v>
      </c>
      <c r="B989" s="1" t="s">
        <v>54</v>
      </c>
      <c r="C989" s="1" t="s">
        <v>135</v>
      </c>
      <c r="D989" s="1" t="s">
        <v>136</v>
      </c>
      <c r="E989" s="1" t="s">
        <v>57</v>
      </c>
      <c r="F989" s="1" t="s">
        <v>58</v>
      </c>
      <c r="G989" s="1" t="s">
        <v>59</v>
      </c>
      <c r="H989" s="1" t="s">
        <v>223</v>
      </c>
      <c r="I989" s="1" t="s">
        <v>15</v>
      </c>
      <c r="J989" s="1" t="s">
        <v>226</v>
      </c>
      <c r="K989" s="1" t="s">
        <v>227</v>
      </c>
      <c r="L989" s="1" t="s">
        <v>89</v>
      </c>
      <c r="M989" s="1" t="s">
        <v>90</v>
      </c>
      <c r="N989" s="1" t="s">
        <v>121</v>
      </c>
      <c r="O989" s="1" t="s">
        <v>122</v>
      </c>
      <c r="P989" s="1" t="s">
        <v>67</v>
      </c>
      <c r="Q989" s="1" t="s">
        <v>68</v>
      </c>
      <c r="R989" s="2">
        <v>676.87</v>
      </c>
      <c r="S989" s="1" t="s">
        <v>69</v>
      </c>
      <c r="T989" s="50">
        <f t="shared" si="60"/>
        <v>7.1213088457093201E-7</v>
      </c>
      <c r="U989" s="16">
        <f t="shared" si="61"/>
        <v>13.366566027379076</v>
      </c>
      <c r="V989" s="17">
        <f t="shared" si="62"/>
        <v>2.0049849041068613</v>
      </c>
      <c r="W989" s="17">
        <f t="shared" si="63"/>
        <v>11.361581123272215</v>
      </c>
      <c r="X989" s="1" t="s">
        <v>13</v>
      </c>
    </row>
    <row r="990" spans="1:24" x14ac:dyDescent="0.25">
      <c r="A990" s="1" t="s">
        <v>53</v>
      </c>
      <c r="B990" s="1" t="s">
        <v>54</v>
      </c>
      <c r="C990" s="1" t="s">
        <v>135</v>
      </c>
      <c r="D990" s="1" t="s">
        <v>136</v>
      </c>
      <c r="E990" s="1" t="s">
        <v>57</v>
      </c>
      <c r="F990" s="1" t="s">
        <v>58</v>
      </c>
      <c r="G990" s="1" t="s">
        <v>59</v>
      </c>
      <c r="H990" s="1" t="s">
        <v>223</v>
      </c>
      <c r="I990" s="1" t="s">
        <v>15</v>
      </c>
      <c r="J990" s="1" t="s">
        <v>61</v>
      </c>
      <c r="K990" s="1" t="s">
        <v>62</v>
      </c>
      <c r="L990" s="1" t="s">
        <v>89</v>
      </c>
      <c r="M990" s="1" t="s">
        <v>90</v>
      </c>
      <c r="N990" s="1" t="s">
        <v>121</v>
      </c>
      <c r="O990" s="1" t="s">
        <v>122</v>
      </c>
      <c r="P990" s="1" t="s">
        <v>67</v>
      </c>
      <c r="Q990" s="1" t="s">
        <v>68</v>
      </c>
      <c r="R990" s="2">
        <v>575214.68000000005</v>
      </c>
      <c r="S990" s="1" t="s">
        <v>69</v>
      </c>
      <c r="T990" s="50">
        <f t="shared" si="60"/>
        <v>6.0517992950874706E-4</v>
      </c>
      <c r="U990" s="16">
        <f t="shared" si="61"/>
        <v>11359.116226362117</v>
      </c>
      <c r="V990" s="17">
        <f t="shared" si="62"/>
        <v>1703.8674339543174</v>
      </c>
      <c r="W990" s="17">
        <f t="shared" si="63"/>
        <v>9655.2487924077996</v>
      </c>
      <c r="X990" s="1" t="s">
        <v>13</v>
      </c>
    </row>
    <row r="991" spans="1:24" x14ac:dyDescent="0.25">
      <c r="A991" s="1" t="s">
        <v>53</v>
      </c>
      <c r="B991" s="1" t="s">
        <v>54</v>
      </c>
      <c r="C991" s="1" t="s">
        <v>99</v>
      </c>
      <c r="D991" s="1" t="s">
        <v>100</v>
      </c>
      <c r="E991" s="1" t="s">
        <v>57</v>
      </c>
      <c r="F991" s="1" t="s">
        <v>58</v>
      </c>
      <c r="G991" s="1" t="s">
        <v>59</v>
      </c>
      <c r="H991" s="1" t="s">
        <v>223</v>
      </c>
      <c r="I991" s="1" t="s">
        <v>15</v>
      </c>
      <c r="J991" s="1" t="s">
        <v>276</v>
      </c>
      <c r="K991" s="1" t="s">
        <v>277</v>
      </c>
      <c r="L991" s="1" t="s">
        <v>89</v>
      </c>
      <c r="M991" s="1" t="s">
        <v>90</v>
      </c>
      <c r="N991" s="1" t="s">
        <v>121</v>
      </c>
      <c r="O991" s="1" t="s">
        <v>122</v>
      </c>
      <c r="P991" s="1" t="s">
        <v>67</v>
      </c>
      <c r="Q991" s="1" t="s">
        <v>68</v>
      </c>
      <c r="R991" s="2">
        <v>181068.39</v>
      </c>
      <c r="S991" s="1" t="s">
        <v>69</v>
      </c>
      <c r="T991" s="50">
        <f t="shared" si="60"/>
        <v>1.9050097173539158E-4</v>
      </c>
      <c r="U991" s="16">
        <f t="shared" si="61"/>
        <v>3575.6682825449866</v>
      </c>
      <c r="V991" s="17">
        <f t="shared" si="62"/>
        <v>536.35024238174799</v>
      </c>
      <c r="W991" s="17">
        <f t="shared" si="63"/>
        <v>3039.3180401632385</v>
      </c>
      <c r="X991" s="1" t="s">
        <v>13</v>
      </c>
    </row>
    <row r="992" spans="1:24" x14ac:dyDescent="0.25">
      <c r="A992" s="1" t="s">
        <v>53</v>
      </c>
      <c r="B992" s="1" t="s">
        <v>54</v>
      </c>
      <c r="C992" s="1" t="s">
        <v>135</v>
      </c>
      <c r="D992" s="1" t="s">
        <v>136</v>
      </c>
      <c r="E992" s="1" t="s">
        <v>57</v>
      </c>
      <c r="F992" s="1" t="s">
        <v>58</v>
      </c>
      <c r="G992" s="1" t="s">
        <v>59</v>
      </c>
      <c r="H992" s="1" t="s">
        <v>223</v>
      </c>
      <c r="I992" s="1" t="s">
        <v>15</v>
      </c>
      <c r="J992" s="1" t="s">
        <v>61</v>
      </c>
      <c r="K992" s="1" t="s">
        <v>62</v>
      </c>
      <c r="L992" s="1" t="s">
        <v>63</v>
      </c>
      <c r="M992" s="1" t="s">
        <v>64</v>
      </c>
      <c r="N992" s="1" t="s">
        <v>65</v>
      </c>
      <c r="O992" s="1" t="s">
        <v>66</v>
      </c>
      <c r="P992" s="1" t="s">
        <v>67</v>
      </c>
      <c r="Q992" s="1" t="s">
        <v>68</v>
      </c>
      <c r="R992" s="2">
        <v>568012.56000000006</v>
      </c>
      <c r="S992" s="1" t="s">
        <v>69</v>
      </c>
      <c r="T992" s="50">
        <f t="shared" si="60"/>
        <v>5.9760262206952537E-4</v>
      </c>
      <c r="U992" s="16">
        <f t="shared" si="61"/>
        <v>11216.891556163842</v>
      </c>
      <c r="V992" s="17">
        <f t="shared" si="62"/>
        <v>1682.5337334245762</v>
      </c>
      <c r="W992" s="17">
        <f t="shared" si="63"/>
        <v>9534.3578227392663</v>
      </c>
      <c r="X992" s="1" t="s">
        <v>13</v>
      </c>
    </row>
    <row r="993" spans="1:24" x14ac:dyDescent="0.25">
      <c r="A993" s="1" t="s">
        <v>53</v>
      </c>
      <c r="B993" s="1" t="s">
        <v>54</v>
      </c>
      <c r="C993" s="1" t="s">
        <v>109</v>
      </c>
      <c r="D993" s="1" t="s">
        <v>110</v>
      </c>
      <c r="E993" s="1" t="s">
        <v>57</v>
      </c>
      <c r="F993" s="1" t="s">
        <v>58</v>
      </c>
      <c r="G993" s="1" t="s">
        <v>59</v>
      </c>
      <c r="H993" s="1" t="s">
        <v>223</v>
      </c>
      <c r="I993" s="1" t="s">
        <v>15</v>
      </c>
      <c r="J993" s="1" t="s">
        <v>61</v>
      </c>
      <c r="K993" s="1" t="s">
        <v>62</v>
      </c>
      <c r="L993" s="1" t="s">
        <v>127</v>
      </c>
      <c r="M993" s="1" t="s">
        <v>128</v>
      </c>
      <c r="N993" s="1" t="s">
        <v>129</v>
      </c>
      <c r="O993" s="1" t="s">
        <v>130</v>
      </c>
      <c r="P993" s="1" t="s">
        <v>67</v>
      </c>
      <c r="Q993" s="1" t="s">
        <v>68</v>
      </c>
      <c r="R993" s="2">
        <v>810009.1</v>
      </c>
      <c r="S993" s="1" t="s">
        <v>69</v>
      </c>
      <c r="T993" s="50">
        <f t="shared" si="60"/>
        <v>8.5220573654247412E-4</v>
      </c>
      <c r="U993" s="16">
        <f t="shared" si="61"/>
        <v>15995.745295149583</v>
      </c>
      <c r="V993" s="17">
        <f t="shared" si="62"/>
        <v>2399.3617942724372</v>
      </c>
      <c r="W993" s="17">
        <f t="shared" si="63"/>
        <v>13596.383500877146</v>
      </c>
      <c r="X993" s="1" t="s">
        <v>13</v>
      </c>
    </row>
    <row r="994" spans="1:24" x14ac:dyDescent="0.25">
      <c r="A994" s="1" t="s">
        <v>53</v>
      </c>
      <c r="B994" s="1" t="s">
        <v>54</v>
      </c>
      <c r="C994" s="1" t="s">
        <v>103</v>
      </c>
      <c r="D994" s="1" t="s">
        <v>104</v>
      </c>
      <c r="E994" s="1" t="s">
        <v>57</v>
      </c>
      <c r="F994" s="1" t="s">
        <v>58</v>
      </c>
      <c r="G994" s="1" t="s">
        <v>59</v>
      </c>
      <c r="H994" s="1" t="s">
        <v>223</v>
      </c>
      <c r="I994" s="1" t="s">
        <v>15</v>
      </c>
      <c r="J994" s="1" t="s">
        <v>61</v>
      </c>
      <c r="K994" s="1" t="s">
        <v>62</v>
      </c>
      <c r="L994" s="1" t="s">
        <v>82</v>
      </c>
      <c r="M994" s="1" t="s">
        <v>83</v>
      </c>
      <c r="N994" s="1" t="s">
        <v>105</v>
      </c>
      <c r="O994" s="1" t="s">
        <v>106</v>
      </c>
      <c r="P994" s="1" t="s">
        <v>67</v>
      </c>
      <c r="Q994" s="1" t="s">
        <v>68</v>
      </c>
      <c r="R994" s="2">
        <v>108748.88</v>
      </c>
      <c r="S994" s="1" t="s">
        <v>69</v>
      </c>
      <c r="T994" s="50">
        <f t="shared" si="60"/>
        <v>1.1441404717375291E-4</v>
      </c>
      <c r="U994" s="16">
        <f t="shared" si="61"/>
        <v>2147.5306704736859</v>
      </c>
      <c r="V994" s="17">
        <f t="shared" si="62"/>
        <v>322.12960057105289</v>
      </c>
      <c r="W994" s="17">
        <f t="shared" si="63"/>
        <v>1825.401069902633</v>
      </c>
      <c r="X994" s="1" t="s">
        <v>13</v>
      </c>
    </row>
    <row r="995" spans="1:24" x14ac:dyDescent="0.25">
      <c r="A995" s="1" t="s">
        <v>53</v>
      </c>
      <c r="B995" s="1" t="s">
        <v>54</v>
      </c>
      <c r="C995" s="1" t="s">
        <v>79</v>
      </c>
      <c r="D995" s="1" t="s">
        <v>80</v>
      </c>
      <c r="E995" s="1" t="s">
        <v>57</v>
      </c>
      <c r="F995" s="1" t="s">
        <v>58</v>
      </c>
      <c r="G995" s="1" t="s">
        <v>59</v>
      </c>
      <c r="H995" s="1" t="s">
        <v>223</v>
      </c>
      <c r="I995" s="1" t="s">
        <v>15</v>
      </c>
      <c r="J995" s="1" t="s">
        <v>61</v>
      </c>
      <c r="K995" s="1" t="s">
        <v>62</v>
      </c>
      <c r="L995" s="1" t="s">
        <v>63</v>
      </c>
      <c r="M995" s="1" t="s">
        <v>64</v>
      </c>
      <c r="N995" s="1" t="s">
        <v>119</v>
      </c>
      <c r="O995" s="1" t="s">
        <v>120</v>
      </c>
      <c r="P995" s="1" t="s">
        <v>67</v>
      </c>
      <c r="Q995" s="1" t="s">
        <v>68</v>
      </c>
      <c r="R995" s="2">
        <v>372063.26</v>
      </c>
      <c r="S995" s="1" t="s">
        <v>69</v>
      </c>
      <c r="T995" s="50">
        <f t="shared" si="60"/>
        <v>3.914455337954772E-4</v>
      </c>
      <c r="U995" s="16">
        <f t="shared" si="61"/>
        <v>7347.3608390856552</v>
      </c>
      <c r="V995" s="17">
        <f t="shared" si="62"/>
        <v>1102.1041258628482</v>
      </c>
      <c r="W995" s="17">
        <f t="shared" si="63"/>
        <v>6245.2567132228069</v>
      </c>
      <c r="X995" s="1" t="s">
        <v>13</v>
      </c>
    </row>
    <row r="996" spans="1:24" x14ac:dyDescent="0.25">
      <c r="A996" s="1" t="s">
        <v>53</v>
      </c>
      <c r="B996" s="1" t="s">
        <v>54</v>
      </c>
      <c r="C996" s="1" t="s">
        <v>135</v>
      </c>
      <c r="D996" s="1" t="s">
        <v>136</v>
      </c>
      <c r="E996" s="1" t="s">
        <v>57</v>
      </c>
      <c r="F996" s="1" t="s">
        <v>58</v>
      </c>
      <c r="G996" s="1" t="s">
        <v>59</v>
      </c>
      <c r="H996" s="1" t="s">
        <v>223</v>
      </c>
      <c r="I996" s="1" t="s">
        <v>15</v>
      </c>
      <c r="J996" s="1" t="s">
        <v>61</v>
      </c>
      <c r="K996" s="1" t="s">
        <v>62</v>
      </c>
      <c r="L996" s="1" t="s">
        <v>198</v>
      </c>
      <c r="M996" s="1" t="s">
        <v>199</v>
      </c>
      <c r="N996" s="1" t="s">
        <v>274</v>
      </c>
      <c r="O996" s="1" t="s">
        <v>275</v>
      </c>
      <c r="P996" s="1" t="s">
        <v>67</v>
      </c>
      <c r="Q996" s="1" t="s">
        <v>68</v>
      </c>
      <c r="R996" s="2">
        <v>117238.83</v>
      </c>
      <c r="S996" s="1" t="s">
        <v>69</v>
      </c>
      <c r="T996" s="50">
        <f t="shared" si="60"/>
        <v>1.2334627286474673E-4</v>
      </c>
      <c r="U996" s="16">
        <f t="shared" si="61"/>
        <v>2315.1869076302255</v>
      </c>
      <c r="V996" s="17">
        <f t="shared" si="62"/>
        <v>347.27803614453381</v>
      </c>
      <c r="W996" s="17">
        <f t="shared" si="63"/>
        <v>1967.9088714856916</v>
      </c>
      <c r="X996" s="1" t="s">
        <v>13</v>
      </c>
    </row>
    <row r="997" spans="1:24" x14ac:dyDescent="0.25">
      <c r="A997" s="1" t="s">
        <v>53</v>
      </c>
      <c r="B997" s="1" t="s">
        <v>54</v>
      </c>
      <c r="C997" s="1" t="s">
        <v>135</v>
      </c>
      <c r="D997" s="1" t="s">
        <v>136</v>
      </c>
      <c r="E997" s="1" t="s">
        <v>57</v>
      </c>
      <c r="F997" s="1" t="s">
        <v>58</v>
      </c>
      <c r="G997" s="1" t="s">
        <v>59</v>
      </c>
      <c r="H997" s="1" t="s">
        <v>223</v>
      </c>
      <c r="I997" s="1" t="s">
        <v>15</v>
      </c>
      <c r="J997" s="1" t="s">
        <v>61</v>
      </c>
      <c r="K997" s="1" t="s">
        <v>62</v>
      </c>
      <c r="L997" s="1" t="s">
        <v>177</v>
      </c>
      <c r="M997" s="1" t="s">
        <v>178</v>
      </c>
      <c r="N997" s="1" t="s">
        <v>179</v>
      </c>
      <c r="O997" s="1" t="s">
        <v>180</v>
      </c>
      <c r="P997" s="1" t="s">
        <v>67</v>
      </c>
      <c r="Q997" s="1" t="s">
        <v>68</v>
      </c>
      <c r="R997" s="2">
        <v>70414.63</v>
      </c>
      <c r="S997" s="1" t="s">
        <v>69</v>
      </c>
      <c r="T997" s="50">
        <f t="shared" si="60"/>
        <v>7.4082811690036324E-5</v>
      </c>
      <c r="U997" s="16">
        <f t="shared" si="61"/>
        <v>1390.5207812260367</v>
      </c>
      <c r="V997" s="17">
        <f t="shared" si="62"/>
        <v>208.5781171839055</v>
      </c>
      <c r="W997" s="17">
        <f t="shared" si="63"/>
        <v>1181.9426640421311</v>
      </c>
      <c r="X997" s="1" t="s">
        <v>13</v>
      </c>
    </row>
    <row r="998" spans="1:24" x14ac:dyDescent="0.25">
      <c r="A998" s="1" t="s">
        <v>53</v>
      </c>
      <c r="B998" s="1" t="s">
        <v>54</v>
      </c>
      <c r="C998" s="1" t="s">
        <v>74</v>
      </c>
      <c r="D998" s="1" t="s">
        <v>75</v>
      </c>
      <c r="E998" s="1" t="s">
        <v>57</v>
      </c>
      <c r="F998" s="1" t="s">
        <v>58</v>
      </c>
      <c r="G998" s="1" t="s">
        <v>59</v>
      </c>
      <c r="H998" s="1" t="s">
        <v>223</v>
      </c>
      <c r="I998" s="1" t="s">
        <v>15</v>
      </c>
      <c r="J998" s="1" t="s">
        <v>61</v>
      </c>
      <c r="K998" s="1" t="s">
        <v>62</v>
      </c>
      <c r="L998" s="1" t="s">
        <v>127</v>
      </c>
      <c r="M998" s="1" t="s">
        <v>128</v>
      </c>
      <c r="N998" s="1" t="s">
        <v>232</v>
      </c>
      <c r="O998" s="1" t="s">
        <v>233</v>
      </c>
      <c r="P998" s="1" t="s">
        <v>67</v>
      </c>
      <c r="Q998" s="1" t="s">
        <v>68</v>
      </c>
      <c r="R998" s="2">
        <v>143167</v>
      </c>
      <c r="S998" s="1" t="s">
        <v>69</v>
      </c>
      <c r="T998" s="50">
        <f t="shared" si="60"/>
        <v>1.5062514567253183E-4</v>
      </c>
      <c r="U998" s="16">
        <f t="shared" si="61"/>
        <v>2827.2063445591916</v>
      </c>
      <c r="V998" s="17">
        <f t="shared" si="62"/>
        <v>424.08095168387871</v>
      </c>
      <c r="W998" s="17">
        <f t="shared" si="63"/>
        <v>2403.1253928753126</v>
      </c>
      <c r="X998" s="1" t="s">
        <v>13</v>
      </c>
    </row>
    <row r="999" spans="1:24" x14ac:dyDescent="0.25">
      <c r="A999" s="1" t="s">
        <v>53</v>
      </c>
      <c r="B999" s="1" t="s">
        <v>54</v>
      </c>
      <c r="C999" s="1" t="s">
        <v>109</v>
      </c>
      <c r="D999" s="1" t="s">
        <v>110</v>
      </c>
      <c r="E999" s="1" t="s">
        <v>57</v>
      </c>
      <c r="F999" s="1" t="s">
        <v>58</v>
      </c>
      <c r="G999" s="1" t="s">
        <v>59</v>
      </c>
      <c r="H999" s="1" t="s">
        <v>223</v>
      </c>
      <c r="I999" s="1" t="s">
        <v>15</v>
      </c>
      <c r="J999" s="1" t="s">
        <v>61</v>
      </c>
      <c r="K999" s="1" t="s">
        <v>62</v>
      </c>
      <c r="L999" s="1" t="s">
        <v>127</v>
      </c>
      <c r="M999" s="1" t="s">
        <v>128</v>
      </c>
      <c r="N999" s="1" t="s">
        <v>228</v>
      </c>
      <c r="O999" s="1" t="s">
        <v>229</v>
      </c>
      <c r="P999" s="1" t="s">
        <v>67</v>
      </c>
      <c r="Q999" s="1" t="s">
        <v>68</v>
      </c>
      <c r="R999" s="2">
        <v>187654.91</v>
      </c>
      <c r="S999" s="1" t="s">
        <v>69</v>
      </c>
      <c r="T999" s="50">
        <f t="shared" si="60"/>
        <v>1.974306100911233E-4</v>
      </c>
      <c r="U999" s="16">
        <f t="shared" si="61"/>
        <v>3705.7363228934328</v>
      </c>
      <c r="V999" s="17">
        <f t="shared" si="62"/>
        <v>555.86044843401487</v>
      </c>
      <c r="W999" s="17">
        <f t="shared" si="63"/>
        <v>3149.8758744594179</v>
      </c>
      <c r="X999" s="1" t="s">
        <v>13</v>
      </c>
    </row>
    <row r="1000" spans="1:24" x14ac:dyDescent="0.25">
      <c r="A1000" s="1" t="s">
        <v>53</v>
      </c>
      <c r="B1000" s="1" t="s">
        <v>54</v>
      </c>
      <c r="C1000" s="1" t="s">
        <v>153</v>
      </c>
      <c r="D1000" s="1" t="s">
        <v>154</v>
      </c>
      <c r="E1000" s="1" t="s">
        <v>57</v>
      </c>
      <c r="F1000" s="1" t="s">
        <v>58</v>
      </c>
      <c r="G1000" s="1" t="s">
        <v>59</v>
      </c>
      <c r="H1000" s="1" t="s">
        <v>223</v>
      </c>
      <c r="I1000" s="1" t="s">
        <v>15</v>
      </c>
      <c r="J1000" s="1" t="s">
        <v>61</v>
      </c>
      <c r="K1000" s="1" t="s">
        <v>62</v>
      </c>
      <c r="L1000" s="1" t="s">
        <v>89</v>
      </c>
      <c r="M1000" s="1" t="s">
        <v>90</v>
      </c>
      <c r="N1000" s="1" t="s">
        <v>121</v>
      </c>
      <c r="O1000" s="1" t="s">
        <v>122</v>
      </c>
      <c r="P1000" s="1" t="s">
        <v>67</v>
      </c>
      <c r="Q1000" s="1" t="s">
        <v>68</v>
      </c>
      <c r="R1000" s="2">
        <v>380041.95</v>
      </c>
      <c r="S1000" s="1" t="s">
        <v>69</v>
      </c>
      <c r="T1000" s="50">
        <f t="shared" si="60"/>
        <v>3.9983986589383767E-4</v>
      </c>
      <c r="U1000" s="16">
        <f t="shared" si="61"/>
        <v>7504.9209122119419</v>
      </c>
      <c r="V1000" s="17">
        <f t="shared" si="62"/>
        <v>1125.7381368317913</v>
      </c>
      <c r="W1000" s="17">
        <f t="shared" si="63"/>
        <v>6379.1827753801508</v>
      </c>
      <c r="X1000" s="1" t="s">
        <v>13</v>
      </c>
    </row>
    <row r="1001" spans="1:24" x14ac:dyDescent="0.25">
      <c r="A1001" s="1" t="s">
        <v>53</v>
      </c>
      <c r="B1001" s="1" t="s">
        <v>54</v>
      </c>
      <c r="C1001" s="1" t="s">
        <v>143</v>
      </c>
      <c r="D1001" s="1" t="s">
        <v>144</v>
      </c>
      <c r="E1001" s="1" t="s">
        <v>57</v>
      </c>
      <c r="F1001" s="1" t="s">
        <v>58</v>
      </c>
      <c r="G1001" s="1" t="s">
        <v>59</v>
      </c>
      <c r="H1001" s="1" t="s">
        <v>223</v>
      </c>
      <c r="I1001" s="1" t="s">
        <v>15</v>
      </c>
      <c r="J1001" s="1" t="s">
        <v>61</v>
      </c>
      <c r="K1001" s="1" t="s">
        <v>62</v>
      </c>
      <c r="L1001" s="1" t="s">
        <v>89</v>
      </c>
      <c r="M1001" s="1" t="s">
        <v>90</v>
      </c>
      <c r="N1001" s="1" t="s">
        <v>121</v>
      </c>
      <c r="O1001" s="1" t="s">
        <v>122</v>
      </c>
      <c r="P1001" s="1" t="s">
        <v>67</v>
      </c>
      <c r="Q1001" s="1" t="s">
        <v>68</v>
      </c>
      <c r="R1001" s="2">
        <v>508814.56</v>
      </c>
      <c r="S1001" s="1" t="s">
        <v>69</v>
      </c>
      <c r="T1001" s="50">
        <f t="shared" si="60"/>
        <v>5.3532075981409949E-4</v>
      </c>
      <c r="U1001" s="16">
        <f t="shared" si="61"/>
        <v>10047.872430351221</v>
      </c>
      <c r="V1001" s="17">
        <f t="shared" si="62"/>
        <v>1507.180864552683</v>
      </c>
      <c r="W1001" s="17">
        <f t="shared" si="63"/>
        <v>8540.6915657985373</v>
      </c>
      <c r="X1001" s="1" t="s">
        <v>13</v>
      </c>
    </row>
    <row r="1002" spans="1:24" x14ac:dyDescent="0.25">
      <c r="A1002" s="1" t="s">
        <v>53</v>
      </c>
      <c r="B1002" s="1" t="s">
        <v>54</v>
      </c>
      <c r="C1002" s="1" t="s">
        <v>135</v>
      </c>
      <c r="D1002" s="1" t="s">
        <v>136</v>
      </c>
      <c r="E1002" s="1" t="s">
        <v>57</v>
      </c>
      <c r="F1002" s="1" t="s">
        <v>58</v>
      </c>
      <c r="G1002" s="1" t="s">
        <v>59</v>
      </c>
      <c r="H1002" s="1" t="s">
        <v>223</v>
      </c>
      <c r="I1002" s="1" t="s">
        <v>15</v>
      </c>
      <c r="J1002" s="1" t="s">
        <v>61</v>
      </c>
      <c r="K1002" s="1" t="s">
        <v>62</v>
      </c>
      <c r="L1002" s="1" t="s">
        <v>89</v>
      </c>
      <c r="M1002" s="1" t="s">
        <v>90</v>
      </c>
      <c r="N1002" s="1" t="s">
        <v>167</v>
      </c>
      <c r="O1002" s="1" t="s">
        <v>168</v>
      </c>
      <c r="P1002" s="1" t="s">
        <v>67</v>
      </c>
      <c r="Q1002" s="1" t="s">
        <v>68</v>
      </c>
      <c r="R1002" s="2">
        <v>1800310.67</v>
      </c>
      <c r="S1002" s="1" t="s">
        <v>69</v>
      </c>
      <c r="T1002" s="50">
        <f t="shared" si="60"/>
        <v>1.894096104022319E-3</v>
      </c>
      <c r="U1002" s="16">
        <f t="shared" si="61"/>
        <v>35551.836305863842</v>
      </c>
      <c r="V1002" s="17">
        <f t="shared" si="62"/>
        <v>5332.7754458795762</v>
      </c>
      <c r="W1002" s="17">
        <f t="shared" si="63"/>
        <v>30219.060859984264</v>
      </c>
      <c r="X1002" s="1" t="s">
        <v>13</v>
      </c>
    </row>
    <row r="1003" spans="1:24" x14ac:dyDescent="0.25">
      <c r="A1003" s="1" t="s">
        <v>53</v>
      </c>
      <c r="B1003" s="1" t="s">
        <v>54</v>
      </c>
      <c r="C1003" s="1" t="s">
        <v>143</v>
      </c>
      <c r="D1003" s="1" t="s">
        <v>144</v>
      </c>
      <c r="E1003" s="1" t="s">
        <v>57</v>
      </c>
      <c r="F1003" s="1" t="s">
        <v>58</v>
      </c>
      <c r="G1003" s="1" t="s">
        <v>59</v>
      </c>
      <c r="H1003" s="1" t="s">
        <v>223</v>
      </c>
      <c r="I1003" s="1" t="s">
        <v>15</v>
      </c>
      <c r="J1003" s="1" t="s">
        <v>248</v>
      </c>
      <c r="K1003" s="1" t="s">
        <v>249</v>
      </c>
      <c r="L1003" s="1" t="s">
        <v>63</v>
      </c>
      <c r="M1003" s="1" t="s">
        <v>64</v>
      </c>
      <c r="N1003" s="1" t="s">
        <v>72</v>
      </c>
      <c r="O1003" s="1" t="s">
        <v>73</v>
      </c>
      <c r="P1003" s="1" t="s">
        <v>67</v>
      </c>
      <c r="Q1003" s="1" t="s">
        <v>68</v>
      </c>
      <c r="R1003" s="2">
        <v>99251.62</v>
      </c>
      <c r="S1003" s="1" t="s">
        <v>69</v>
      </c>
      <c r="T1003" s="50">
        <f t="shared" si="60"/>
        <v>1.0442203664765465E-4</v>
      </c>
      <c r="U1003" s="16">
        <f t="shared" si="61"/>
        <v>1959.982466432753</v>
      </c>
      <c r="V1003" s="17">
        <f t="shared" si="62"/>
        <v>293.99736996491293</v>
      </c>
      <c r="W1003" s="17">
        <f t="shared" si="63"/>
        <v>1665.9850964678401</v>
      </c>
      <c r="X1003" s="1" t="s">
        <v>13</v>
      </c>
    </row>
    <row r="1004" spans="1:24" x14ac:dyDescent="0.25">
      <c r="A1004" s="1" t="s">
        <v>53</v>
      </c>
      <c r="B1004" s="1" t="s">
        <v>54</v>
      </c>
      <c r="C1004" s="1" t="s">
        <v>159</v>
      </c>
      <c r="D1004" s="1" t="s">
        <v>160</v>
      </c>
      <c r="E1004" s="1" t="s">
        <v>57</v>
      </c>
      <c r="F1004" s="1" t="s">
        <v>58</v>
      </c>
      <c r="G1004" s="1" t="s">
        <v>59</v>
      </c>
      <c r="H1004" s="1" t="s">
        <v>223</v>
      </c>
      <c r="I1004" s="1" t="s">
        <v>15</v>
      </c>
      <c r="J1004" s="1" t="s">
        <v>61</v>
      </c>
      <c r="K1004" s="1" t="s">
        <v>62</v>
      </c>
      <c r="L1004" s="1" t="s">
        <v>89</v>
      </c>
      <c r="M1004" s="1" t="s">
        <v>90</v>
      </c>
      <c r="N1004" s="1" t="s">
        <v>167</v>
      </c>
      <c r="O1004" s="1" t="s">
        <v>168</v>
      </c>
      <c r="P1004" s="1" t="s">
        <v>67</v>
      </c>
      <c r="Q1004" s="1" t="s">
        <v>68</v>
      </c>
      <c r="R1004" s="2">
        <v>921021.75</v>
      </c>
      <c r="S1004" s="1" t="s">
        <v>69</v>
      </c>
      <c r="T1004" s="50">
        <f t="shared" si="60"/>
        <v>9.6900148261345272E-4</v>
      </c>
      <c r="U1004" s="16">
        <f t="shared" si="61"/>
        <v>18187.980016882448</v>
      </c>
      <c r="V1004" s="17">
        <f t="shared" si="62"/>
        <v>2728.1970025323672</v>
      </c>
      <c r="W1004" s="17">
        <f t="shared" si="63"/>
        <v>15459.78301435008</v>
      </c>
      <c r="X1004" s="1" t="s">
        <v>13</v>
      </c>
    </row>
    <row r="1005" spans="1:24" x14ac:dyDescent="0.25">
      <c r="A1005" s="1" t="s">
        <v>53</v>
      </c>
      <c r="B1005" s="1" t="s">
        <v>54</v>
      </c>
      <c r="C1005" s="1" t="s">
        <v>93</v>
      </c>
      <c r="D1005" s="1" t="s">
        <v>94</v>
      </c>
      <c r="E1005" s="1" t="s">
        <v>57</v>
      </c>
      <c r="F1005" s="1" t="s">
        <v>58</v>
      </c>
      <c r="G1005" s="1" t="s">
        <v>59</v>
      </c>
      <c r="H1005" s="1" t="s">
        <v>223</v>
      </c>
      <c r="I1005" s="1" t="s">
        <v>15</v>
      </c>
      <c r="J1005" s="1" t="s">
        <v>61</v>
      </c>
      <c r="K1005" s="1" t="s">
        <v>62</v>
      </c>
      <c r="L1005" s="1" t="s">
        <v>63</v>
      </c>
      <c r="M1005" s="1" t="s">
        <v>64</v>
      </c>
      <c r="N1005" s="1" t="s">
        <v>72</v>
      </c>
      <c r="O1005" s="1" t="s">
        <v>73</v>
      </c>
      <c r="P1005" s="1" t="s">
        <v>67</v>
      </c>
      <c r="Q1005" s="1" t="s">
        <v>68</v>
      </c>
      <c r="R1005" s="2">
        <v>202693.19</v>
      </c>
      <c r="S1005" s="1" t="s">
        <v>69</v>
      </c>
      <c r="T1005" s="50">
        <f t="shared" si="60"/>
        <v>2.1325229466692862E-4</v>
      </c>
      <c r="U1005" s="16">
        <f t="shared" si="61"/>
        <v>4002.7064391021786</v>
      </c>
      <c r="V1005" s="17">
        <f t="shared" si="62"/>
        <v>600.40596586532672</v>
      </c>
      <c r="W1005" s="17">
        <f t="shared" si="63"/>
        <v>3402.3004732368518</v>
      </c>
      <c r="X1005" s="1" t="s">
        <v>13</v>
      </c>
    </row>
    <row r="1006" spans="1:24" x14ac:dyDescent="0.25">
      <c r="A1006" s="1" t="s">
        <v>53</v>
      </c>
      <c r="B1006" s="1" t="s">
        <v>54</v>
      </c>
      <c r="C1006" s="1" t="s">
        <v>153</v>
      </c>
      <c r="D1006" s="1" t="s">
        <v>154</v>
      </c>
      <c r="E1006" s="1" t="s">
        <v>57</v>
      </c>
      <c r="F1006" s="1" t="s">
        <v>58</v>
      </c>
      <c r="G1006" s="1" t="s">
        <v>59</v>
      </c>
      <c r="H1006" s="1" t="s">
        <v>223</v>
      </c>
      <c r="I1006" s="1" t="s">
        <v>15</v>
      </c>
      <c r="J1006" s="1" t="s">
        <v>61</v>
      </c>
      <c r="K1006" s="1" t="s">
        <v>62</v>
      </c>
      <c r="L1006" s="1" t="s">
        <v>127</v>
      </c>
      <c r="M1006" s="1" t="s">
        <v>128</v>
      </c>
      <c r="N1006" s="1" t="s">
        <v>224</v>
      </c>
      <c r="O1006" s="1" t="s">
        <v>225</v>
      </c>
      <c r="P1006" s="1" t="s">
        <v>67</v>
      </c>
      <c r="Q1006" s="1" t="s">
        <v>68</v>
      </c>
      <c r="R1006" s="2">
        <v>1219283.74</v>
      </c>
      <c r="S1006" s="1" t="s">
        <v>69</v>
      </c>
      <c r="T1006" s="50">
        <f t="shared" si="60"/>
        <v>1.2828011410007153E-3</v>
      </c>
      <c r="U1006" s="16">
        <f t="shared" si="61"/>
        <v>24077.942022574054</v>
      </c>
      <c r="V1006" s="17">
        <f t="shared" si="62"/>
        <v>3611.6913033861078</v>
      </c>
      <c r="W1006" s="17">
        <f t="shared" si="63"/>
        <v>20466.250719187945</v>
      </c>
      <c r="X1006" s="1" t="s">
        <v>13</v>
      </c>
    </row>
    <row r="1007" spans="1:24" x14ac:dyDescent="0.25">
      <c r="A1007" s="1" t="s">
        <v>53</v>
      </c>
      <c r="B1007" s="1" t="s">
        <v>54</v>
      </c>
      <c r="C1007" s="1" t="s">
        <v>153</v>
      </c>
      <c r="D1007" s="1" t="s">
        <v>154</v>
      </c>
      <c r="E1007" s="1" t="s">
        <v>57</v>
      </c>
      <c r="F1007" s="1" t="s">
        <v>58</v>
      </c>
      <c r="G1007" s="1" t="s">
        <v>59</v>
      </c>
      <c r="H1007" s="1" t="s">
        <v>223</v>
      </c>
      <c r="I1007" s="1" t="s">
        <v>15</v>
      </c>
      <c r="J1007" s="1" t="s">
        <v>61</v>
      </c>
      <c r="K1007" s="1" t="s">
        <v>62</v>
      </c>
      <c r="L1007" s="1" t="s">
        <v>82</v>
      </c>
      <c r="M1007" s="1" t="s">
        <v>83</v>
      </c>
      <c r="N1007" s="1" t="s">
        <v>161</v>
      </c>
      <c r="O1007" s="1" t="s">
        <v>162</v>
      </c>
      <c r="P1007" s="1" t="s">
        <v>67</v>
      </c>
      <c r="Q1007" s="1" t="s">
        <v>68</v>
      </c>
      <c r="R1007" s="2">
        <v>43947.21</v>
      </c>
      <c r="S1007" s="1" t="s">
        <v>69</v>
      </c>
      <c r="T1007" s="50">
        <f t="shared" si="60"/>
        <v>4.623659717778082E-5</v>
      </c>
      <c r="U1007" s="16">
        <f t="shared" si="61"/>
        <v>867.85244461136392</v>
      </c>
      <c r="V1007" s="17">
        <f t="shared" si="62"/>
        <v>130.17786669170459</v>
      </c>
      <c r="W1007" s="17">
        <f t="shared" si="63"/>
        <v>737.67457791965933</v>
      </c>
      <c r="X1007" s="1" t="s">
        <v>13</v>
      </c>
    </row>
    <row r="1008" spans="1:24" x14ac:dyDescent="0.25">
      <c r="A1008" s="1" t="s">
        <v>53</v>
      </c>
      <c r="B1008" s="1" t="s">
        <v>54</v>
      </c>
      <c r="C1008" s="1" t="s">
        <v>79</v>
      </c>
      <c r="D1008" s="1" t="s">
        <v>80</v>
      </c>
      <c r="E1008" s="1" t="s">
        <v>57</v>
      </c>
      <c r="F1008" s="1" t="s">
        <v>58</v>
      </c>
      <c r="G1008" s="1" t="s">
        <v>59</v>
      </c>
      <c r="H1008" s="1" t="s">
        <v>223</v>
      </c>
      <c r="I1008" s="1" t="s">
        <v>15</v>
      </c>
      <c r="J1008" s="1" t="s">
        <v>226</v>
      </c>
      <c r="K1008" s="1" t="s">
        <v>227</v>
      </c>
      <c r="L1008" s="1" t="s">
        <v>63</v>
      </c>
      <c r="M1008" s="1" t="s">
        <v>64</v>
      </c>
      <c r="N1008" s="1" t="s">
        <v>157</v>
      </c>
      <c r="O1008" s="1" t="s">
        <v>158</v>
      </c>
      <c r="P1008" s="1" t="s">
        <v>67</v>
      </c>
      <c r="Q1008" s="1" t="s">
        <v>68</v>
      </c>
      <c r="R1008" s="2">
        <v>34079.480000000003</v>
      </c>
      <c r="S1008" s="1" t="s">
        <v>69</v>
      </c>
      <c r="T1008" s="50">
        <f t="shared" si="60"/>
        <v>3.5854817377217762E-5</v>
      </c>
      <c r="U1008" s="16">
        <f t="shared" si="61"/>
        <v>672.98834281138863</v>
      </c>
      <c r="V1008" s="17">
        <f t="shared" si="62"/>
        <v>100.94825142170829</v>
      </c>
      <c r="W1008" s="17">
        <f t="shared" si="63"/>
        <v>572.04009138968036</v>
      </c>
      <c r="X1008" s="1" t="s">
        <v>13</v>
      </c>
    </row>
    <row r="1009" spans="1:24" x14ac:dyDescent="0.25">
      <c r="A1009" s="1" t="s">
        <v>53</v>
      </c>
      <c r="B1009" s="1" t="s">
        <v>54</v>
      </c>
      <c r="C1009" s="1" t="s">
        <v>99</v>
      </c>
      <c r="D1009" s="1" t="s">
        <v>100</v>
      </c>
      <c r="E1009" s="1" t="s">
        <v>57</v>
      </c>
      <c r="F1009" s="1" t="s">
        <v>58</v>
      </c>
      <c r="G1009" s="1" t="s">
        <v>59</v>
      </c>
      <c r="H1009" s="1" t="s">
        <v>223</v>
      </c>
      <c r="I1009" s="1" t="s">
        <v>15</v>
      </c>
      <c r="J1009" s="1" t="s">
        <v>61</v>
      </c>
      <c r="K1009" s="1" t="s">
        <v>62</v>
      </c>
      <c r="L1009" s="1" t="s">
        <v>63</v>
      </c>
      <c r="M1009" s="1" t="s">
        <v>64</v>
      </c>
      <c r="N1009" s="1" t="s">
        <v>107</v>
      </c>
      <c r="O1009" s="1" t="s">
        <v>108</v>
      </c>
      <c r="P1009" s="1" t="s">
        <v>67</v>
      </c>
      <c r="Q1009" s="1" t="s">
        <v>68</v>
      </c>
      <c r="R1009" s="2">
        <v>1662537.37</v>
      </c>
      <c r="S1009" s="1" t="s">
        <v>69</v>
      </c>
      <c r="T1009" s="50">
        <f t="shared" si="60"/>
        <v>1.7491456379073247E-3</v>
      </c>
      <c r="U1009" s="16">
        <f t="shared" si="61"/>
        <v>32831.142655295931</v>
      </c>
      <c r="V1009" s="17">
        <f t="shared" si="62"/>
        <v>4924.6713982943893</v>
      </c>
      <c r="W1009" s="17">
        <f t="shared" si="63"/>
        <v>27906.47125700154</v>
      </c>
      <c r="X1009" s="1" t="s">
        <v>13</v>
      </c>
    </row>
    <row r="1010" spans="1:24" x14ac:dyDescent="0.25">
      <c r="A1010" s="1" t="s">
        <v>53</v>
      </c>
      <c r="B1010" s="1" t="s">
        <v>54</v>
      </c>
      <c r="C1010" s="1" t="s">
        <v>115</v>
      </c>
      <c r="D1010" s="1" t="s">
        <v>116</v>
      </c>
      <c r="E1010" s="1" t="s">
        <v>57</v>
      </c>
      <c r="F1010" s="1" t="s">
        <v>58</v>
      </c>
      <c r="G1010" s="1" t="s">
        <v>59</v>
      </c>
      <c r="H1010" s="1" t="s">
        <v>223</v>
      </c>
      <c r="I1010" s="1" t="s">
        <v>15</v>
      </c>
      <c r="J1010" s="1" t="s">
        <v>61</v>
      </c>
      <c r="K1010" s="1" t="s">
        <v>62</v>
      </c>
      <c r="L1010" s="1" t="s">
        <v>82</v>
      </c>
      <c r="M1010" s="1" t="s">
        <v>83</v>
      </c>
      <c r="N1010" s="1" t="s">
        <v>101</v>
      </c>
      <c r="O1010" s="1" t="s">
        <v>102</v>
      </c>
      <c r="P1010" s="1" t="s">
        <v>67</v>
      </c>
      <c r="Q1010" s="1" t="s">
        <v>68</v>
      </c>
      <c r="R1010" s="2">
        <v>7828309.7400000002</v>
      </c>
      <c r="S1010" s="1" t="s">
        <v>69</v>
      </c>
      <c r="T1010" s="50">
        <f t="shared" si="60"/>
        <v>8.2361179249212449E-3</v>
      </c>
      <c r="U1010" s="16">
        <f t="shared" si="61"/>
        <v>154590.42212313254</v>
      </c>
      <c r="V1010" s="17">
        <f t="shared" si="62"/>
        <v>23188.563318469878</v>
      </c>
      <c r="W1010" s="17">
        <f t="shared" si="63"/>
        <v>131401.85880466265</v>
      </c>
      <c r="X1010" s="1" t="s">
        <v>13</v>
      </c>
    </row>
    <row r="1011" spans="1:24" x14ac:dyDescent="0.25">
      <c r="A1011" s="1" t="s">
        <v>53</v>
      </c>
      <c r="B1011" s="1" t="s">
        <v>54</v>
      </c>
      <c r="C1011" s="1" t="s">
        <v>79</v>
      </c>
      <c r="D1011" s="1" t="s">
        <v>80</v>
      </c>
      <c r="E1011" s="1" t="s">
        <v>57</v>
      </c>
      <c r="F1011" s="1" t="s">
        <v>58</v>
      </c>
      <c r="G1011" s="1" t="s">
        <v>59</v>
      </c>
      <c r="H1011" s="1" t="s">
        <v>223</v>
      </c>
      <c r="I1011" s="1" t="s">
        <v>15</v>
      </c>
      <c r="J1011" s="1" t="s">
        <v>61</v>
      </c>
      <c r="K1011" s="1" t="s">
        <v>62</v>
      </c>
      <c r="L1011" s="1" t="s">
        <v>127</v>
      </c>
      <c r="M1011" s="1" t="s">
        <v>128</v>
      </c>
      <c r="N1011" s="1" t="s">
        <v>228</v>
      </c>
      <c r="O1011" s="1" t="s">
        <v>229</v>
      </c>
      <c r="P1011" s="1" t="s">
        <v>67</v>
      </c>
      <c r="Q1011" s="1" t="s">
        <v>68</v>
      </c>
      <c r="R1011" s="2">
        <v>289698</v>
      </c>
      <c r="S1011" s="1" t="s">
        <v>69</v>
      </c>
      <c r="T1011" s="50">
        <f t="shared" si="60"/>
        <v>3.0478953565445338E-4</v>
      </c>
      <c r="U1011" s="16">
        <f t="shared" si="61"/>
        <v>5720.843655354297</v>
      </c>
      <c r="V1011" s="17">
        <f t="shared" si="62"/>
        <v>858.12654830314455</v>
      </c>
      <c r="W1011" s="17">
        <f t="shared" si="63"/>
        <v>4862.7171070511522</v>
      </c>
      <c r="X1011" s="1" t="s">
        <v>13</v>
      </c>
    </row>
    <row r="1012" spans="1:24" x14ac:dyDescent="0.25">
      <c r="A1012" s="1" t="s">
        <v>53</v>
      </c>
      <c r="B1012" s="1" t="s">
        <v>54</v>
      </c>
      <c r="C1012" s="1" t="s">
        <v>79</v>
      </c>
      <c r="D1012" s="1" t="s">
        <v>80</v>
      </c>
      <c r="E1012" s="1" t="s">
        <v>57</v>
      </c>
      <c r="F1012" s="1" t="s">
        <v>58</v>
      </c>
      <c r="G1012" s="1" t="s">
        <v>59</v>
      </c>
      <c r="H1012" s="1" t="s">
        <v>223</v>
      </c>
      <c r="I1012" s="1" t="s">
        <v>15</v>
      </c>
      <c r="J1012" s="1" t="s">
        <v>61</v>
      </c>
      <c r="K1012" s="1" t="s">
        <v>62</v>
      </c>
      <c r="L1012" s="1" t="s">
        <v>177</v>
      </c>
      <c r="M1012" s="1" t="s">
        <v>178</v>
      </c>
      <c r="N1012" s="1" t="s">
        <v>179</v>
      </c>
      <c r="O1012" s="1" t="s">
        <v>180</v>
      </c>
      <c r="P1012" s="1" t="s">
        <v>67</v>
      </c>
      <c r="Q1012" s="1" t="s">
        <v>68</v>
      </c>
      <c r="R1012" s="2">
        <v>119212.82</v>
      </c>
      <c r="S1012" s="1" t="s">
        <v>69</v>
      </c>
      <c r="T1012" s="50">
        <f t="shared" si="60"/>
        <v>1.2542309595460767E-4</v>
      </c>
      <c r="U1012" s="16">
        <f t="shared" si="61"/>
        <v>2354.1684959298782</v>
      </c>
      <c r="V1012" s="17">
        <f t="shared" si="62"/>
        <v>353.12527438948172</v>
      </c>
      <c r="W1012" s="17">
        <f t="shared" si="63"/>
        <v>2001.0432215403964</v>
      </c>
      <c r="X1012" s="1" t="s">
        <v>13</v>
      </c>
    </row>
    <row r="1013" spans="1:24" x14ac:dyDescent="0.25">
      <c r="A1013" s="1" t="s">
        <v>53</v>
      </c>
      <c r="B1013" s="1" t="s">
        <v>54</v>
      </c>
      <c r="C1013" s="1" t="s">
        <v>79</v>
      </c>
      <c r="D1013" s="1" t="s">
        <v>80</v>
      </c>
      <c r="E1013" s="1" t="s">
        <v>57</v>
      </c>
      <c r="F1013" s="1" t="s">
        <v>58</v>
      </c>
      <c r="G1013" s="1" t="s">
        <v>59</v>
      </c>
      <c r="H1013" s="1" t="s">
        <v>223</v>
      </c>
      <c r="I1013" s="1" t="s">
        <v>15</v>
      </c>
      <c r="J1013" s="1" t="s">
        <v>61</v>
      </c>
      <c r="K1013" s="1" t="s">
        <v>62</v>
      </c>
      <c r="L1013" s="1" t="s">
        <v>82</v>
      </c>
      <c r="M1013" s="1" t="s">
        <v>83</v>
      </c>
      <c r="N1013" s="1" t="s">
        <v>105</v>
      </c>
      <c r="O1013" s="1" t="s">
        <v>106</v>
      </c>
      <c r="P1013" s="1" t="s">
        <v>67</v>
      </c>
      <c r="Q1013" s="1" t="s">
        <v>68</v>
      </c>
      <c r="R1013" s="2">
        <v>324438.89</v>
      </c>
      <c r="S1013" s="1" t="s">
        <v>69</v>
      </c>
      <c r="T1013" s="50">
        <f t="shared" si="60"/>
        <v>3.4134021854257285E-4</v>
      </c>
      <c r="U1013" s="16">
        <f t="shared" si="61"/>
        <v>6406.8932661139897</v>
      </c>
      <c r="V1013" s="17">
        <f t="shared" si="62"/>
        <v>961.03398991709844</v>
      </c>
      <c r="W1013" s="17">
        <f t="shared" si="63"/>
        <v>5445.8592761968912</v>
      </c>
      <c r="X1013" s="1" t="s">
        <v>13</v>
      </c>
    </row>
    <row r="1014" spans="1:24" x14ac:dyDescent="0.25">
      <c r="A1014" s="1" t="s">
        <v>53</v>
      </c>
      <c r="B1014" s="1" t="s">
        <v>54</v>
      </c>
      <c r="C1014" s="1" t="s">
        <v>103</v>
      </c>
      <c r="D1014" s="1" t="s">
        <v>104</v>
      </c>
      <c r="E1014" s="1" t="s">
        <v>57</v>
      </c>
      <c r="F1014" s="1" t="s">
        <v>58</v>
      </c>
      <c r="G1014" s="1" t="s">
        <v>59</v>
      </c>
      <c r="H1014" s="1" t="s">
        <v>223</v>
      </c>
      <c r="I1014" s="1" t="s">
        <v>15</v>
      </c>
      <c r="J1014" s="1" t="s">
        <v>226</v>
      </c>
      <c r="K1014" s="1" t="s">
        <v>227</v>
      </c>
      <c r="L1014" s="1" t="s">
        <v>82</v>
      </c>
      <c r="M1014" s="1" t="s">
        <v>83</v>
      </c>
      <c r="N1014" s="1" t="s">
        <v>105</v>
      </c>
      <c r="O1014" s="1" t="s">
        <v>106</v>
      </c>
      <c r="P1014" s="1" t="s">
        <v>67</v>
      </c>
      <c r="Q1014" s="1" t="s">
        <v>68</v>
      </c>
      <c r="R1014" s="2">
        <v>7736.1500000000005</v>
      </c>
      <c r="S1014" s="1" t="s">
        <v>69</v>
      </c>
      <c r="T1014" s="50">
        <f t="shared" si="60"/>
        <v>8.1391572128671916E-6</v>
      </c>
      <c r="U1014" s="16">
        <f t="shared" si="61"/>
        <v>152.77048735016862</v>
      </c>
      <c r="V1014" s="17">
        <f t="shared" si="62"/>
        <v>22.915573102525293</v>
      </c>
      <c r="W1014" s="17">
        <f t="shared" si="63"/>
        <v>129.85491424764334</v>
      </c>
      <c r="X1014" s="1" t="s">
        <v>13</v>
      </c>
    </row>
    <row r="1015" spans="1:24" x14ac:dyDescent="0.25">
      <c r="A1015" s="1" t="s">
        <v>53</v>
      </c>
      <c r="B1015" s="1" t="s">
        <v>54</v>
      </c>
      <c r="C1015" s="1" t="s">
        <v>79</v>
      </c>
      <c r="D1015" s="1" t="s">
        <v>80</v>
      </c>
      <c r="E1015" s="1" t="s">
        <v>57</v>
      </c>
      <c r="F1015" s="1" t="s">
        <v>58</v>
      </c>
      <c r="G1015" s="1" t="s">
        <v>59</v>
      </c>
      <c r="H1015" s="1" t="s">
        <v>223</v>
      </c>
      <c r="I1015" s="1" t="s">
        <v>15</v>
      </c>
      <c r="J1015" s="1" t="s">
        <v>61</v>
      </c>
      <c r="K1015" s="1" t="s">
        <v>62</v>
      </c>
      <c r="L1015" s="1" t="s">
        <v>82</v>
      </c>
      <c r="M1015" s="1" t="s">
        <v>83</v>
      </c>
      <c r="N1015" s="1" t="s">
        <v>101</v>
      </c>
      <c r="O1015" s="1" t="s">
        <v>102</v>
      </c>
      <c r="P1015" s="1" t="s">
        <v>67</v>
      </c>
      <c r="Q1015" s="1" t="s">
        <v>68</v>
      </c>
      <c r="R1015" s="2">
        <v>28431217.66</v>
      </c>
      <c r="S1015" s="1" t="s">
        <v>69</v>
      </c>
      <c r="T1015" s="50">
        <f t="shared" si="60"/>
        <v>2.9912314302073518E-2</v>
      </c>
      <c r="U1015" s="16">
        <f t="shared" si="61"/>
        <v>561448.65054024546</v>
      </c>
      <c r="V1015" s="17">
        <f t="shared" si="62"/>
        <v>84217.297581036823</v>
      </c>
      <c r="W1015" s="17">
        <f t="shared" si="63"/>
        <v>477231.35295920866</v>
      </c>
      <c r="X1015" s="1" t="s">
        <v>13</v>
      </c>
    </row>
    <row r="1016" spans="1:24" x14ac:dyDescent="0.25">
      <c r="A1016" s="1" t="s">
        <v>53</v>
      </c>
      <c r="B1016" s="1" t="s">
        <v>54</v>
      </c>
      <c r="C1016" s="1" t="s">
        <v>76</v>
      </c>
      <c r="D1016" s="1" t="s">
        <v>77</v>
      </c>
      <c r="E1016" s="1" t="s">
        <v>57</v>
      </c>
      <c r="F1016" s="1" t="s">
        <v>58</v>
      </c>
      <c r="G1016" s="1" t="s">
        <v>59</v>
      </c>
      <c r="H1016" s="1" t="s">
        <v>223</v>
      </c>
      <c r="I1016" s="1" t="s">
        <v>15</v>
      </c>
      <c r="J1016" s="1" t="s">
        <v>61</v>
      </c>
      <c r="K1016" s="1" t="s">
        <v>62</v>
      </c>
      <c r="L1016" s="1" t="s">
        <v>89</v>
      </c>
      <c r="M1016" s="1" t="s">
        <v>90</v>
      </c>
      <c r="N1016" s="1" t="s">
        <v>151</v>
      </c>
      <c r="O1016" s="1" t="s">
        <v>152</v>
      </c>
      <c r="P1016" s="1" t="s">
        <v>67</v>
      </c>
      <c r="Q1016" s="1" t="s">
        <v>68</v>
      </c>
      <c r="R1016" s="2">
        <v>149721.12</v>
      </c>
      <c r="S1016" s="1" t="s">
        <v>69</v>
      </c>
      <c r="T1016" s="50">
        <f t="shared" si="60"/>
        <v>1.5752069618176406E-4</v>
      </c>
      <c r="U1016" s="16">
        <f t="shared" si="61"/>
        <v>2956.6345622839622</v>
      </c>
      <c r="V1016" s="17">
        <f t="shared" si="62"/>
        <v>443.49518434259431</v>
      </c>
      <c r="W1016" s="17">
        <f t="shared" si="63"/>
        <v>2513.1393779413679</v>
      </c>
      <c r="X1016" s="1" t="s">
        <v>13</v>
      </c>
    </row>
    <row r="1017" spans="1:24" x14ac:dyDescent="0.25">
      <c r="A1017" s="1" t="s">
        <v>53</v>
      </c>
      <c r="B1017" s="1" t="s">
        <v>54</v>
      </c>
      <c r="C1017" s="1" t="s">
        <v>153</v>
      </c>
      <c r="D1017" s="1" t="s">
        <v>154</v>
      </c>
      <c r="E1017" s="1" t="s">
        <v>57</v>
      </c>
      <c r="F1017" s="1" t="s">
        <v>58</v>
      </c>
      <c r="G1017" s="1" t="s">
        <v>59</v>
      </c>
      <c r="H1017" s="1" t="s">
        <v>223</v>
      </c>
      <c r="I1017" s="1" t="s">
        <v>15</v>
      </c>
      <c r="J1017" s="1" t="s">
        <v>61</v>
      </c>
      <c r="K1017" s="1" t="s">
        <v>62</v>
      </c>
      <c r="L1017" s="1" t="s">
        <v>89</v>
      </c>
      <c r="M1017" s="1" t="s">
        <v>90</v>
      </c>
      <c r="N1017" s="1" t="s">
        <v>151</v>
      </c>
      <c r="O1017" s="1" t="s">
        <v>152</v>
      </c>
      <c r="P1017" s="1" t="s">
        <v>67</v>
      </c>
      <c r="Q1017" s="1" t="s">
        <v>68</v>
      </c>
      <c r="R1017" s="2">
        <v>132347.18</v>
      </c>
      <c r="S1017" s="1" t="s">
        <v>69</v>
      </c>
      <c r="T1017" s="50">
        <f t="shared" si="60"/>
        <v>1.3924167766907728E-4</v>
      </c>
      <c r="U1017" s="16">
        <f t="shared" si="61"/>
        <v>2613.5407390007285</v>
      </c>
      <c r="V1017" s="17">
        <f t="shared" si="62"/>
        <v>392.03111085010926</v>
      </c>
      <c r="W1017" s="17">
        <f t="shared" si="63"/>
        <v>2221.5096281506194</v>
      </c>
      <c r="X1017" s="1" t="s">
        <v>13</v>
      </c>
    </row>
    <row r="1018" spans="1:24" x14ac:dyDescent="0.25">
      <c r="A1018" s="1" t="s">
        <v>53</v>
      </c>
      <c r="B1018" s="1" t="s">
        <v>54</v>
      </c>
      <c r="C1018" s="1" t="s">
        <v>135</v>
      </c>
      <c r="D1018" s="1" t="s">
        <v>136</v>
      </c>
      <c r="E1018" s="1" t="s">
        <v>57</v>
      </c>
      <c r="F1018" s="1" t="s">
        <v>58</v>
      </c>
      <c r="G1018" s="1" t="s">
        <v>59</v>
      </c>
      <c r="H1018" s="1" t="s">
        <v>223</v>
      </c>
      <c r="I1018" s="1" t="s">
        <v>15</v>
      </c>
      <c r="J1018" s="1" t="s">
        <v>61</v>
      </c>
      <c r="K1018" s="1" t="s">
        <v>62</v>
      </c>
      <c r="L1018" s="1" t="s">
        <v>82</v>
      </c>
      <c r="M1018" s="1" t="s">
        <v>83</v>
      </c>
      <c r="N1018" s="1" t="s">
        <v>161</v>
      </c>
      <c r="O1018" s="1" t="s">
        <v>162</v>
      </c>
      <c r="P1018" s="1" t="s">
        <v>67</v>
      </c>
      <c r="Q1018" s="1" t="s">
        <v>68</v>
      </c>
      <c r="R1018" s="2">
        <v>221565.95</v>
      </c>
      <c r="S1018" s="1" t="s">
        <v>69</v>
      </c>
      <c r="T1018" s="50">
        <f t="shared" si="60"/>
        <v>2.3310821275030491E-4</v>
      </c>
      <c r="U1018" s="16">
        <f t="shared" si="61"/>
        <v>4375.3983779661839</v>
      </c>
      <c r="V1018" s="17">
        <f t="shared" si="62"/>
        <v>656.30975669492761</v>
      </c>
      <c r="W1018" s="17">
        <f t="shared" si="63"/>
        <v>3719.0886212712562</v>
      </c>
      <c r="X1018" s="1" t="s">
        <v>13</v>
      </c>
    </row>
    <row r="1019" spans="1:24" x14ac:dyDescent="0.25">
      <c r="A1019" s="1" t="s">
        <v>53</v>
      </c>
      <c r="B1019" s="1" t="s">
        <v>54</v>
      </c>
      <c r="C1019" s="1" t="s">
        <v>103</v>
      </c>
      <c r="D1019" s="1" t="s">
        <v>104</v>
      </c>
      <c r="E1019" s="1" t="s">
        <v>57</v>
      </c>
      <c r="F1019" s="1" t="s">
        <v>58</v>
      </c>
      <c r="G1019" s="1" t="s">
        <v>59</v>
      </c>
      <c r="H1019" s="1" t="s">
        <v>223</v>
      </c>
      <c r="I1019" s="1" t="s">
        <v>15</v>
      </c>
      <c r="J1019" s="1" t="s">
        <v>248</v>
      </c>
      <c r="K1019" s="1" t="s">
        <v>249</v>
      </c>
      <c r="L1019" s="1" t="s">
        <v>63</v>
      </c>
      <c r="M1019" s="1" t="s">
        <v>64</v>
      </c>
      <c r="N1019" s="1" t="s">
        <v>107</v>
      </c>
      <c r="O1019" s="1" t="s">
        <v>108</v>
      </c>
      <c r="P1019" s="1" t="s">
        <v>67</v>
      </c>
      <c r="Q1019" s="1" t="s">
        <v>68</v>
      </c>
      <c r="R1019" s="2">
        <v>10690.800000000001</v>
      </c>
      <c r="S1019" s="1" t="s">
        <v>69</v>
      </c>
      <c r="T1019" s="50">
        <f t="shared" si="60"/>
        <v>1.1247726831992732E-5</v>
      </c>
      <c r="U1019" s="16">
        <f t="shared" si="61"/>
        <v>211.11776867862991</v>
      </c>
      <c r="V1019" s="17">
        <f t="shared" si="62"/>
        <v>31.667665301794486</v>
      </c>
      <c r="W1019" s="17">
        <f t="shared" si="63"/>
        <v>179.45010337683541</v>
      </c>
      <c r="X1019" s="1" t="s">
        <v>13</v>
      </c>
    </row>
    <row r="1020" spans="1:24" x14ac:dyDescent="0.25">
      <c r="A1020" s="1" t="s">
        <v>53</v>
      </c>
      <c r="B1020" s="1" t="s">
        <v>54</v>
      </c>
      <c r="C1020" s="1" t="s">
        <v>103</v>
      </c>
      <c r="D1020" s="1" t="s">
        <v>104</v>
      </c>
      <c r="E1020" s="1" t="s">
        <v>57</v>
      </c>
      <c r="F1020" s="1" t="s">
        <v>58</v>
      </c>
      <c r="G1020" s="1" t="s">
        <v>59</v>
      </c>
      <c r="H1020" s="1" t="s">
        <v>223</v>
      </c>
      <c r="I1020" s="1" t="s">
        <v>15</v>
      </c>
      <c r="J1020" s="1" t="s">
        <v>226</v>
      </c>
      <c r="K1020" s="1" t="s">
        <v>227</v>
      </c>
      <c r="L1020" s="1" t="s">
        <v>63</v>
      </c>
      <c r="M1020" s="1" t="s">
        <v>64</v>
      </c>
      <c r="N1020" s="1" t="s">
        <v>107</v>
      </c>
      <c r="O1020" s="1" t="s">
        <v>108</v>
      </c>
      <c r="P1020" s="1" t="s">
        <v>67</v>
      </c>
      <c r="Q1020" s="1" t="s">
        <v>68</v>
      </c>
      <c r="R1020" s="2">
        <v>107443.02</v>
      </c>
      <c r="S1020" s="1" t="s">
        <v>69</v>
      </c>
      <c r="T1020" s="50">
        <f t="shared" si="60"/>
        <v>1.1304015966666027E-4</v>
      </c>
      <c r="U1020" s="16">
        <f t="shared" si="61"/>
        <v>2121.7430540739142</v>
      </c>
      <c r="V1020" s="17">
        <f t="shared" si="62"/>
        <v>318.26145811108711</v>
      </c>
      <c r="W1020" s="17">
        <f t="shared" si="63"/>
        <v>1803.481595962827</v>
      </c>
      <c r="X1020" s="1" t="s">
        <v>13</v>
      </c>
    </row>
    <row r="1021" spans="1:24" x14ac:dyDescent="0.25">
      <c r="A1021" s="1" t="s">
        <v>53</v>
      </c>
      <c r="B1021" s="1" t="s">
        <v>54</v>
      </c>
      <c r="C1021" s="1" t="s">
        <v>143</v>
      </c>
      <c r="D1021" s="1" t="s">
        <v>144</v>
      </c>
      <c r="E1021" s="1" t="s">
        <v>57</v>
      </c>
      <c r="F1021" s="1" t="s">
        <v>58</v>
      </c>
      <c r="G1021" s="1" t="s">
        <v>59</v>
      </c>
      <c r="H1021" s="1" t="s">
        <v>223</v>
      </c>
      <c r="I1021" s="1" t="s">
        <v>15</v>
      </c>
      <c r="J1021" s="1" t="s">
        <v>61</v>
      </c>
      <c r="K1021" s="1" t="s">
        <v>62</v>
      </c>
      <c r="L1021" s="1" t="s">
        <v>89</v>
      </c>
      <c r="M1021" s="1" t="s">
        <v>90</v>
      </c>
      <c r="N1021" s="1" t="s">
        <v>151</v>
      </c>
      <c r="O1021" s="1" t="s">
        <v>152</v>
      </c>
      <c r="P1021" s="1" t="s">
        <v>67</v>
      </c>
      <c r="Q1021" s="1" t="s">
        <v>68</v>
      </c>
      <c r="R1021" s="2">
        <v>55802.020000000004</v>
      </c>
      <c r="S1021" s="1" t="s">
        <v>69</v>
      </c>
      <c r="T1021" s="50">
        <f t="shared" si="60"/>
        <v>5.870897197902823E-5</v>
      </c>
      <c r="U1021" s="16">
        <f t="shared" si="61"/>
        <v>1101.9566309500017</v>
      </c>
      <c r="V1021" s="17">
        <f t="shared" si="62"/>
        <v>165.29349464250024</v>
      </c>
      <c r="W1021" s="17">
        <f t="shared" si="63"/>
        <v>936.66313630750142</v>
      </c>
      <c r="X1021" s="1" t="s">
        <v>13</v>
      </c>
    </row>
    <row r="1022" spans="1:24" x14ac:dyDescent="0.25">
      <c r="A1022" s="1" t="s">
        <v>53</v>
      </c>
      <c r="B1022" s="1" t="s">
        <v>54</v>
      </c>
      <c r="C1022" s="1" t="s">
        <v>109</v>
      </c>
      <c r="D1022" s="1" t="s">
        <v>110</v>
      </c>
      <c r="E1022" s="1" t="s">
        <v>57</v>
      </c>
      <c r="F1022" s="1" t="s">
        <v>58</v>
      </c>
      <c r="G1022" s="1" t="s">
        <v>59</v>
      </c>
      <c r="H1022" s="1" t="s">
        <v>223</v>
      </c>
      <c r="I1022" s="1" t="s">
        <v>15</v>
      </c>
      <c r="J1022" s="1" t="s">
        <v>61</v>
      </c>
      <c r="K1022" s="1" t="s">
        <v>62</v>
      </c>
      <c r="L1022" s="1" t="s">
        <v>127</v>
      </c>
      <c r="M1022" s="1" t="s">
        <v>128</v>
      </c>
      <c r="N1022" s="1" t="s">
        <v>232</v>
      </c>
      <c r="O1022" s="1" t="s">
        <v>233</v>
      </c>
      <c r="P1022" s="1" t="s">
        <v>67</v>
      </c>
      <c r="Q1022" s="1" t="s">
        <v>68</v>
      </c>
      <c r="R1022" s="2">
        <v>42044.91</v>
      </c>
      <c r="S1022" s="1" t="s">
        <v>69</v>
      </c>
      <c r="T1022" s="50">
        <f t="shared" si="60"/>
        <v>4.4235198708770113E-5</v>
      </c>
      <c r="U1022" s="16">
        <f t="shared" si="61"/>
        <v>830.28656260465198</v>
      </c>
      <c r="V1022" s="17">
        <f t="shared" si="62"/>
        <v>124.5429843906978</v>
      </c>
      <c r="W1022" s="17">
        <f t="shared" si="63"/>
        <v>705.74357821395415</v>
      </c>
      <c r="X1022" s="1" t="s">
        <v>13</v>
      </c>
    </row>
    <row r="1023" spans="1:24" x14ac:dyDescent="0.25">
      <c r="A1023" s="1" t="s">
        <v>53</v>
      </c>
      <c r="B1023" s="1" t="s">
        <v>54</v>
      </c>
      <c r="C1023" s="1" t="s">
        <v>109</v>
      </c>
      <c r="D1023" s="1" t="s">
        <v>110</v>
      </c>
      <c r="E1023" s="1" t="s">
        <v>57</v>
      </c>
      <c r="F1023" s="1" t="s">
        <v>58</v>
      </c>
      <c r="G1023" s="1" t="s">
        <v>59</v>
      </c>
      <c r="H1023" s="1" t="s">
        <v>223</v>
      </c>
      <c r="I1023" s="1" t="s">
        <v>15</v>
      </c>
      <c r="J1023" s="1" t="s">
        <v>61</v>
      </c>
      <c r="K1023" s="1" t="s">
        <v>62</v>
      </c>
      <c r="L1023" s="1" t="s">
        <v>127</v>
      </c>
      <c r="M1023" s="1" t="s">
        <v>128</v>
      </c>
      <c r="N1023" s="1" t="s">
        <v>230</v>
      </c>
      <c r="O1023" s="1" t="s">
        <v>231</v>
      </c>
      <c r="P1023" s="1" t="s">
        <v>67</v>
      </c>
      <c r="Q1023" s="1" t="s">
        <v>68</v>
      </c>
      <c r="R1023" s="2">
        <v>338999.92</v>
      </c>
      <c r="S1023" s="1" t="s">
        <v>69</v>
      </c>
      <c r="T1023" s="50">
        <f t="shared" si="60"/>
        <v>3.56659791243629E-4</v>
      </c>
      <c r="U1023" s="16">
        <f t="shared" si="61"/>
        <v>6694.4388345712232</v>
      </c>
      <c r="V1023" s="17">
        <f t="shared" si="62"/>
        <v>1004.1658251856834</v>
      </c>
      <c r="W1023" s="17">
        <f t="shared" si="63"/>
        <v>5690.2730093855398</v>
      </c>
      <c r="X1023" s="1" t="s">
        <v>13</v>
      </c>
    </row>
    <row r="1024" spans="1:24" x14ac:dyDescent="0.25">
      <c r="A1024" s="1" t="s">
        <v>53</v>
      </c>
      <c r="B1024" s="1" t="s">
        <v>54</v>
      </c>
      <c r="C1024" s="1" t="s">
        <v>143</v>
      </c>
      <c r="D1024" s="1" t="s">
        <v>144</v>
      </c>
      <c r="E1024" s="1" t="s">
        <v>57</v>
      </c>
      <c r="F1024" s="1" t="s">
        <v>58</v>
      </c>
      <c r="G1024" s="1" t="s">
        <v>59</v>
      </c>
      <c r="H1024" s="1" t="s">
        <v>223</v>
      </c>
      <c r="I1024" s="1" t="s">
        <v>15</v>
      </c>
      <c r="J1024" s="1" t="s">
        <v>61</v>
      </c>
      <c r="K1024" s="1" t="s">
        <v>62</v>
      </c>
      <c r="L1024" s="1" t="s">
        <v>82</v>
      </c>
      <c r="M1024" s="1" t="s">
        <v>83</v>
      </c>
      <c r="N1024" s="1" t="s">
        <v>105</v>
      </c>
      <c r="O1024" s="1" t="s">
        <v>106</v>
      </c>
      <c r="P1024" s="1" t="s">
        <v>67</v>
      </c>
      <c r="Q1024" s="1" t="s">
        <v>68</v>
      </c>
      <c r="R1024" s="2">
        <v>7654.14</v>
      </c>
      <c r="S1024" s="1" t="s">
        <v>69</v>
      </c>
      <c r="T1024" s="50">
        <f t="shared" si="60"/>
        <v>8.0528749816504698E-6</v>
      </c>
      <c r="U1024" s="16">
        <f t="shared" si="61"/>
        <v>151.15098570302018</v>
      </c>
      <c r="V1024" s="17">
        <f t="shared" si="62"/>
        <v>22.672647855453025</v>
      </c>
      <c r="W1024" s="17">
        <f t="shared" si="63"/>
        <v>128.47833784756716</v>
      </c>
      <c r="X1024" s="1" t="s">
        <v>13</v>
      </c>
    </row>
    <row r="1025" spans="1:24" x14ac:dyDescent="0.25">
      <c r="A1025" s="1" t="s">
        <v>53</v>
      </c>
      <c r="B1025" s="1" t="s">
        <v>54</v>
      </c>
      <c r="C1025" s="1" t="s">
        <v>153</v>
      </c>
      <c r="D1025" s="1" t="s">
        <v>154</v>
      </c>
      <c r="E1025" s="1" t="s">
        <v>57</v>
      </c>
      <c r="F1025" s="1" t="s">
        <v>58</v>
      </c>
      <c r="G1025" s="1" t="s">
        <v>59</v>
      </c>
      <c r="H1025" s="1" t="s">
        <v>223</v>
      </c>
      <c r="I1025" s="1" t="s">
        <v>15</v>
      </c>
      <c r="J1025" s="1" t="s">
        <v>61</v>
      </c>
      <c r="K1025" s="1" t="s">
        <v>62</v>
      </c>
      <c r="L1025" s="1" t="s">
        <v>95</v>
      </c>
      <c r="M1025" s="1" t="s">
        <v>96</v>
      </c>
      <c r="N1025" s="1" t="s">
        <v>145</v>
      </c>
      <c r="O1025" s="1" t="s">
        <v>146</v>
      </c>
      <c r="P1025" s="1" t="s">
        <v>67</v>
      </c>
      <c r="Q1025" s="1" t="s">
        <v>68</v>
      </c>
      <c r="R1025" s="2">
        <v>916740.81</v>
      </c>
      <c r="S1025" s="1" t="s">
        <v>69</v>
      </c>
      <c r="T1025" s="50">
        <f t="shared" si="60"/>
        <v>9.6449753120624742E-4</v>
      </c>
      <c r="U1025" s="16">
        <f t="shared" si="61"/>
        <v>18103.441675444286</v>
      </c>
      <c r="V1025" s="17">
        <f t="shared" si="62"/>
        <v>2715.5162513166429</v>
      </c>
      <c r="W1025" s="17">
        <f t="shared" si="63"/>
        <v>15387.925424127643</v>
      </c>
      <c r="X1025" s="1" t="s">
        <v>13</v>
      </c>
    </row>
    <row r="1026" spans="1:24" x14ac:dyDescent="0.25">
      <c r="A1026" s="1" t="s">
        <v>53</v>
      </c>
      <c r="B1026" s="1" t="s">
        <v>54</v>
      </c>
      <c r="C1026" s="1" t="s">
        <v>153</v>
      </c>
      <c r="D1026" s="1" t="s">
        <v>154</v>
      </c>
      <c r="E1026" s="1" t="s">
        <v>57</v>
      </c>
      <c r="F1026" s="1" t="s">
        <v>58</v>
      </c>
      <c r="G1026" s="1" t="s">
        <v>59</v>
      </c>
      <c r="H1026" s="1" t="s">
        <v>223</v>
      </c>
      <c r="I1026" s="1" t="s">
        <v>15</v>
      </c>
      <c r="J1026" s="1" t="s">
        <v>226</v>
      </c>
      <c r="K1026" s="1" t="s">
        <v>227</v>
      </c>
      <c r="L1026" s="1" t="s">
        <v>63</v>
      </c>
      <c r="M1026" s="1" t="s">
        <v>64</v>
      </c>
      <c r="N1026" s="1" t="s">
        <v>196</v>
      </c>
      <c r="O1026" s="1" t="s">
        <v>197</v>
      </c>
      <c r="P1026" s="1" t="s">
        <v>67</v>
      </c>
      <c r="Q1026" s="1" t="s">
        <v>68</v>
      </c>
      <c r="R1026" s="2">
        <v>48392.85</v>
      </c>
      <c r="S1026" s="1" t="s">
        <v>69</v>
      </c>
      <c r="T1026" s="50">
        <f t="shared" si="60"/>
        <v>5.0913828471358491E-5</v>
      </c>
      <c r="U1026" s="16">
        <f t="shared" si="61"/>
        <v>955.64321771987443</v>
      </c>
      <c r="V1026" s="17">
        <f t="shared" si="62"/>
        <v>143.34648265798117</v>
      </c>
      <c r="W1026" s="17">
        <f t="shared" si="63"/>
        <v>812.29673506189329</v>
      </c>
      <c r="X1026" s="1" t="s">
        <v>13</v>
      </c>
    </row>
    <row r="1027" spans="1:24" x14ac:dyDescent="0.25">
      <c r="A1027" s="1" t="s">
        <v>53</v>
      </c>
      <c r="B1027" s="1" t="s">
        <v>54</v>
      </c>
      <c r="C1027" s="1" t="s">
        <v>74</v>
      </c>
      <c r="D1027" s="1" t="s">
        <v>75</v>
      </c>
      <c r="E1027" s="1" t="s">
        <v>57</v>
      </c>
      <c r="F1027" s="1" t="s">
        <v>58</v>
      </c>
      <c r="G1027" s="1" t="s">
        <v>59</v>
      </c>
      <c r="H1027" s="1" t="s">
        <v>223</v>
      </c>
      <c r="I1027" s="1" t="s">
        <v>15</v>
      </c>
      <c r="J1027" s="1" t="s">
        <v>61</v>
      </c>
      <c r="K1027" s="1" t="s">
        <v>62</v>
      </c>
      <c r="L1027" s="1" t="s">
        <v>127</v>
      </c>
      <c r="M1027" s="1" t="s">
        <v>128</v>
      </c>
      <c r="N1027" s="1" t="s">
        <v>254</v>
      </c>
      <c r="O1027" s="1" t="s">
        <v>255</v>
      </c>
      <c r="P1027" s="1" t="s">
        <v>67</v>
      </c>
      <c r="Q1027" s="1" t="s">
        <v>68</v>
      </c>
      <c r="R1027" s="2">
        <v>26841.21</v>
      </c>
      <c r="S1027" s="1" t="s">
        <v>69</v>
      </c>
      <c r="T1027" s="50">
        <f t="shared" si="60"/>
        <v>2.8239476738892468E-5</v>
      </c>
      <c r="U1027" s="16">
        <f t="shared" si="61"/>
        <v>530.0497964450301</v>
      </c>
      <c r="V1027" s="17">
        <f t="shared" si="62"/>
        <v>79.507469466754515</v>
      </c>
      <c r="W1027" s="17">
        <f t="shared" si="63"/>
        <v>450.54232697827558</v>
      </c>
      <c r="X1027" s="1" t="s">
        <v>13</v>
      </c>
    </row>
    <row r="1028" spans="1:24" x14ac:dyDescent="0.25">
      <c r="A1028" s="1" t="s">
        <v>53</v>
      </c>
      <c r="B1028" s="1" t="s">
        <v>54</v>
      </c>
      <c r="C1028" s="1" t="s">
        <v>76</v>
      </c>
      <c r="D1028" s="1" t="s">
        <v>77</v>
      </c>
      <c r="E1028" s="1" t="s">
        <v>57</v>
      </c>
      <c r="F1028" s="1" t="s">
        <v>58</v>
      </c>
      <c r="G1028" s="1" t="s">
        <v>59</v>
      </c>
      <c r="H1028" s="1" t="s">
        <v>223</v>
      </c>
      <c r="I1028" s="1" t="s">
        <v>15</v>
      </c>
      <c r="J1028" s="1" t="s">
        <v>242</v>
      </c>
      <c r="K1028" s="1" t="s">
        <v>243</v>
      </c>
      <c r="L1028" s="1" t="s">
        <v>95</v>
      </c>
      <c r="M1028" s="1" t="s">
        <v>96</v>
      </c>
      <c r="N1028" s="1" t="s">
        <v>175</v>
      </c>
      <c r="O1028" s="1" t="s">
        <v>176</v>
      </c>
      <c r="P1028" s="1" t="s">
        <v>67</v>
      </c>
      <c r="Q1028" s="1" t="s">
        <v>68</v>
      </c>
      <c r="R1028" s="2">
        <v>522138.55</v>
      </c>
      <c r="S1028" s="1" t="s">
        <v>69</v>
      </c>
      <c r="T1028" s="50">
        <f t="shared" ref="T1028:T1091" si="64">R1028/$R$1347</f>
        <v>5.4933885011905351E-4</v>
      </c>
      <c r="U1028" s="16">
        <f t="shared" si="61"/>
        <v>10310.989413055637</v>
      </c>
      <c r="V1028" s="17">
        <f t="shared" si="62"/>
        <v>1546.6484119583454</v>
      </c>
      <c r="W1028" s="17">
        <f t="shared" si="63"/>
        <v>8764.3410010972912</v>
      </c>
      <c r="X1028" s="1" t="s">
        <v>13</v>
      </c>
    </row>
    <row r="1029" spans="1:24" x14ac:dyDescent="0.25">
      <c r="A1029" s="1" t="s">
        <v>53</v>
      </c>
      <c r="B1029" s="1" t="s">
        <v>54</v>
      </c>
      <c r="C1029" s="1" t="s">
        <v>74</v>
      </c>
      <c r="D1029" s="1" t="s">
        <v>75</v>
      </c>
      <c r="E1029" s="1" t="s">
        <v>57</v>
      </c>
      <c r="F1029" s="1" t="s">
        <v>58</v>
      </c>
      <c r="G1029" s="1" t="s">
        <v>59</v>
      </c>
      <c r="H1029" s="1" t="s">
        <v>223</v>
      </c>
      <c r="I1029" s="1" t="s">
        <v>15</v>
      </c>
      <c r="J1029" s="1" t="s">
        <v>61</v>
      </c>
      <c r="K1029" s="1" t="s">
        <v>62</v>
      </c>
      <c r="L1029" s="1" t="s">
        <v>89</v>
      </c>
      <c r="M1029" s="1" t="s">
        <v>90</v>
      </c>
      <c r="N1029" s="1" t="s">
        <v>91</v>
      </c>
      <c r="O1029" s="1" t="s">
        <v>92</v>
      </c>
      <c r="P1029" s="1" t="s">
        <v>67</v>
      </c>
      <c r="Q1029" s="1" t="s">
        <v>68</v>
      </c>
      <c r="R1029" s="2">
        <v>3256777.77</v>
      </c>
      <c r="S1029" s="1" t="s">
        <v>69</v>
      </c>
      <c r="T1029" s="50">
        <f t="shared" si="64"/>
        <v>3.4264364415634422E-3</v>
      </c>
      <c r="U1029" s="16">
        <f t="shared" ref="U1029:U1092" si="65">$U$1*T1029</f>
        <v>64313.583257058781</v>
      </c>
      <c r="V1029" s="17">
        <f t="shared" ref="V1029:V1092" si="66">U1029*$V$1</f>
        <v>9647.0374885588171</v>
      </c>
      <c r="W1029" s="17">
        <f t="shared" ref="W1029:W1092" si="67">U1029*$W$1</f>
        <v>54666.545768499964</v>
      </c>
      <c r="X1029" s="1" t="s">
        <v>13</v>
      </c>
    </row>
    <row r="1030" spans="1:24" x14ac:dyDescent="0.25">
      <c r="A1030" s="1" t="s">
        <v>53</v>
      </c>
      <c r="B1030" s="1" t="s">
        <v>54</v>
      </c>
      <c r="C1030" s="1" t="s">
        <v>115</v>
      </c>
      <c r="D1030" s="1" t="s">
        <v>116</v>
      </c>
      <c r="E1030" s="1" t="s">
        <v>57</v>
      </c>
      <c r="F1030" s="1" t="s">
        <v>58</v>
      </c>
      <c r="G1030" s="1" t="s">
        <v>59</v>
      </c>
      <c r="H1030" s="1" t="s">
        <v>223</v>
      </c>
      <c r="I1030" s="1" t="s">
        <v>15</v>
      </c>
      <c r="J1030" s="1" t="s">
        <v>61</v>
      </c>
      <c r="K1030" s="1" t="s">
        <v>62</v>
      </c>
      <c r="L1030" s="1" t="s">
        <v>127</v>
      </c>
      <c r="M1030" s="1" t="s">
        <v>128</v>
      </c>
      <c r="N1030" s="1" t="s">
        <v>246</v>
      </c>
      <c r="O1030" s="1" t="s">
        <v>247</v>
      </c>
      <c r="P1030" s="1" t="s">
        <v>67</v>
      </c>
      <c r="Q1030" s="1" t="s">
        <v>68</v>
      </c>
      <c r="R1030" s="2">
        <v>233322.51</v>
      </c>
      <c r="S1030" s="1" t="s">
        <v>69</v>
      </c>
      <c r="T1030" s="50">
        <f t="shared" si="64"/>
        <v>2.4547721931332474E-4</v>
      </c>
      <c r="U1030" s="16">
        <f t="shared" si="65"/>
        <v>4607.5623614413616</v>
      </c>
      <c r="V1030" s="17">
        <f t="shared" si="66"/>
        <v>691.1343542162042</v>
      </c>
      <c r="W1030" s="17">
        <f t="shared" si="67"/>
        <v>3916.4280072251572</v>
      </c>
      <c r="X1030" s="1" t="s">
        <v>13</v>
      </c>
    </row>
    <row r="1031" spans="1:24" x14ac:dyDescent="0.25">
      <c r="A1031" s="1" t="s">
        <v>53</v>
      </c>
      <c r="B1031" s="1" t="s">
        <v>54</v>
      </c>
      <c r="C1031" s="1" t="s">
        <v>153</v>
      </c>
      <c r="D1031" s="1" t="s">
        <v>154</v>
      </c>
      <c r="E1031" s="1" t="s">
        <v>57</v>
      </c>
      <c r="F1031" s="1" t="s">
        <v>58</v>
      </c>
      <c r="G1031" s="1" t="s">
        <v>59</v>
      </c>
      <c r="H1031" s="1" t="s">
        <v>223</v>
      </c>
      <c r="I1031" s="1" t="s">
        <v>15</v>
      </c>
      <c r="J1031" s="1" t="s">
        <v>61</v>
      </c>
      <c r="K1031" s="1" t="s">
        <v>62</v>
      </c>
      <c r="L1031" s="1" t="s">
        <v>63</v>
      </c>
      <c r="M1031" s="1" t="s">
        <v>64</v>
      </c>
      <c r="N1031" s="1" t="s">
        <v>119</v>
      </c>
      <c r="O1031" s="1" t="s">
        <v>120</v>
      </c>
      <c r="P1031" s="1" t="s">
        <v>67</v>
      </c>
      <c r="Q1031" s="1" t="s">
        <v>68</v>
      </c>
      <c r="R1031" s="2">
        <v>369513.66000000003</v>
      </c>
      <c r="S1031" s="1" t="s">
        <v>69</v>
      </c>
      <c r="T1031" s="50">
        <f t="shared" si="64"/>
        <v>3.8876311486229646E-4</v>
      </c>
      <c r="U1031" s="16">
        <f t="shared" si="65"/>
        <v>7297.0123279337276</v>
      </c>
      <c r="V1031" s="17">
        <f t="shared" si="66"/>
        <v>1094.5518491900591</v>
      </c>
      <c r="W1031" s="17">
        <f t="shared" si="67"/>
        <v>6202.4604787436683</v>
      </c>
      <c r="X1031" s="1" t="s">
        <v>13</v>
      </c>
    </row>
    <row r="1032" spans="1:24" x14ac:dyDescent="0.25">
      <c r="A1032" s="1" t="s">
        <v>53</v>
      </c>
      <c r="B1032" s="1" t="s">
        <v>54</v>
      </c>
      <c r="C1032" s="1" t="s">
        <v>143</v>
      </c>
      <c r="D1032" s="1" t="s">
        <v>144</v>
      </c>
      <c r="E1032" s="1" t="s">
        <v>57</v>
      </c>
      <c r="F1032" s="1" t="s">
        <v>58</v>
      </c>
      <c r="G1032" s="1" t="s">
        <v>59</v>
      </c>
      <c r="H1032" s="1" t="s">
        <v>223</v>
      </c>
      <c r="I1032" s="1" t="s">
        <v>15</v>
      </c>
      <c r="J1032" s="1" t="s">
        <v>240</v>
      </c>
      <c r="K1032" s="1" t="s">
        <v>241</v>
      </c>
      <c r="L1032" s="1" t="s">
        <v>177</v>
      </c>
      <c r="M1032" s="1" t="s">
        <v>178</v>
      </c>
      <c r="N1032" s="1" t="s">
        <v>185</v>
      </c>
      <c r="O1032" s="1" t="s">
        <v>186</v>
      </c>
      <c r="P1032" s="1" t="s">
        <v>67</v>
      </c>
      <c r="Q1032" s="1" t="s">
        <v>68</v>
      </c>
      <c r="R1032" s="2">
        <v>4615.76</v>
      </c>
      <c r="S1032" s="1" t="s">
        <v>69</v>
      </c>
      <c r="T1032" s="50">
        <f t="shared" si="64"/>
        <v>4.8562135295804586E-6</v>
      </c>
      <c r="U1032" s="16">
        <f t="shared" si="65"/>
        <v>91.150236835042534</v>
      </c>
      <c r="V1032" s="17">
        <f t="shared" si="66"/>
        <v>13.67253552525638</v>
      </c>
      <c r="W1032" s="17">
        <f t="shared" si="67"/>
        <v>77.477701309786156</v>
      </c>
      <c r="X1032" s="1" t="s">
        <v>13</v>
      </c>
    </row>
    <row r="1033" spans="1:24" x14ac:dyDescent="0.25">
      <c r="A1033" s="1" t="s">
        <v>53</v>
      </c>
      <c r="B1033" s="1" t="s">
        <v>54</v>
      </c>
      <c r="C1033" s="1" t="s">
        <v>115</v>
      </c>
      <c r="D1033" s="1" t="s">
        <v>116</v>
      </c>
      <c r="E1033" s="1" t="s">
        <v>57</v>
      </c>
      <c r="F1033" s="1" t="s">
        <v>58</v>
      </c>
      <c r="G1033" s="1" t="s">
        <v>59</v>
      </c>
      <c r="H1033" s="1" t="s">
        <v>223</v>
      </c>
      <c r="I1033" s="1" t="s">
        <v>15</v>
      </c>
      <c r="J1033" s="1" t="s">
        <v>61</v>
      </c>
      <c r="K1033" s="1" t="s">
        <v>62</v>
      </c>
      <c r="L1033" s="1" t="s">
        <v>95</v>
      </c>
      <c r="M1033" s="1" t="s">
        <v>96</v>
      </c>
      <c r="N1033" s="1" t="s">
        <v>113</v>
      </c>
      <c r="O1033" s="1" t="s">
        <v>114</v>
      </c>
      <c r="P1033" s="1" t="s">
        <v>67</v>
      </c>
      <c r="Q1033" s="1" t="s">
        <v>68</v>
      </c>
      <c r="R1033" s="2">
        <v>798268.89</v>
      </c>
      <c r="S1033" s="1" t="s">
        <v>69</v>
      </c>
      <c r="T1033" s="50">
        <f t="shared" si="64"/>
        <v>8.3985393171680819E-4</v>
      </c>
      <c r="U1033" s="16">
        <f t="shared" si="65"/>
        <v>15763.90418512802</v>
      </c>
      <c r="V1033" s="17">
        <f t="shared" si="66"/>
        <v>2364.5856277692028</v>
      </c>
      <c r="W1033" s="17">
        <f t="shared" si="67"/>
        <v>13399.318557358816</v>
      </c>
      <c r="X1033" s="1" t="s">
        <v>13</v>
      </c>
    </row>
    <row r="1034" spans="1:24" x14ac:dyDescent="0.25">
      <c r="A1034" s="1" t="s">
        <v>53</v>
      </c>
      <c r="B1034" s="1" t="s">
        <v>54</v>
      </c>
      <c r="C1034" s="1" t="s">
        <v>135</v>
      </c>
      <c r="D1034" s="1" t="s">
        <v>136</v>
      </c>
      <c r="E1034" s="1" t="s">
        <v>57</v>
      </c>
      <c r="F1034" s="1" t="s">
        <v>58</v>
      </c>
      <c r="G1034" s="1" t="s">
        <v>59</v>
      </c>
      <c r="H1034" s="1" t="s">
        <v>223</v>
      </c>
      <c r="I1034" s="1" t="s">
        <v>15</v>
      </c>
      <c r="J1034" s="1" t="s">
        <v>226</v>
      </c>
      <c r="K1034" s="1" t="s">
        <v>227</v>
      </c>
      <c r="L1034" s="1" t="s">
        <v>89</v>
      </c>
      <c r="M1034" s="1" t="s">
        <v>90</v>
      </c>
      <c r="N1034" s="1" t="s">
        <v>151</v>
      </c>
      <c r="O1034" s="1" t="s">
        <v>152</v>
      </c>
      <c r="P1034" s="1" t="s">
        <v>67</v>
      </c>
      <c r="Q1034" s="1" t="s">
        <v>68</v>
      </c>
      <c r="R1034" s="2">
        <v>3117.1</v>
      </c>
      <c r="S1034" s="1" t="s">
        <v>69</v>
      </c>
      <c r="T1034" s="50">
        <f t="shared" si="64"/>
        <v>3.2794822939353968E-6</v>
      </c>
      <c r="U1034" s="16">
        <f t="shared" si="65"/>
        <v>61.555280872166463</v>
      </c>
      <c r="V1034" s="17">
        <f t="shared" si="66"/>
        <v>9.2332921308249691</v>
      </c>
      <c r="W1034" s="17">
        <f t="shared" si="67"/>
        <v>52.321988741341492</v>
      </c>
      <c r="X1034" s="1" t="s">
        <v>13</v>
      </c>
    </row>
    <row r="1035" spans="1:24" x14ac:dyDescent="0.25">
      <c r="A1035" s="1" t="s">
        <v>53</v>
      </c>
      <c r="B1035" s="1" t="s">
        <v>54</v>
      </c>
      <c r="C1035" s="1" t="s">
        <v>135</v>
      </c>
      <c r="D1035" s="1" t="s">
        <v>136</v>
      </c>
      <c r="E1035" s="1" t="s">
        <v>57</v>
      </c>
      <c r="F1035" s="1" t="s">
        <v>58</v>
      </c>
      <c r="G1035" s="1" t="s">
        <v>59</v>
      </c>
      <c r="H1035" s="1" t="s">
        <v>223</v>
      </c>
      <c r="I1035" s="1" t="s">
        <v>15</v>
      </c>
      <c r="J1035" s="1" t="s">
        <v>226</v>
      </c>
      <c r="K1035" s="1" t="s">
        <v>227</v>
      </c>
      <c r="L1035" s="1" t="s">
        <v>82</v>
      </c>
      <c r="M1035" s="1" t="s">
        <v>83</v>
      </c>
      <c r="N1035" s="1" t="s">
        <v>84</v>
      </c>
      <c r="O1035" s="1" t="s">
        <v>85</v>
      </c>
      <c r="P1035" s="1" t="s">
        <v>67</v>
      </c>
      <c r="Q1035" s="1" t="s">
        <v>68</v>
      </c>
      <c r="R1035" s="2">
        <v>93.52</v>
      </c>
      <c r="S1035" s="1" t="s">
        <v>69</v>
      </c>
      <c r="T1035" s="50">
        <f t="shared" si="64"/>
        <v>9.8391833476256227E-8</v>
      </c>
      <c r="U1035" s="16">
        <f t="shared" si="65"/>
        <v>1.8467966594478864</v>
      </c>
      <c r="V1035" s="17">
        <f t="shared" si="66"/>
        <v>0.27701949891718297</v>
      </c>
      <c r="W1035" s="17">
        <f t="shared" si="67"/>
        <v>1.5697771605307034</v>
      </c>
      <c r="X1035" s="1" t="s">
        <v>13</v>
      </c>
    </row>
    <row r="1036" spans="1:24" x14ac:dyDescent="0.25">
      <c r="A1036" s="1" t="s">
        <v>53</v>
      </c>
      <c r="B1036" s="1" t="s">
        <v>54</v>
      </c>
      <c r="C1036" s="1" t="s">
        <v>99</v>
      </c>
      <c r="D1036" s="1" t="s">
        <v>100</v>
      </c>
      <c r="E1036" s="1" t="s">
        <v>57</v>
      </c>
      <c r="F1036" s="1" t="s">
        <v>58</v>
      </c>
      <c r="G1036" s="1" t="s">
        <v>59</v>
      </c>
      <c r="H1036" s="1" t="s">
        <v>223</v>
      </c>
      <c r="I1036" s="1" t="s">
        <v>15</v>
      </c>
      <c r="J1036" s="1" t="s">
        <v>61</v>
      </c>
      <c r="K1036" s="1" t="s">
        <v>62</v>
      </c>
      <c r="L1036" s="1" t="s">
        <v>89</v>
      </c>
      <c r="M1036" s="1" t="s">
        <v>90</v>
      </c>
      <c r="N1036" s="1" t="s">
        <v>171</v>
      </c>
      <c r="O1036" s="1" t="s">
        <v>172</v>
      </c>
      <c r="P1036" s="1" t="s">
        <v>67</v>
      </c>
      <c r="Q1036" s="1" t="s">
        <v>68</v>
      </c>
      <c r="R1036" s="2">
        <v>160133.76000000001</v>
      </c>
      <c r="S1036" s="1" t="s">
        <v>69</v>
      </c>
      <c r="T1036" s="50">
        <f t="shared" si="64"/>
        <v>1.6847577253899468E-4</v>
      </c>
      <c r="U1036" s="16">
        <f t="shared" si="65"/>
        <v>3162.2593352526692</v>
      </c>
      <c r="V1036" s="17">
        <f t="shared" si="66"/>
        <v>474.33890028790034</v>
      </c>
      <c r="W1036" s="17">
        <f t="shared" si="67"/>
        <v>2687.9204349647689</v>
      </c>
      <c r="X1036" s="1" t="s">
        <v>13</v>
      </c>
    </row>
    <row r="1037" spans="1:24" x14ac:dyDescent="0.25">
      <c r="A1037" s="1" t="s">
        <v>53</v>
      </c>
      <c r="B1037" s="1" t="s">
        <v>54</v>
      </c>
      <c r="C1037" s="1" t="s">
        <v>115</v>
      </c>
      <c r="D1037" s="1" t="s">
        <v>116</v>
      </c>
      <c r="E1037" s="1" t="s">
        <v>57</v>
      </c>
      <c r="F1037" s="1" t="s">
        <v>58</v>
      </c>
      <c r="G1037" s="1" t="s">
        <v>59</v>
      </c>
      <c r="H1037" s="1" t="s">
        <v>223</v>
      </c>
      <c r="I1037" s="1" t="s">
        <v>15</v>
      </c>
      <c r="J1037" s="1" t="s">
        <v>61</v>
      </c>
      <c r="K1037" s="1" t="s">
        <v>62</v>
      </c>
      <c r="L1037" s="1" t="s">
        <v>89</v>
      </c>
      <c r="M1037" s="1" t="s">
        <v>90</v>
      </c>
      <c r="N1037" s="1" t="s">
        <v>151</v>
      </c>
      <c r="O1037" s="1" t="s">
        <v>152</v>
      </c>
      <c r="P1037" s="1" t="s">
        <v>67</v>
      </c>
      <c r="Q1037" s="1" t="s">
        <v>68</v>
      </c>
      <c r="R1037" s="2">
        <v>69977.52</v>
      </c>
      <c r="S1037" s="1" t="s">
        <v>69</v>
      </c>
      <c r="T1037" s="50">
        <f t="shared" si="64"/>
        <v>7.3622930869561494E-5</v>
      </c>
      <c r="U1037" s="16">
        <f t="shared" si="65"/>
        <v>1381.8889026138547</v>
      </c>
      <c r="V1037" s="17">
        <f t="shared" si="66"/>
        <v>207.28333539207821</v>
      </c>
      <c r="W1037" s="17">
        <f t="shared" si="67"/>
        <v>1174.6055672217765</v>
      </c>
      <c r="X1037" s="1" t="s">
        <v>13</v>
      </c>
    </row>
    <row r="1038" spans="1:24" x14ac:dyDescent="0.25">
      <c r="A1038" s="1" t="s">
        <v>53</v>
      </c>
      <c r="B1038" s="1" t="s">
        <v>54</v>
      </c>
      <c r="C1038" s="1" t="s">
        <v>135</v>
      </c>
      <c r="D1038" s="1" t="s">
        <v>136</v>
      </c>
      <c r="E1038" s="1" t="s">
        <v>57</v>
      </c>
      <c r="F1038" s="1" t="s">
        <v>58</v>
      </c>
      <c r="G1038" s="1" t="s">
        <v>59</v>
      </c>
      <c r="H1038" s="1" t="s">
        <v>223</v>
      </c>
      <c r="I1038" s="1" t="s">
        <v>15</v>
      </c>
      <c r="J1038" s="1" t="s">
        <v>61</v>
      </c>
      <c r="K1038" s="1" t="s">
        <v>62</v>
      </c>
      <c r="L1038" s="1" t="s">
        <v>89</v>
      </c>
      <c r="M1038" s="1" t="s">
        <v>90</v>
      </c>
      <c r="N1038" s="1" t="s">
        <v>151</v>
      </c>
      <c r="O1038" s="1" t="s">
        <v>152</v>
      </c>
      <c r="P1038" s="1" t="s">
        <v>67</v>
      </c>
      <c r="Q1038" s="1" t="s">
        <v>68</v>
      </c>
      <c r="R1038" s="2">
        <v>360543.67</v>
      </c>
      <c r="S1038" s="1" t="s">
        <v>69</v>
      </c>
      <c r="T1038" s="50">
        <f t="shared" si="64"/>
        <v>3.79325841954216E-4</v>
      </c>
      <c r="U1038" s="16">
        <f t="shared" si="65"/>
        <v>7119.8764471886361</v>
      </c>
      <c r="V1038" s="17">
        <f t="shared" si="66"/>
        <v>1067.9814670782953</v>
      </c>
      <c r="W1038" s="17">
        <f t="shared" si="67"/>
        <v>6051.8949801103408</v>
      </c>
      <c r="X1038" s="1" t="s">
        <v>13</v>
      </c>
    </row>
    <row r="1039" spans="1:24" x14ac:dyDescent="0.25">
      <c r="A1039" s="1" t="s">
        <v>53</v>
      </c>
      <c r="B1039" s="1" t="s">
        <v>54</v>
      </c>
      <c r="C1039" s="1" t="s">
        <v>93</v>
      </c>
      <c r="D1039" s="1" t="s">
        <v>94</v>
      </c>
      <c r="E1039" s="1" t="s">
        <v>57</v>
      </c>
      <c r="F1039" s="1" t="s">
        <v>58</v>
      </c>
      <c r="G1039" s="1" t="s">
        <v>59</v>
      </c>
      <c r="H1039" s="1" t="s">
        <v>223</v>
      </c>
      <c r="I1039" s="1" t="s">
        <v>15</v>
      </c>
      <c r="J1039" s="1" t="s">
        <v>61</v>
      </c>
      <c r="K1039" s="1" t="s">
        <v>62</v>
      </c>
      <c r="L1039" s="1" t="s">
        <v>63</v>
      </c>
      <c r="M1039" s="1" t="s">
        <v>64</v>
      </c>
      <c r="N1039" s="1" t="s">
        <v>65</v>
      </c>
      <c r="O1039" s="1" t="s">
        <v>66</v>
      </c>
      <c r="P1039" s="1" t="s">
        <v>67</v>
      </c>
      <c r="Q1039" s="1" t="s">
        <v>68</v>
      </c>
      <c r="R1039" s="2">
        <v>214861.4</v>
      </c>
      <c r="S1039" s="1" t="s">
        <v>69</v>
      </c>
      <c r="T1039" s="50">
        <f t="shared" si="64"/>
        <v>2.2605439573647647E-4</v>
      </c>
      <c r="U1039" s="16">
        <f t="shared" si="65"/>
        <v>4242.9995269920455</v>
      </c>
      <c r="V1039" s="17">
        <f t="shared" si="66"/>
        <v>636.44992904880678</v>
      </c>
      <c r="W1039" s="17">
        <f t="shared" si="67"/>
        <v>3606.5495979432385</v>
      </c>
      <c r="X1039" s="1" t="s">
        <v>13</v>
      </c>
    </row>
    <row r="1040" spans="1:24" x14ac:dyDescent="0.25">
      <c r="A1040" s="1" t="s">
        <v>53</v>
      </c>
      <c r="B1040" s="1" t="s">
        <v>54</v>
      </c>
      <c r="C1040" s="1" t="s">
        <v>76</v>
      </c>
      <c r="D1040" s="1" t="s">
        <v>77</v>
      </c>
      <c r="E1040" s="1" t="s">
        <v>57</v>
      </c>
      <c r="F1040" s="1" t="s">
        <v>58</v>
      </c>
      <c r="G1040" s="1" t="s">
        <v>59</v>
      </c>
      <c r="H1040" s="1" t="s">
        <v>223</v>
      </c>
      <c r="I1040" s="1" t="s">
        <v>15</v>
      </c>
      <c r="J1040" s="1" t="s">
        <v>244</v>
      </c>
      <c r="K1040" s="1" t="s">
        <v>245</v>
      </c>
      <c r="L1040" s="1" t="s">
        <v>127</v>
      </c>
      <c r="M1040" s="1" t="s">
        <v>128</v>
      </c>
      <c r="N1040" s="1" t="s">
        <v>228</v>
      </c>
      <c r="O1040" s="1" t="s">
        <v>229</v>
      </c>
      <c r="P1040" s="1" t="s">
        <v>67</v>
      </c>
      <c r="Q1040" s="1" t="s">
        <v>68</v>
      </c>
      <c r="R1040" s="2">
        <v>996377.69000000006</v>
      </c>
      <c r="S1040" s="1" t="s">
        <v>69</v>
      </c>
      <c r="T1040" s="50">
        <f t="shared" si="64"/>
        <v>1.0482830170438072E-3</v>
      </c>
      <c r="U1040" s="16">
        <f t="shared" si="65"/>
        <v>19676.079869978636</v>
      </c>
      <c r="V1040" s="17">
        <f t="shared" si="66"/>
        <v>2951.4119804967954</v>
      </c>
      <c r="W1040" s="17">
        <f t="shared" si="67"/>
        <v>16724.66788948184</v>
      </c>
      <c r="X1040" s="1" t="s">
        <v>13</v>
      </c>
    </row>
    <row r="1041" spans="1:24" x14ac:dyDescent="0.25">
      <c r="A1041" s="1" t="s">
        <v>53</v>
      </c>
      <c r="B1041" s="1" t="s">
        <v>54</v>
      </c>
      <c r="C1041" s="1" t="s">
        <v>135</v>
      </c>
      <c r="D1041" s="1" t="s">
        <v>136</v>
      </c>
      <c r="E1041" s="1" t="s">
        <v>57</v>
      </c>
      <c r="F1041" s="1" t="s">
        <v>58</v>
      </c>
      <c r="G1041" s="1" t="s">
        <v>59</v>
      </c>
      <c r="H1041" s="1" t="s">
        <v>223</v>
      </c>
      <c r="I1041" s="1" t="s">
        <v>15</v>
      </c>
      <c r="J1041" s="1" t="s">
        <v>226</v>
      </c>
      <c r="K1041" s="1" t="s">
        <v>227</v>
      </c>
      <c r="L1041" s="1" t="s">
        <v>89</v>
      </c>
      <c r="M1041" s="1" t="s">
        <v>90</v>
      </c>
      <c r="N1041" s="1" t="s">
        <v>91</v>
      </c>
      <c r="O1041" s="1" t="s">
        <v>92</v>
      </c>
      <c r="P1041" s="1" t="s">
        <v>67</v>
      </c>
      <c r="Q1041" s="1" t="s">
        <v>68</v>
      </c>
      <c r="R1041" s="2">
        <v>809.46</v>
      </c>
      <c r="S1041" s="1" t="s">
        <v>69</v>
      </c>
      <c r="T1041" s="50">
        <f t="shared" si="64"/>
        <v>8.5162803171183036E-7</v>
      </c>
      <c r="U1041" s="16">
        <f t="shared" si="65"/>
        <v>15.984901881487236</v>
      </c>
      <c r="V1041" s="17">
        <f t="shared" si="66"/>
        <v>2.3977352822230853</v>
      </c>
      <c r="W1041" s="17">
        <f t="shared" si="67"/>
        <v>13.587166599264151</v>
      </c>
      <c r="X1041" s="1" t="s">
        <v>13</v>
      </c>
    </row>
    <row r="1042" spans="1:24" x14ac:dyDescent="0.25">
      <c r="A1042" s="1" t="s">
        <v>53</v>
      </c>
      <c r="B1042" s="1" t="s">
        <v>54</v>
      </c>
      <c r="C1042" s="1" t="s">
        <v>79</v>
      </c>
      <c r="D1042" s="1" t="s">
        <v>80</v>
      </c>
      <c r="E1042" s="1" t="s">
        <v>57</v>
      </c>
      <c r="F1042" s="1" t="s">
        <v>58</v>
      </c>
      <c r="G1042" s="1" t="s">
        <v>59</v>
      </c>
      <c r="H1042" s="1" t="s">
        <v>223</v>
      </c>
      <c r="I1042" s="1" t="s">
        <v>15</v>
      </c>
      <c r="J1042" s="1" t="s">
        <v>61</v>
      </c>
      <c r="K1042" s="1" t="s">
        <v>62</v>
      </c>
      <c r="L1042" s="1" t="s">
        <v>82</v>
      </c>
      <c r="M1042" s="1" t="s">
        <v>83</v>
      </c>
      <c r="N1042" s="1" t="s">
        <v>161</v>
      </c>
      <c r="O1042" s="1" t="s">
        <v>162</v>
      </c>
      <c r="P1042" s="1" t="s">
        <v>67</v>
      </c>
      <c r="Q1042" s="1" t="s">
        <v>68</v>
      </c>
      <c r="R1042" s="2">
        <v>31887.06</v>
      </c>
      <c r="S1042" s="1" t="s">
        <v>69</v>
      </c>
      <c r="T1042" s="50">
        <f t="shared" si="64"/>
        <v>3.3548185388872878E-5</v>
      </c>
      <c r="U1042" s="16">
        <f t="shared" si="65"/>
        <v>629.69328365712511</v>
      </c>
      <c r="V1042" s="17">
        <f t="shared" si="66"/>
        <v>94.453992548568763</v>
      </c>
      <c r="W1042" s="17">
        <f t="shared" si="67"/>
        <v>535.23929110855636</v>
      </c>
      <c r="X1042" s="1" t="s">
        <v>13</v>
      </c>
    </row>
    <row r="1043" spans="1:24" x14ac:dyDescent="0.25">
      <c r="A1043" s="1" t="s">
        <v>53</v>
      </c>
      <c r="B1043" s="1" t="s">
        <v>54</v>
      </c>
      <c r="C1043" s="1" t="s">
        <v>103</v>
      </c>
      <c r="D1043" s="1" t="s">
        <v>104</v>
      </c>
      <c r="E1043" s="1" t="s">
        <v>57</v>
      </c>
      <c r="F1043" s="1" t="s">
        <v>58</v>
      </c>
      <c r="G1043" s="1" t="s">
        <v>59</v>
      </c>
      <c r="H1043" s="1" t="s">
        <v>223</v>
      </c>
      <c r="I1043" s="1" t="s">
        <v>15</v>
      </c>
      <c r="J1043" s="1" t="s">
        <v>61</v>
      </c>
      <c r="K1043" s="1" t="s">
        <v>62</v>
      </c>
      <c r="L1043" s="1" t="s">
        <v>95</v>
      </c>
      <c r="M1043" s="1" t="s">
        <v>96</v>
      </c>
      <c r="N1043" s="1" t="s">
        <v>145</v>
      </c>
      <c r="O1043" s="1" t="s">
        <v>146</v>
      </c>
      <c r="P1043" s="1" t="s">
        <v>67</v>
      </c>
      <c r="Q1043" s="1" t="s">
        <v>68</v>
      </c>
      <c r="R1043" s="2">
        <v>531842.6</v>
      </c>
      <c r="S1043" s="1" t="s">
        <v>69</v>
      </c>
      <c r="T1043" s="50">
        <f t="shared" si="64"/>
        <v>5.595484231691526E-4</v>
      </c>
      <c r="U1043" s="16">
        <f t="shared" si="65"/>
        <v>10502.621225749343</v>
      </c>
      <c r="V1043" s="17">
        <f t="shared" si="66"/>
        <v>1575.3931838624014</v>
      </c>
      <c r="W1043" s="17">
        <f t="shared" si="67"/>
        <v>8927.2280418869414</v>
      </c>
      <c r="X1043" s="1" t="s">
        <v>13</v>
      </c>
    </row>
    <row r="1044" spans="1:24" x14ac:dyDescent="0.25">
      <c r="A1044" s="1" t="s">
        <v>53</v>
      </c>
      <c r="B1044" s="1" t="s">
        <v>54</v>
      </c>
      <c r="C1044" s="1" t="s">
        <v>87</v>
      </c>
      <c r="D1044" s="1" t="s">
        <v>88</v>
      </c>
      <c r="E1044" s="1" t="s">
        <v>57</v>
      </c>
      <c r="F1044" s="1" t="s">
        <v>58</v>
      </c>
      <c r="G1044" s="1" t="s">
        <v>59</v>
      </c>
      <c r="H1044" s="1" t="s">
        <v>223</v>
      </c>
      <c r="I1044" s="1" t="s">
        <v>15</v>
      </c>
      <c r="J1044" s="1" t="s">
        <v>61</v>
      </c>
      <c r="K1044" s="1" t="s">
        <v>62</v>
      </c>
      <c r="L1044" s="1" t="s">
        <v>63</v>
      </c>
      <c r="M1044" s="1" t="s">
        <v>64</v>
      </c>
      <c r="N1044" s="1" t="s">
        <v>65</v>
      </c>
      <c r="O1044" s="1" t="s">
        <v>66</v>
      </c>
      <c r="P1044" s="1" t="s">
        <v>67</v>
      </c>
      <c r="Q1044" s="1" t="s">
        <v>68</v>
      </c>
      <c r="R1044" s="2">
        <v>383390.16000000003</v>
      </c>
      <c r="S1044" s="1" t="s">
        <v>69</v>
      </c>
      <c r="T1044" s="50">
        <f t="shared" si="64"/>
        <v>4.0336249763852906E-4</v>
      </c>
      <c r="U1044" s="16">
        <f t="shared" si="65"/>
        <v>7571.0400636568738</v>
      </c>
      <c r="V1044" s="17">
        <f t="shared" si="66"/>
        <v>1135.6560095485311</v>
      </c>
      <c r="W1044" s="17">
        <f t="shared" si="67"/>
        <v>6435.3840541083428</v>
      </c>
      <c r="X1044" s="1" t="s">
        <v>13</v>
      </c>
    </row>
    <row r="1045" spans="1:24" x14ac:dyDescent="0.25">
      <c r="A1045" s="1" t="s">
        <v>53</v>
      </c>
      <c r="B1045" s="1" t="s">
        <v>54</v>
      </c>
      <c r="C1045" s="1" t="s">
        <v>87</v>
      </c>
      <c r="D1045" s="1" t="s">
        <v>88</v>
      </c>
      <c r="E1045" s="1" t="s">
        <v>57</v>
      </c>
      <c r="F1045" s="1" t="s">
        <v>58</v>
      </c>
      <c r="G1045" s="1" t="s">
        <v>59</v>
      </c>
      <c r="H1045" s="1" t="s">
        <v>223</v>
      </c>
      <c r="I1045" s="1" t="s">
        <v>15</v>
      </c>
      <c r="J1045" s="1" t="s">
        <v>61</v>
      </c>
      <c r="K1045" s="1" t="s">
        <v>62</v>
      </c>
      <c r="L1045" s="1" t="s">
        <v>127</v>
      </c>
      <c r="M1045" s="1" t="s">
        <v>128</v>
      </c>
      <c r="N1045" s="1" t="s">
        <v>165</v>
      </c>
      <c r="O1045" s="1" t="s">
        <v>166</v>
      </c>
      <c r="P1045" s="1" t="s">
        <v>67</v>
      </c>
      <c r="Q1045" s="1" t="s">
        <v>68</v>
      </c>
      <c r="R1045" s="2">
        <v>162885.09</v>
      </c>
      <c r="S1045" s="1" t="s">
        <v>69</v>
      </c>
      <c r="T1045" s="50">
        <f t="shared" si="64"/>
        <v>1.7137043040039572E-4</v>
      </c>
      <c r="U1045" s="16">
        <f t="shared" si="65"/>
        <v>3216.5915321414491</v>
      </c>
      <c r="V1045" s="17">
        <f t="shared" si="66"/>
        <v>482.48872982121736</v>
      </c>
      <c r="W1045" s="17">
        <f t="shared" si="67"/>
        <v>2734.1028023202316</v>
      </c>
      <c r="X1045" s="1" t="s">
        <v>13</v>
      </c>
    </row>
    <row r="1046" spans="1:24" x14ac:dyDescent="0.25">
      <c r="A1046" s="1" t="s">
        <v>53</v>
      </c>
      <c r="B1046" s="1" t="s">
        <v>54</v>
      </c>
      <c r="C1046" s="1" t="s">
        <v>135</v>
      </c>
      <c r="D1046" s="1" t="s">
        <v>136</v>
      </c>
      <c r="E1046" s="1" t="s">
        <v>57</v>
      </c>
      <c r="F1046" s="1" t="s">
        <v>58</v>
      </c>
      <c r="G1046" s="1" t="s">
        <v>59</v>
      </c>
      <c r="H1046" s="1" t="s">
        <v>223</v>
      </c>
      <c r="I1046" s="1" t="s">
        <v>15</v>
      </c>
      <c r="J1046" s="1" t="s">
        <v>61</v>
      </c>
      <c r="K1046" s="1" t="s">
        <v>62</v>
      </c>
      <c r="L1046" s="1" t="s">
        <v>95</v>
      </c>
      <c r="M1046" s="1" t="s">
        <v>96</v>
      </c>
      <c r="N1046" s="1" t="s">
        <v>97</v>
      </c>
      <c r="O1046" s="1" t="s">
        <v>98</v>
      </c>
      <c r="P1046" s="1" t="s">
        <v>67</v>
      </c>
      <c r="Q1046" s="1" t="s">
        <v>68</v>
      </c>
      <c r="R1046" s="2">
        <v>1758931.3</v>
      </c>
      <c r="S1046" s="1" t="s">
        <v>69</v>
      </c>
      <c r="T1046" s="50">
        <f t="shared" si="64"/>
        <v>1.8505611159727855E-3</v>
      </c>
      <c r="U1046" s="16">
        <f t="shared" si="65"/>
        <v>34734.692568844403</v>
      </c>
      <c r="V1046" s="17">
        <f t="shared" si="66"/>
        <v>5210.2038853266604</v>
      </c>
      <c r="W1046" s="17">
        <f t="shared" si="67"/>
        <v>29524.488683517742</v>
      </c>
      <c r="X1046" s="1" t="s">
        <v>13</v>
      </c>
    </row>
    <row r="1047" spans="1:24" x14ac:dyDescent="0.25">
      <c r="A1047" s="1" t="s">
        <v>53</v>
      </c>
      <c r="B1047" s="1" t="s">
        <v>54</v>
      </c>
      <c r="C1047" s="1" t="s">
        <v>109</v>
      </c>
      <c r="D1047" s="1" t="s">
        <v>110</v>
      </c>
      <c r="E1047" s="1" t="s">
        <v>57</v>
      </c>
      <c r="F1047" s="1" t="s">
        <v>58</v>
      </c>
      <c r="G1047" s="1" t="s">
        <v>59</v>
      </c>
      <c r="H1047" s="1" t="s">
        <v>223</v>
      </c>
      <c r="I1047" s="1" t="s">
        <v>15</v>
      </c>
      <c r="J1047" s="1" t="s">
        <v>61</v>
      </c>
      <c r="K1047" s="1" t="s">
        <v>62</v>
      </c>
      <c r="L1047" s="1" t="s">
        <v>198</v>
      </c>
      <c r="M1047" s="1" t="s">
        <v>199</v>
      </c>
      <c r="N1047" s="1" t="s">
        <v>200</v>
      </c>
      <c r="O1047" s="1" t="s">
        <v>201</v>
      </c>
      <c r="P1047" s="1" t="s">
        <v>67</v>
      </c>
      <c r="Q1047" s="1" t="s">
        <v>68</v>
      </c>
      <c r="R1047" s="2">
        <v>123707.96</v>
      </c>
      <c r="S1047" s="1" t="s">
        <v>69</v>
      </c>
      <c r="T1047" s="50">
        <f t="shared" si="64"/>
        <v>1.3015240590255953E-4</v>
      </c>
      <c r="U1047" s="16">
        <f t="shared" si="65"/>
        <v>2442.9367758245594</v>
      </c>
      <c r="V1047" s="17">
        <f t="shared" si="66"/>
        <v>366.44051637368392</v>
      </c>
      <c r="W1047" s="17">
        <f t="shared" si="67"/>
        <v>2076.4962594508756</v>
      </c>
      <c r="X1047" s="1" t="s">
        <v>13</v>
      </c>
    </row>
    <row r="1048" spans="1:24" x14ac:dyDescent="0.25">
      <c r="A1048" s="1" t="s">
        <v>53</v>
      </c>
      <c r="B1048" s="1" t="s">
        <v>54</v>
      </c>
      <c r="C1048" s="1" t="s">
        <v>115</v>
      </c>
      <c r="D1048" s="1" t="s">
        <v>116</v>
      </c>
      <c r="E1048" s="1" t="s">
        <v>57</v>
      </c>
      <c r="F1048" s="1" t="s">
        <v>58</v>
      </c>
      <c r="G1048" s="1" t="s">
        <v>59</v>
      </c>
      <c r="H1048" s="1" t="s">
        <v>223</v>
      </c>
      <c r="I1048" s="1" t="s">
        <v>15</v>
      </c>
      <c r="J1048" s="1" t="s">
        <v>61</v>
      </c>
      <c r="K1048" s="1" t="s">
        <v>62</v>
      </c>
      <c r="L1048" s="1" t="s">
        <v>127</v>
      </c>
      <c r="M1048" s="1" t="s">
        <v>128</v>
      </c>
      <c r="N1048" s="1" t="s">
        <v>232</v>
      </c>
      <c r="O1048" s="1" t="s">
        <v>233</v>
      </c>
      <c r="P1048" s="1" t="s">
        <v>67</v>
      </c>
      <c r="Q1048" s="1" t="s">
        <v>68</v>
      </c>
      <c r="R1048" s="2">
        <v>38686.370000000003</v>
      </c>
      <c r="S1048" s="1" t="s">
        <v>69</v>
      </c>
      <c r="T1048" s="50">
        <f t="shared" si="64"/>
        <v>4.0701698832771973E-5</v>
      </c>
      <c r="U1048" s="16">
        <f t="shared" si="65"/>
        <v>763.96341832939413</v>
      </c>
      <c r="V1048" s="17">
        <f t="shared" si="66"/>
        <v>114.59451274940912</v>
      </c>
      <c r="W1048" s="17">
        <f t="shared" si="67"/>
        <v>649.36890557998504</v>
      </c>
      <c r="X1048" s="1" t="s">
        <v>13</v>
      </c>
    </row>
    <row r="1049" spans="1:24" x14ac:dyDescent="0.25">
      <c r="A1049" s="1" t="s">
        <v>53</v>
      </c>
      <c r="B1049" s="1" t="s">
        <v>54</v>
      </c>
      <c r="C1049" s="1" t="s">
        <v>143</v>
      </c>
      <c r="D1049" s="1" t="s">
        <v>144</v>
      </c>
      <c r="E1049" s="1" t="s">
        <v>57</v>
      </c>
      <c r="F1049" s="1" t="s">
        <v>58</v>
      </c>
      <c r="G1049" s="1" t="s">
        <v>59</v>
      </c>
      <c r="H1049" s="1" t="s">
        <v>223</v>
      </c>
      <c r="I1049" s="1" t="s">
        <v>15</v>
      </c>
      <c r="J1049" s="1" t="s">
        <v>234</v>
      </c>
      <c r="K1049" s="1" t="s">
        <v>235</v>
      </c>
      <c r="L1049" s="1" t="s">
        <v>63</v>
      </c>
      <c r="M1049" s="1" t="s">
        <v>64</v>
      </c>
      <c r="N1049" s="1" t="s">
        <v>196</v>
      </c>
      <c r="O1049" s="1" t="s">
        <v>197</v>
      </c>
      <c r="P1049" s="1" t="s">
        <v>67</v>
      </c>
      <c r="Q1049" s="1" t="s">
        <v>68</v>
      </c>
      <c r="R1049" s="2">
        <v>441423.14</v>
      </c>
      <c r="S1049" s="1" t="s">
        <v>69</v>
      </c>
      <c r="T1049" s="50">
        <f t="shared" si="64"/>
        <v>4.6441864930973209E-4</v>
      </c>
      <c r="U1049" s="16">
        <f t="shared" si="65"/>
        <v>8717.0528267215232</v>
      </c>
      <c r="V1049" s="17">
        <f t="shared" si="66"/>
        <v>1307.5579240082284</v>
      </c>
      <c r="W1049" s="17">
        <f t="shared" si="67"/>
        <v>7409.4949027132943</v>
      </c>
      <c r="X1049" s="1" t="s">
        <v>13</v>
      </c>
    </row>
    <row r="1050" spans="1:24" x14ac:dyDescent="0.25">
      <c r="A1050" s="1" t="s">
        <v>53</v>
      </c>
      <c r="B1050" s="1" t="s">
        <v>54</v>
      </c>
      <c r="C1050" s="1" t="s">
        <v>115</v>
      </c>
      <c r="D1050" s="1" t="s">
        <v>116</v>
      </c>
      <c r="E1050" s="1" t="s">
        <v>57</v>
      </c>
      <c r="F1050" s="1" t="s">
        <v>58</v>
      </c>
      <c r="G1050" s="1" t="s">
        <v>59</v>
      </c>
      <c r="H1050" s="1" t="s">
        <v>223</v>
      </c>
      <c r="I1050" s="1" t="s">
        <v>15</v>
      </c>
      <c r="J1050" s="1" t="s">
        <v>244</v>
      </c>
      <c r="K1050" s="1" t="s">
        <v>245</v>
      </c>
      <c r="L1050" s="1" t="s">
        <v>89</v>
      </c>
      <c r="M1050" s="1" t="s">
        <v>90</v>
      </c>
      <c r="N1050" s="1" t="s">
        <v>121</v>
      </c>
      <c r="O1050" s="1" t="s">
        <v>122</v>
      </c>
      <c r="P1050" s="1" t="s">
        <v>67</v>
      </c>
      <c r="Q1050" s="1" t="s">
        <v>68</v>
      </c>
      <c r="R1050" s="2">
        <v>4867.0600000000004</v>
      </c>
      <c r="S1050" s="1" t="s">
        <v>69</v>
      </c>
      <c r="T1050" s="50">
        <f t="shared" si="64"/>
        <v>5.1206047587569258E-6</v>
      </c>
      <c r="U1050" s="16">
        <f t="shared" si="65"/>
        <v>96.112811690894262</v>
      </c>
      <c r="V1050" s="17">
        <f t="shared" si="66"/>
        <v>14.416921753634139</v>
      </c>
      <c r="W1050" s="17">
        <f t="shared" si="67"/>
        <v>81.695889937260119</v>
      </c>
      <c r="X1050" s="1" t="s">
        <v>13</v>
      </c>
    </row>
    <row r="1051" spans="1:24" x14ac:dyDescent="0.25">
      <c r="A1051" s="1" t="s">
        <v>53</v>
      </c>
      <c r="B1051" s="1" t="s">
        <v>54</v>
      </c>
      <c r="C1051" s="1" t="s">
        <v>103</v>
      </c>
      <c r="D1051" s="1" t="s">
        <v>104</v>
      </c>
      <c r="E1051" s="1" t="s">
        <v>57</v>
      </c>
      <c r="F1051" s="1" t="s">
        <v>58</v>
      </c>
      <c r="G1051" s="1" t="s">
        <v>59</v>
      </c>
      <c r="H1051" s="1" t="s">
        <v>223</v>
      </c>
      <c r="I1051" s="1" t="s">
        <v>15</v>
      </c>
      <c r="J1051" s="1" t="s">
        <v>248</v>
      </c>
      <c r="K1051" s="1" t="s">
        <v>249</v>
      </c>
      <c r="L1051" s="1" t="s">
        <v>95</v>
      </c>
      <c r="M1051" s="1" t="s">
        <v>96</v>
      </c>
      <c r="N1051" s="1" t="s">
        <v>125</v>
      </c>
      <c r="O1051" s="1" t="s">
        <v>126</v>
      </c>
      <c r="P1051" s="1" t="s">
        <v>67</v>
      </c>
      <c r="Q1051" s="1" t="s">
        <v>68</v>
      </c>
      <c r="R1051" s="2">
        <v>74728.45</v>
      </c>
      <c r="S1051" s="1" t="s">
        <v>69</v>
      </c>
      <c r="T1051" s="50">
        <f t="shared" si="64"/>
        <v>7.8621355948874466E-5</v>
      </c>
      <c r="U1051" s="16">
        <f t="shared" si="65"/>
        <v>1475.7084241415571</v>
      </c>
      <c r="V1051" s="17">
        <f t="shared" si="66"/>
        <v>221.35626362123355</v>
      </c>
      <c r="W1051" s="17">
        <f t="shared" si="67"/>
        <v>1254.3521605203234</v>
      </c>
      <c r="X1051" s="1" t="s">
        <v>13</v>
      </c>
    </row>
    <row r="1052" spans="1:24" x14ac:dyDescent="0.25">
      <c r="A1052" s="1" t="s">
        <v>53</v>
      </c>
      <c r="B1052" s="1" t="s">
        <v>54</v>
      </c>
      <c r="C1052" s="1" t="s">
        <v>103</v>
      </c>
      <c r="D1052" s="1" t="s">
        <v>104</v>
      </c>
      <c r="E1052" s="1" t="s">
        <v>57</v>
      </c>
      <c r="F1052" s="1" t="s">
        <v>58</v>
      </c>
      <c r="G1052" s="1" t="s">
        <v>59</v>
      </c>
      <c r="H1052" s="1" t="s">
        <v>223</v>
      </c>
      <c r="I1052" s="1" t="s">
        <v>15</v>
      </c>
      <c r="J1052" s="1" t="s">
        <v>226</v>
      </c>
      <c r="K1052" s="1" t="s">
        <v>227</v>
      </c>
      <c r="L1052" s="1" t="s">
        <v>95</v>
      </c>
      <c r="M1052" s="1" t="s">
        <v>96</v>
      </c>
      <c r="N1052" s="1" t="s">
        <v>125</v>
      </c>
      <c r="O1052" s="1" t="s">
        <v>126</v>
      </c>
      <c r="P1052" s="1" t="s">
        <v>67</v>
      </c>
      <c r="Q1052" s="1" t="s">
        <v>68</v>
      </c>
      <c r="R1052" s="2">
        <v>1273.51</v>
      </c>
      <c r="S1052" s="1" t="s">
        <v>69</v>
      </c>
      <c r="T1052" s="50">
        <f t="shared" si="64"/>
        <v>1.3398522652945581E-6</v>
      </c>
      <c r="U1052" s="16">
        <f t="shared" si="65"/>
        <v>25.148781156688173</v>
      </c>
      <c r="V1052" s="17">
        <f t="shared" si="66"/>
        <v>3.7723171735032257</v>
      </c>
      <c r="W1052" s="17">
        <f t="shared" si="67"/>
        <v>21.376463983184948</v>
      </c>
      <c r="X1052" s="1" t="s">
        <v>13</v>
      </c>
    </row>
    <row r="1053" spans="1:24" x14ac:dyDescent="0.25">
      <c r="A1053" s="1" t="s">
        <v>53</v>
      </c>
      <c r="B1053" s="1" t="s">
        <v>54</v>
      </c>
      <c r="C1053" s="1" t="s">
        <v>103</v>
      </c>
      <c r="D1053" s="1" t="s">
        <v>104</v>
      </c>
      <c r="E1053" s="1" t="s">
        <v>57</v>
      </c>
      <c r="F1053" s="1" t="s">
        <v>58</v>
      </c>
      <c r="G1053" s="1" t="s">
        <v>59</v>
      </c>
      <c r="H1053" s="1" t="s">
        <v>223</v>
      </c>
      <c r="I1053" s="1" t="s">
        <v>15</v>
      </c>
      <c r="J1053" s="1" t="s">
        <v>61</v>
      </c>
      <c r="K1053" s="1" t="s">
        <v>62</v>
      </c>
      <c r="L1053" s="1" t="s">
        <v>95</v>
      </c>
      <c r="M1053" s="1" t="s">
        <v>96</v>
      </c>
      <c r="N1053" s="1" t="s">
        <v>125</v>
      </c>
      <c r="O1053" s="1" t="s">
        <v>126</v>
      </c>
      <c r="P1053" s="1" t="s">
        <v>67</v>
      </c>
      <c r="Q1053" s="1" t="s">
        <v>68</v>
      </c>
      <c r="R1053" s="2">
        <v>1461787.01</v>
      </c>
      <c r="S1053" s="1" t="s">
        <v>69</v>
      </c>
      <c r="T1053" s="50">
        <f t="shared" si="64"/>
        <v>1.5379373830803518E-3</v>
      </c>
      <c r="U1053" s="16">
        <f t="shared" si="65"/>
        <v>28866.802468908409</v>
      </c>
      <c r="V1053" s="17">
        <f t="shared" si="66"/>
        <v>4330.0203703362613</v>
      </c>
      <c r="W1053" s="17">
        <f t="shared" si="67"/>
        <v>24536.782098572148</v>
      </c>
      <c r="X1053" s="1" t="s">
        <v>13</v>
      </c>
    </row>
    <row r="1054" spans="1:24" x14ac:dyDescent="0.25">
      <c r="A1054" s="1" t="s">
        <v>53</v>
      </c>
      <c r="B1054" s="1" t="s">
        <v>54</v>
      </c>
      <c r="C1054" s="1" t="s">
        <v>76</v>
      </c>
      <c r="D1054" s="1" t="s">
        <v>77</v>
      </c>
      <c r="E1054" s="1" t="s">
        <v>57</v>
      </c>
      <c r="F1054" s="1" t="s">
        <v>58</v>
      </c>
      <c r="G1054" s="1" t="s">
        <v>59</v>
      </c>
      <c r="H1054" s="1" t="s">
        <v>223</v>
      </c>
      <c r="I1054" s="1" t="s">
        <v>15</v>
      </c>
      <c r="J1054" s="1" t="s">
        <v>61</v>
      </c>
      <c r="K1054" s="1" t="s">
        <v>62</v>
      </c>
      <c r="L1054" s="1" t="s">
        <v>95</v>
      </c>
      <c r="M1054" s="1" t="s">
        <v>96</v>
      </c>
      <c r="N1054" s="1" t="s">
        <v>175</v>
      </c>
      <c r="O1054" s="1" t="s">
        <v>176</v>
      </c>
      <c r="P1054" s="1" t="s">
        <v>67</v>
      </c>
      <c r="Q1054" s="1" t="s">
        <v>68</v>
      </c>
      <c r="R1054" s="2">
        <v>5255849.05</v>
      </c>
      <c r="S1054" s="1" t="s">
        <v>69</v>
      </c>
      <c r="T1054" s="50">
        <f t="shared" si="64"/>
        <v>5.5296473963209955E-3</v>
      </c>
      <c r="U1054" s="16">
        <f t="shared" si="65"/>
        <v>103790.46693864786</v>
      </c>
      <c r="V1054" s="17">
        <f t="shared" si="66"/>
        <v>15568.570040797178</v>
      </c>
      <c r="W1054" s="17">
        <f t="shared" si="67"/>
        <v>88221.896897850675</v>
      </c>
      <c r="X1054" s="1" t="s">
        <v>13</v>
      </c>
    </row>
    <row r="1055" spans="1:24" x14ac:dyDescent="0.25">
      <c r="A1055" s="1" t="s">
        <v>53</v>
      </c>
      <c r="B1055" s="1" t="s">
        <v>54</v>
      </c>
      <c r="C1055" s="1" t="s">
        <v>153</v>
      </c>
      <c r="D1055" s="1" t="s">
        <v>154</v>
      </c>
      <c r="E1055" s="1" t="s">
        <v>57</v>
      </c>
      <c r="F1055" s="1" t="s">
        <v>58</v>
      </c>
      <c r="G1055" s="1" t="s">
        <v>59</v>
      </c>
      <c r="H1055" s="1" t="s">
        <v>223</v>
      </c>
      <c r="I1055" s="1" t="s">
        <v>15</v>
      </c>
      <c r="J1055" s="1" t="s">
        <v>61</v>
      </c>
      <c r="K1055" s="1" t="s">
        <v>62</v>
      </c>
      <c r="L1055" s="1" t="s">
        <v>177</v>
      </c>
      <c r="M1055" s="1" t="s">
        <v>178</v>
      </c>
      <c r="N1055" s="1" t="s">
        <v>179</v>
      </c>
      <c r="O1055" s="1" t="s">
        <v>180</v>
      </c>
      <c r="P1055" s="1" t="s">
        <v>67</v>
      </c>
      <c r="Q1055" s="1" t="s">
        <v>68</v>
      </c>
      <c r="R1055" s="2">
        <v>65458.41</v>
      </c>
      <c r="S1055" s="1" t="s">
        <v>69</v>
      </c>
      <c r="T1055" s="50">
        <f t="shared" si="64"/>
        <v>6.8868402227764176E-5</v>
      </c>
      <c r="U1055" s="16">
        <f t="shared" si="65"/>
        <v>1292.6472724633247</v>
      </c>
      <c r="V1055" s="17">
        <f t="shared" si="66"/>
        <v>193.8970908694987</v>
      </c>
      <c r="W1055" s="17">
        <f t="shared" si="67"/>
        <v>1098.750181593826</v>
      </c>
      <c r="X1055" s="1" t="s">
        <v>13</v>
      </c>
    </row>
    <row r="1056" spans="1:24" x14ac:dyDescent="0.25">
      <c r="A1056" s="1" t="s">
        <v>53</v>
      </c>
      <c r="B1056" s="1" t="s">
        <v>54</v>
      </c>
      <c r="C1056" s="1" t="s">
        <v>76</v>
      </c>
      <c r="D1056" s="1" t="s">
        <v>77</v>
      </c>
      <c r="E1056" s="1" t="s">
        <v>57</v>
      </c>
      <c r="F1056" s="1" t="s">
        <v>58</v>
      </c>
      <c r="G1056" s="1" t="s">
        <v>59</v>
      </c>
      <c r="H1056" s="1" t="s">
        <v>223</v>
      </c>
      <c r="I1056" s="1" t="s">
        <v>15</v>
      </c>
      <c r="J1056" s="1" t="s">
        <v>61</v>
      </c>
      <c r="K1056" s="1" t="s">
        <v>62</v>
      </c>
      <c r="L1056" s="1" t="s">
        <v>127</v>
      </c>
      <c r="M1056" s="1" t="s">
        <v>128</v>
      </c>
      <c r="N1056" s="1" t="s">
        <v>129</v>
      </c>
      <c r="O1056" s="1" t="s">
        <v>130</v>
      </c>
      <c r="P1056" s="1" t="s">
        <v>67</v>
      </c>
      <c r="Q1056" s="1" t="s">
        <v>68</v>
      </c>
      <c r="R1056" s="2">
        <v>66199.710000000006</v>
      </c>
      <c r="S1056" s="1" t="s">
        <v>69</v>
      </c>
      <c r="T1056" s="50">
        <f t="shared" si="64"/>
        <v>6.9648319530543783E-5</v>
      </c>
      <c r="U1056" s="16">
        <f t="shared" si="65"/>
        <v>1307.2861771216731</v>
      </c>
      <c r="V1056" s="17">
        <f t="shared" si="66"/>
        <v>196.09292656825096</v>
      </c>
      <c r="W1056" s="17">
        <f t="shared" si="67"/>
        <v>1111.1932505534221</v>
      </c>
      <c r="X1056" s="1" t="s">
        <v>13</v>
      </c>
    </row>
    <row r="1057" spans="1:24" x14ac:dyDescent="0.25">
      <c r="A1057" s="1" t="s">
        <v>53</v>
      </c>
      <c r="B1057" s="1" t="s">
        <v>54</v>
      </c>
      <c r="C1057" s="1" t="s">
        <v>153</v>
      </c>
      <c r="D1057" s="1" t="s">
        <v>154</v>
      </c>
      <c r="E1057" s="1" t="s">
        <v>57</v>
      </c>
      <c r="F1057" s="1" t="s">
        <v>58</v>
      </c>
      <c r="G1057" s="1" t="s">
        <v>59</v>
      </c>
      <c r="H1057" s="1" t="s">
        <v>223</v>
      </c>
      <c r="I1057" s="1" t="s">
        <v>15</v>
      </c>
      <c r="J1057" s="1" t="s">
        <v>226</v>
      </c>
      <c r="K1057" s="1" t="s">
        <v>227</v>
      </c>
      <c r="L1057" s="1" t="s">
        <v>82</v>
      </c>
      <c r="M1057" s="1" t="s">
        <v>83</v>
      </c>
      <c r="N1057" s="1" t="s">
        <v>105</v>
      </c>
      <c r="O1057" s="1" t="s">
        <v>106</v>
      </c>
      <c r="P1057" s="1" t="s">
        <v>67</v>
      </c>
      <c r="Q1057" s="1" t="s">
        <v>68</v>
      </c>
      <c r="R1057" s="2">
        <v>12929.85</v>
      </c>
      <c r="S1057" s="1" t="s">
        <v>69</v>
      </c>
      <c r="T1057" s="50">
        <f t="shared" si="64"/>
        <v>1.3603417964852136E-5</v>
      </c>
      <c r="U1057" s="16">
        <f t="shared" si="65"/>
        <v>255.33365897307803</v>
      </c>
      <c r="V1057" s="17">
        <f t="shared" si="66"/>
        <v>38.300048845961705</v>
      </c>
      <c r="W1057" s="17">
        <f t="shared" si="67"/>
        <v>217.03361012711633</v>
      </c>
      <c r="X1057" s="1" t="s">
        <v>13</v>
      </c>
    </row>
    <row r="1058" spans="1:24" x14ac:dyDescent="0.25">
      <c r="A1058" s="1" t="s">
        <v>53</v>
      </c>
      <c r="B1058" s="1" t="s">
        <v>54</v>
      </c>
      <c r="C1058" s="1" t="s">
        <v>135</v>
      </c>
      <c r="D1058" s="1" t="s">
        <v>136</v>
      </c>
      <c r="E1058" s="1" t="s">
        <v>57</v>
      </c>
      <c r="F1058" s="1" t="s">
        <v>58</v>
      </c>
      <c r="G1058" s="1" t="s">
        <v>59</v>
      </c>
      <c r="H1058" s="1" t="s">
        <v>223</v>
      </c>
      <c r="I1058" s="1" t="s">
        <v>15</v>
      </c>
      <c r="J1058" s="1" t="s">
        <v>61</v>
      </c>
      <c r="K1058" s="1" t="s">
        <v>62</v>
      </c>
      <c r="L1058" s="1" t="s">
        <v>95</v>
      </c>
      <c r="M1058" s="1" t="s">
        <v>96</v>
      </c>
      <c r="N1058" s="1" t="s">
        <v>125</v>
      </c>
      <c r="O1058" s="1" t="s">
        <v>126</v>
      </c>
      <c r="P1058" s="1" t="s">
        <v>67</v>
      </c>
      <c r="Q1058" s="1" t="s">
        <v>68</v>
      </c>
      <c r="R1058" s="2">
        <v>1280571.6600000001</v>
      </c>
      <c r="S1058" s="1" t="s">
        <v>69</v>
      </c>
      <c r="T1058" s="50">
        <f t="shared" si="64"/>
        <v>1.3472817956066406E-3</v>
      </c>
      <c r="U1058" s="16">
        <f t="shared" si="65"/>
        <v>25288.232077327149</v>
      </c>
      <c r="V1058" s="17">
        <f t="shared" si="66"/>
        <v>3793.2348115990721</v>
      </c>
      <c r="W1058" s="17">
        <f t="shared" si="67"/>
        <v>21494.997265728078</v>
      </c>
      <c r="X1058" s="1" t="s">
        <v>13</v>
      </c>
    </row>
    <row r="1059" spans="1:24" x14ac:dyDescent="0.25">
      <c r="A1059" s="1" t="s">
        <v>53</v>
      </c>
      <c r="B1059" s="1" t="s">
        <v>54</v>
      </c>
      <c r="C1059" s="1" t="s">
        <v>135</v>
      </c>
      <c r="D1059" s="1" t="s">
        <v>136</v>
      </c>
      <c r="E1059" s="1" t="s">
        <v>57</v>
      </c>
      <c r="F1059" s="1" t="s">
        <v>58</v>
      </c>
      <c r="G1059" s="1" t="s">
        <v>59</v>
      </c>
      <c r="H1059" s="1" t="s">
        <v>223</v>
      </c>
      <c r="I1059" s="1" t="s">
        <v>15</v>
      </c>
      <c r="J1059" s="1" t="s">
        <v>226</v>
      </c>
      <c r="K1059" s="1" t="s">
        <v>227</v>
      </c>
      <c r="L1059" s="1" t="s">
        <v>95</v>
      </c>
      <c r="M1059" s="1" t="s">
        <v>96</v>
      </c>
      <c r="N1059" s="1" t="s">
        <v>145</v>
      </c>
      <c r="O1059" s="1" t="s">
        <v>146</v>
      </c>
      <c r="P1059" s="1" t="s">
        <v>67</v>
      </c>
      <c r="Q1059" s="1" t="s">
        <v>68</v>
      </c>
      <c r="R1059" s="2">
        <v>11224.32</v>
      </c>
      <c r="S1059" s="1" t="s">
        <v>69</v>
      </c>
      <c r="T1059" s="50">
        <f t="shared" si="64"/>
        <v>1.180904003768405E-5</v>
      </c>
      <c r="U1059" s="16">
        <f t="shared" si="65"/>
        <v>221.65351454848269</v>
      </c>
      <c r="V1059" s="17">
        <f t="shared" si="66"/>
        <v>33.248027182272402</v>
      </c>
      <c r="W1059" s="17">
        <f t="shared" si="67"/>
        <v>188.40548736621028</v>
      </c>
      <c r="X1059" s="1" t="s">
        <v>13</v>
      </c>
    </row>
    <row r="1060" spans="1:24" x14ac:dyDescent="0.25">
      <c r="A1060" s="1" t="s">
        <v>53</v>
      </c>
      <c r="B1060" s="1" t="s">
        <v>54</v>
      </c>
      <c r="C1060" s="1" t="s">
        <v>173</v>
      </c>
      <c r="D1060" s="1" t="s">
        <v>174</v>
      </c>
      <c r="E1060" s="1" t="s">
        <v>57</v>
      </c>
      <c r="F1060" s="1" t="s">
        <v>58</v>
      </c>
      <c r="G1060" s="1" t="s">
        <v>59</v>
      </c>
      <c r="H1060" s="1" t="s">
        <v>223</v>
      </c>
      <c r="I1060" s="1" t="s">
        <v>15</v>
      </c>
      <c r="J1060" s="1" t="s">
        <v>61</v>
      </c>
      <c r="K1060" s="1" t="s">
        <v>62</v>
      </c>
      <c r="L1060" s="1" t="s">
        <v>127</v>
      </c>
      <c r="M1060" s="1" t="s">
        <v>128</v>
      </c>
      <c r="N1060" s="1" t="s">
        <v>224</v>
      </c>
      <c r="O1060" s="1" t="s">
        <v>225</v>
      </c>
      <c r="P1060" s="1" t="s">
        <v>67</v>
      </c>
      <c r="Q1060" s="1" t="s">
        <v>68</v>
      </c>
      <c r="R1060" s="2">
        <v>625669.53</v>
      </c>
      <c r="S1060" s="1" t="s">
        <v>69</v>
      </c>
      <c r="T1060" s="50">
        <f t="shared" si="64"/>
        <v>6.582631758653497E-4</v>
      </c>
      <c r="U1060" s="16">
        <f t="shared" si="65"/>
        <v>12355.479019699842</v>
      </c>
      <c r="V1060" s="17">
        <f t="shared" si="66"/>
        <v>1853.3218529549763</v>
      </c>
      <c r="W1060" s="17">
        <f t="shared" si="67"/>
        <v>10502.157166744866</v>
      </c>
      <c r="X1060" s="1" t="s">
        <v>13</v>
      </c>
    </row>
    <row r="1061" spans="1:24" x14ac:dyDescent="0.25">
      <c r="A1061" s="1" t="s">
        <v>53</v>
      </c>
      <c r="B1061" s="1" t="s">
        <v>54</v>
      </c>
      <c r="C1061" s="1" t="s">
        <v>115</v>
      </c>
      <c r="D1061" s="1" t="s">
        <v>116</v>
      </c>
      <c r="E1061" s="1" t="s">
        <v>57</v>
      </c>
      <c r="F1061" s="1" t="s">
        <v>58</v>
      </c>
      <c r="G1061" s="1" t="s">
        <v>59</v>
      </c>
      <c r="H1061" s="1" t="s">
        <v>223</v>
      </c>
      <c r="I1061" s="1" t="s">
        <v>15</v>
      </c>
      <c r="J1061" s="1" t="s">
        <v>61</v>
      </c>
      <c r="K1061" s="1" t="s">
        <v>62</v>
      </c>
      <c r="L1061" s="1" t="s">
        <v>63</v>
      </c>
      <c r="M1061" s="1" t="s">
        <v>64</v>
      </c>
      <c r="N1061" s="1" t="s">
        <v>147</v>
      </c>
      <c r="O1061" s="1" t="s">
        <v>148</v>
      </c>
      <c r="P1061" s="1" t="s">
        <v>67</v>
      </c>
      <c r="Q1061" s="1" t="s">
        <v>68</v>
      </c>
      <c r="R1061" s="2">
        <v>581514.25</v>
      </c>
      <c r="S1061" s="1" t="s">
        <v>69</v>
      </c>
      <c r="T1061" s="50">
        <f t="shared" si="64"/>
        <v>6.1180766948321248E-4</v>
      </c>
      <c r="U1061" s="16">
        <f t="shared" si="65"/>
        <v>11483.517689492548</v>
      </c>
      <c r="V1061" s="17">
        <f t="shared" si="66"/>
        <v>1722.5276534238822</v>
      </c>
      <c r="W1061" s="17">
        <f t="shared" si="67"/>
        <v>9760.9900360686661</v>
      </c>
      <c r="X1061" s="1" t="s">
        <v>13</v>
      </c>
    </row>
    <row r="1062" spans="1:24" x14ac:dyDescent="0.25">
      <c r="A1062" s="1" t="s">
        <v>53</v>
      </c>
      <c r="B1062" s="1" t="s">
        <v>54</v>
      </c>
      <c r="C1062" s="1" t="s">
        <v>115</v>
      </c>
      <c r="D1062" s="1" t="s">
        <v>116</v>
      </c>
      <c r="E1062" s="1" t="s">
        <v>57</v>
      </c>
      <c r="F1062" s="1" t="s">
        <v>58</v>
      </c>
      <c r="G1062" s="1" t="s">
        <v>59</v>
      </c>
      <c r="H1062" s="1" t="s">
        <v>223</v>
      </c>
      <c r="I1062" s="1" t="s">
        <v>15</v>
      </c>
      <c r="J1062" s="1" t="s">
        <v>61</v>
      </c>
      <c r="K1062" s="1" t="s">
        <v>62</v>
      </c>
      <c r="L1062" s="1" t="s">
        <v>63</v>
      </c>
      <c r="M1062" s="1" t="s">
        <v>64</v>
      </c>
      <c r="N1062" s="1" t="s">
        <v>196</v>
      </c>
      <c r="O1062" s="1" t="s">
        <v>197</v>
      </c>
      <c r="P1062" s="1" t="s">
        <v>67</v>
      </c>
      <c r="Q1062" s="1" t="s">
        <v>68</v>
      </c>
      <c r="R1062" s="2">
        <v>59796.25</v>
      </c>
      <c r="S1062" s="1" t="s">
        <v>69</v>
      </c>
      <c r="T1062" s="50">
        <f t="shared" si="64"/>
        <v>6.2911277507534077E-5</v>
      </c>
      <c r="U1062" s="16">
        <f t="shared" si="65"/>
        <v>1180.8331345969921</v>
      </c>
      <c r="V1062" s="17">
        <f t="shared" si="66"/>
        <v>177.1249701895488</v>
      </c>
      <c r="W1062" s="17">
        <f t="shared" si="67"/>
        <v>1003.7081644074432</v>
      </c>
      <c r="X1062" s="1" t="s">
        <v>13</v>
      </c>
    </row>
    <row r="1063" spans="1:24" x14ac:dyDescent="0.25">
      <c r="A1063" s="1" t="s">
        <v>53</v>
      </c>
      <c r="B1063" s="1" t="s">
        <v>54</v>
      </c>
      <c r="C1063" s="1" t="s">
        <v>79</v>
      </c>
      <c r="D1063" s="1" t="s">
        <v>80</v>
      </c>
      <c r="E1063" s="1" t="s">
        <v>57</v>
      </c>
      <c r="F1063" s="1" t="s">
        <v>58</v>
      </c>
      <c r="G1063" s="1" t="s">
        <v>59</v>
      </c>
      <c r="H1063" s="1" t="s">
        <v>223</v>
      </c>
      <c r="I1063" s="1" t="s">
        <v>15</v>
      </c>
      <c r="J1063" s="1" t="s">
        <v>61</v>
      </c>
      <c r="K1063" s="1" t="s">
        <v>62</v>
      </c>
      <c r="L1063" s="1" t="s">
        <v>95</v>
      </c>
      <c r="M1063" s="1" t="s">
        <v>96</v>
      </c>
      <c r="N1063" s="1" t="s">
        <v>125</v>
      </c>
      <c r="O1063" s="1" t="s">
        <v>126</v>
      </c>
      <c r="P1063" s="1" t="s">
        <v>67</v>
      </c>
      <c r="Q1063" s="1" t="s">
        <v>68</v>
      </c>
      <c r="R1063" s="2">
        <v>782664.3</v>
      </c>
      <c r="S1063" s="1" t="s">
        <v>69</v>
      </c>
      <c r="T1063" s="50">
        <f t="shared" si="64"/>
        <v>8.2343643577214133E-4</v>
      </c>
      <c r="U1063" s="16">
        <f t="shared" si="65"/>
        <v>15455.750798857129</v>
      </c>
      <c r="V1063" s="17">
        <f t="shared" si="66"/>
        <v>2318.3626198285692</v>
      </c>
      <c r="W1063" s="17">
        <f t="shared" si="67"/>
        <v>13137.38817902856</v>
      </c>
      <c r="X1063" s="1" t="s">
        <v>13</v>
      </c>
    </row>
    <row r="1064" spans="1:24" x14ac:dyDescent="0.25">
      <c r="A1064" s="1" t="s">
        <v>53</v>
      </c>
      <c r="B1064" s="1" t="s">
        <v>54</v>
      </c>
      <c r="C1064" s="1" t="s">
        <v>115</v>
      </c>
      <c r="D1064" s="1" t="s">
        <v>116</v>
      </c>
      <c r="E1064" s="1" t="s">
        <v>57</v>
      </c>
      <c r="F1064" s="1" t="s">
        <v>58</v>
      </c>
      <c r="G1064" s="1" t="s">
        <v>59</v>
      </c>
      <c r="H1064" s="1" t="s">
        <v>223</v>
      </c>
      <c r="I1064" s="1" t="s">
        <v>15</v>
      </c>
      <c r="J1064" s="1" t="s">
        <v>244</v>
      </c>
      <c r="K1064" s="1" t="s">
        <v>245</v>
      </c>
      <c r="L1064" s="1" t="s">
        <v>63</v>
      </c>
      <c r="M1064" s="1" t="s">
        <v>64</v>
      </c>
      <c r="N1064" s="1" t="s">
        <v>65</v>
      </c>
      <c r="O1064" s="1" t="s">
        <v>66</v>
      </c>
      <c r="P1064" s="1" t="s">
        <v>67</v>
      </c>
      <c r="Q1064" s="1" t="s">
        <v>68</v>
      </c>
      <c r="R1064" s="2">
        <v>22558.83</v>
      </c>
      <c r="S1064" s="1" t="s">
        <v>69</v>
      </c>
      <c r="T1064" s="50">
        <f t="shared" si="64"/>
        <v>2.3734010316287141E-5</v>
      </c>
      <c r="U1064" s="16">
        <f t="shared" si="65"/>
        <v>445.48301844581658</v>
      </c>
      <c r="V1064" s="17">
        <f t="shared" si="66"/>
        <v>66.822452766872487</v>
      </c>
      <c r="W1064" s="17">
        <f t="shared" si="67"/>
        <v>378.66056567894407</v>
      </c>
      <c r="X1064" s="1" t="s">
        <v>13</v>
      </c>
    </row>
    <row r="1065" spans="1:24" x14ac:dyDescent="0.25">
      <c r="A1065" s="1" t="s">
        <v>53</v>
      </c>
      <c r="B1065" s="1" t="s">
        <v>54</v>
      </c>
      <c r="C1065" s="1" t="s">
        <v>115</v>
      </c>
      <c r="D1065" s="1" t="s">
        <v>116</v>
      </c>
      <c r="E1065" s="1" t="s">
        <v>57</v>
      </c>
      <c r="F1065" s="1" t="s">
        <v>58</v>
      </c>
      <c r="G1065" s="1" t="s">
        <v>59</v>
      </c>
      <c r="H1065" s="1" t="s">
        <v>223</v>
      </c>
      <c r="I1065" s="1" t="s">
        <v>15</v>
      </c>
      <c r="J1065" s="1" t="s">
        <v>244</v>
      </c>
      <c r="K1065" s="1" t="s">
        <v>245</v>
      </c>
      <c r="L1065" s="1" t="s">
        <v>127</v>
      </c>
      <c r="M1065" s="1" t="s">
        <v>128</v>
      </c>
      <c r="N1065" s="1" t="s">
        <v>228</v>
      </c>
      <c r="O1065" s="1" t="s">
        <v>229</v>
      </c>
      <c r="P1065" s="1" t="s">
        <v>67</v>
      </c>
      <c r="Q1065" s="1" t="s">
        <v>68</v>
      </c>
      <c r="R1065" s="2">
        <v>9155.6</v>
      </c>
      <c r="S1065" s="1" t="s">
        <v>69</v>
      </c>
      <c r="T1065" s="50">
        <f t="shared" si="64"/>
        <v>9.632552080573264E-6</v>
      </c>
      <c r="U1065" s="16">
        <f t="shared" si="65"/>
        <v>180.80123497905339</v>
      </c>
      <c r="V1065" s="17">
        <f t="shared" si="66"/>
        <v>27.120185246858007</v>
      </c>
      <c r="W1065" s="17">
        <f t="shared" si="67"/>
        <v>153.68104973219539</v>
      </c>
      <c r="X1065" s="1" t="s">
        <v>13</v>
      </c>
    </row>
    <row r="1066" spans="1:24" x14ac:dyDescent="0.25">
      <c r="A1066" s="1" t="s">
        <v>53</v>
      </c>
      <c r="B1066" s="1" t="s">
        <v>54</v>
      </c>
      <c r="C1066" s="1" t="s">
        <v>79</v>
      </c>
      <c r="D1066" s="1" t="s">
        <v>80</v>
      </c>
      <c r="E1066" s="1" t="s">
        <v>57</v>
      </c>
      <c r="F1066" s="1" t="s">
        <v>58</v>
      </c>
      <c r="G1066" s="1" t="s">
        <v>59</v>
      </c>
      <c r="H1066" s="1" t="s">
        <v>223</v>
      </c>
      <c r="I1066" s="1" t="s">
        <v>15</v>
      </c>
      <c r="J1066" s="1" t="s">
        <v>226</v>
      </c>
      <c r="K1066" s="1" t="s">
        <v>227</v>
      </c>
      <c r="L1066" s="1" t="s">
        <v>82</v>
      </c>
      <c r="M1066" s="1" t="s">
        <v>83</v>
      </c>
      <c r="N1066" s="1" t="s">
        <v>101</v>
      </c>
      <c r="O1066" s="1" t="s">
        <v>102</v>
      </c>
      <c r="P1066" s="1" t="s">
        <v>67</v>
      </c>
      <c r="Q1066" s="1" t="s">
        <v>68</v>
      </c>
      <c r="R1066" s="2">
        <v>38143.020000000004</v>
      </c>
      <c r="S1066" s="1" t="s">
        <v>69</v>
      </c>
      <c r="T1066" s="50">
        <f t="shared" si="64"/>
        <v>4.013004354278776E-5</v>
      </c>
      <c r="U1066" s="16">
        <f t="shared" si="65"/>
        <v>753.23355343513617</v>
      </c>
      <c r="V1066" s="17">
        <f t="shared" si="66"/>
        <v>112.98503301527042</v>
      </c>
      <c r="W1066" s="17">
        <f t="shared" si="67"/>
        <v>640.24852041986571</v>
      </c>
      <c r="X1066" s="1" t="s">
        <v>13</v>
      </c>
    </row>
    <row r="1067" spans="1:24" x14ac:dyDescent="0.25">
      <c r="A1067" s="1" t="s">
        <v>53</v>
      </c>
      <c r="B1067" s="1" t="s">
        <v>54</v>
      </c>
      <c r="C1067" s="1" t="s">
        <v>155</v>
      </c>
      <c r="D1067" s="1" t="s">
        <v>156</v>
      </c>
      <c r="E1067" s="1" t="s">
        <v>57</v>
      </c>
      <c r="F1067" s="1" t="s">
        <v>58</v>
      </c>
      <c r="G1067" s="1" t="s">
        <v>59</v>
      </c>
      <c r="H1067" s="1" t="s">
        <v>223</v>
      </c>
      <c r="I1067" s="1" t="s">
        <v>15</v>
      </c>
      <c r="J1067" s="1" t="s">
        <v>61</v>
      </c>
      <c r="K1067" s="1" t="s">
        <v>62</v>
      </c>
      <c r="L1067" s="1" t="s">
        <v>198</v>
      </c>
      <c r="M1067" s="1" t="s">
        <v>199</v>
      </c>
      <c r="N1067" s="1" t="s">
        <v>200</v>
      </c>
      <c r="O1067" s="1" t="s">
        <v>201</v>
      </c>
      <c r="P1067" s="1" t="s">
        <v>67</v>
      </c>
      <c r="Q1067" s="1" t="s">
        <v>68</v>
      </c>
      <c r="R1067" s="2">
        <v>130467.92</v>
      </c>
      <c r="S1067" s="1" t="s">
        <v>69</v>
      </c>
      <c r="T1067" s="50">
        <f t="shared" si="64"/>
        <v>1.3726451944646621E-4</v>
      </c>
      <c r="U1067" s="16">
        <f t="shared" si="65"/>
        <v>2576.4298419708521</v>
      </c>
      <c r="V1067" s="17">
        <f t="shared" si="66"/>
        <v>386.46447629562778</v>
      </c>
      <c r="W1067" s="17">
        <f t="shared" si="67"/>
        <v>2189.9653656752243</v>
      </c>
      <c r="X1067" s="1" t="s">
        <v>13</v>
      </c>
    </row>
    <row r="1068" spans="1:24" x14ac:dyDescent="0.25">
      <c r="A1068" s="1" t="s">
        <v>53</v>
      </c>
      <c r="B1068" s="1" t="s">
        <v>54</v>
      </c>
      <c r="C1068" s="1" t="s">
        <v>169</v>
      </c>
      <c r="D1068" s="1" t="s">
        <v>170</v>
      </c>
      <c r="E1068" s="1" t="s">
        <v>57</v>
      </c>
      <c r="F1068" s="1" t="s">
        <v>58</v>
      </c>
      <c r="G1068" s="1" t="s">
        <v>59</v>
      </c>
      <c r="H1068" s="1" t="s">
        <v>223</v>
      </c>
      <c r="I1068" s="1" t="s">
        <v>15</v>
      </c>
      <c r="J1068" s="1" t="s">
        <v>61</v>
      </c>
      <c r="K1068" s="1" t="s">
        <v>62</v>
      </c>
      <c r="L1068" s="1" t="s">
        <v>177</v>
      </c>
      <c r="M1068" s="1" t="s">
        <v>178</v>
      </c>
      <c r="N1068" s="1" t="s">
        <v>185</v>
      </c>
      <c r="O1068" s="1" t="s">
        <v>186</v>
      </c>
      <c r="P1068" s="1" t="s">
        <v>67</v>
      </c>
      <c r="Q1068" s="1" t="s">
        <v>68</v>
      </c>
      <c r="R1068" s="2">
        <v>42503.43</v>
      </c>
      <c r="S1068" s="1" t="s">
        <v>69</v>
      </c>
      <c r="T1068" s="50">
        <f t="shared" si="64"/>
        <v>4.4717604862379312E-5</v>
      </c>
      <c r="U1068" s="16">
        <f t="shared" si="65"/>
        <v>839.34123758636747</v>
      </c>
      <c r="V1068" s="17">
        <f t="shared" si="66"/>
        <v>125.90118563795511</v>
      </c>
      <c r="W1068" s="17">
        <f t="shared" si="67"/>
        <v>713.44005194841236</v>
      </c>
      <c r="X1068" s="1" t="s">
        <v>13</v>
      </c>
    </row>
    <row r="1069" spans="1:24" x14ac:dyDescent="0.25">
      <c r="A1069" s="1" t="s">
        <v>53</v>
      </c>
      <c r="B1069" s="1" t="s">
        <v>54</v>
      </c>
      <c r="C1069" s="1" t="s">
        <v>169</v>
      </c>
      <c r="D1069" s="1" t="s">
        <v>170</v>
      </c>
      <c r="E1069" s="1" t="s">
        <v>57</v>
      </c>
      <c r="F1069" s="1" t="s">
        <v>58</v>
      </c>
      <c r="G1069" s="1" t="s">
        <v>59</v>
      </c>
      <c r="H1069" s="1" t="s">
        <v>223</v>
      </c>
      <c r="I1069" s="1" t="s">
        <v>15</v>
      </c>
      <c r="J1069" s="1" t="s">
        <v>250</v>
      </c>
      <c r="K1069" s="1" t="s">
        <v>251</v>
      </c>
      <c r="L1069" s="1" t="s">
        <v>82</v>
      </c>
      <c r="M1069" s="1" t="s">
        <v>83</v>
      </c>
      <c r="N1069" s="1" t="s">
        <v>105</v>
      </c>
      <c r="O1069" s="1" t="s">
        <v>106</v>
      </c>
      <c r="P1069" s="1" t="s">
        <v>67</v>
      </c>
      <c r="Q1069" s="1" t="s">
        <v>68</v>
      </c>
      <c r="R1069" s="2">
        <v>647.28</v>
      </c>
      <c r="S1069" s="1" t="s">
        <v>69</v>
      </c>
      <c r="T1069" s="50">
        <f t="shared" si="64"/>
        <v>6.809994222894689E-7</v>
      </c>
      <c r="U1069" s="16">
        <f t="shared" si="65"/>
        <v>12.782234192979342</v>
      </c>
      <c r="V1069" s="17">
        <f t="shared" si="66"/>
        <v>1.9173351289469012</v>
      </c>
      <c r="W1069" s="17">
        <f t="shared" si="67"/>
        <v>10.864899064032441</v>
      </c>
      <c r="X1069" s="1" t="s">
        <v>13</v>
      </c>
    </row>
    <row r="1070" spans="1:24" x14ac:dyDescent="0.25">
      <c r="A1070" s="1" t="s">
        <v>53</v>
      </c>
      <c r="B1070" s="1" t="s">
        <v>54</v>
      </c>
      <c r="C1070" s="1" t="s">
        <v>137</v>
      </c>
      <c r="D1070" s="1" t="s">
        <v>138</v>
      </c>
      <c r="E1070" s="1" t="s">
        <v>57</v>
      </c>
      <c r="F1070" s="1" t="s">
        <v>58</v>
      </c>
      <c r="G1070" s="1" t="s">
        <v>59</v>
      </c>
      <c r="H1070" s="1" t="s">
        <v>223</v>
      </c>
      <c r="I1070" s="1" t="s">
        <v>15</v>
      </c>
      <c r="J1070" s="1" t="s">
        <v>61</v>
      </c>
      <c r="K1070" s="1" t="s">
        <v>62</v>
      </c>
      <c r="L1070" s="1" t="s">
        <v>63</v>
      </c>
      <c r="M1070" s="1" t="s">
        <v>64</v>
      </c>
      <c r="N1070" s="1" t="s">
        <v>65</v>
      </c>
      <c r="O1070" s="1" t="s">
        <v>66</v>
      </c>
      <c r="P1070" s="1" t="s">
        <v>67</v>
      </c>
      <c r="Q1070" s="1" t="s">
        <v>68</v>
      </c>
      <c r="R1070" s="2">
        <v>92248.05</v>
      </c>
      <c r="S1070" s="1" t="s">
        <v>69</v>
      </c>
      <c r="T1070" s="50">
        <f t="shared" si="64"/>
        <v>9.7053622477644985E-5</v>
      </c>
      <c r="U1070" s="16">
        <f t="shared" si="65"/>
        <v>1821.6786845656718</v>
      </c>
      <c r="V1070" s="17">
        <f t="shared" si="66"/>
        <v>273.25180268485076</v>
      </c>
      <c r="W1070" s="17">
        <f t="shared" si="67"/>
        <v>1548.4268818808209</v>
      </c>
      <c r="X1070" s="1" t="s">
        <v>13</v>
      </c>
    </row>
    <row r="1071" spans="1:24" x14ac:dyDescent="0.25">
      <c r="A1071" s="1" t="s">
        <v>53</v>
      </c>
      <c r="B1071" s="1" t="s">
        <v>54</v>
      </c>
      <c r="C1071" s="1" t="s">
        <v>55</v>
      </c>
      <c r="D1071" s="1" t="s">
        <v>56</v>
      </c>
      <c r="E1071" s="1" t="s">
        <v>57</v>
      </c>
      <c r="F1071" s="1" t="s">
        <v>58</v>
      </c>
      <c r="G1071" s="1" t="s">
        <v>59</v>
      </c>
      <c r="H1071" s="1" t="s">
        <v>223</v>
      </c>
      <c r="I1071" s="1" t="s">
        <v>15</v>
      </c>
      <c r="J1071" s="1" t="s">
        <v>61</v>
      </c>
      <c r="K1071" s="1" t="s">
        <v>62</v>
      </c>
      <c r="L1071" s="1" t="s">
        <v>95</v>
      </c>
      <c r="M1071" s="1" t="s">
        <v>96</v>
      </c>
      <c r="N1071" s="1" t="s">
        <v>125</v>
      </c>
      <c r="O1071" s="1" t="s">
        <v>126</v>
      </c>
      <c r="P1071" s="1" t="s">
        <v>67</v>
      </c>
      <c r="Q1071" s="1" t="s">
        <v>68</v>
      </c>
      <c r="R1071" s="2">
        <v>887009.23</v>
      </c>
      <c r="S1071" s="1" t="s">
        <v>69</v>
      </c>
      <c r="T1071" s="50">
        <f t="shared" si="64"/>
        <v>9.3321711345233386E-4</v>
      </c>
      <c r="U1071" s="16">
        <f t="shared" si="65"/>
        <v>17516.313974159988</v>
      </c>
      <c r="V1071" s="17">
        <f t="shared" si="66"/>
        <v>2627.4470961239981</v>
      </c>
      <c r="W1071" s="17">
        <f t="shared" si="67"/>
        <v>14888.866878035989</v>
      </c>
      <c r="X1071" s="1" t="s">
        <v>13</v>
      </c>
    </row>
    <row r="1072" spans="1:24" x14ac:dyDescent="0.25">
      <c r="A1072" s="1" t="s">
        <v>53</v>
      </c>
      <c r="B1072" s="1" t="s">
        <v>54</v>
      </c>
      <c r="C1072" s="1" t="s">
        <v>155</v>
      </c>
      <c r="D1072" s="1" t="s">
        <v>156</v>
      </c>
      <c r="E1072" s="1" t="s">
        <v>57</v>
      </c>
      <c r="F1072" s="1" t="s">
        <v>58</v>
      </c>
      <c r="G1072" s="1" t="s">
        <v>59</v>
      </c>
      <c r="H1072" s="1" t="s">
        <v>223</v>
      </c>
      <c r="I1072" s="1" t="s">
        <v>15</v>
      </c>
      <c r="J1072" s="1" t="s">
        <v>61</v>
      </c>
      <c r="K1072" s="1" t="s">
        <v>62</v>
      </c>
      <c r="L1072" s="1" t="s">
        <v>63</v>
      </c>
      <c r="M1072" s="1" t="s">
        <v>64</v>
      </c>
      <c r="N1072" s="1" t="s">
        <v>157</v>
      </c>
      <c r="O1072" s="1" t="s">
        <v>158</v>
      </c>
      <c r="P1072" s="1" t="s">
        <v>67</v>
      </c>
      <c r="Q1072" s="1" t="s">
        <v>68</v>
      </c>
      <c r="R1072" s="2">
        <v>506026.47000000003</v>
      </c>
      <c r="S1072" s="1" t="s">
        <v>69</v>
      </c>
      <c r="T1072" s="50">
        <f t="shared" si="64"/>
        <v>5.3238742697623795E-4</v>
      </c>
      <c r="U1072" s="16">
        <f t="shared" si="65"/>
        <v>9992.8143112511352</v>
      </c>
      <c r="V1072" s="17">
        <f t="shared" si="66"/>
        <v>1498.9221466876702</v>
      </c>
      <c r="W1072" s="17">
        <f t="shared" si="67"/>
        <v>8493.8921645634655</v>
      </c>
      <c r="X1072" s="1" t="s">
        <v>13</v>
      </c>
    </row>
    <row r="1073" spans="1:24" x14ac:dyDescent="0.25">
      <c r="A1073" s="1" t="s">
        <v>53</v>
      </c>
      <c r="B1073" s="1" t="s">
        <v>54</v>
      </c>
      <c r="C1073" s="1" t="s">
        <v>137</v>
      </c>
      <c r="D1073" s="1" t="s">
        <v>138</v>
      </c>
      <c r="E1073" s="1" t="s">
        <v>57</v>
      </c>
      <c r="F1073" s="1" t="s">
        <v>58</v>
      </c>
      <c r="G1073" s="1" t="s">
        <v>59</v>
      </c>
      <c r="H1073" s="1" t="s">
        <v>223</v>
      </c>
      <c r="I1073" s="1" t="s">
        <v>15</v>
      </c>
      <c r="J1073" s="1" t="s">
        <v>61</v>
      </c>
      <c r="K1073" s="1" t="s">
        <v>62</v>
      </c>
      <c r="L1073" s="1" t="s">
        <v>82</v>
      </c>
      <c r="M1073" s="1" t="s">
        <v>83</v>
      </c>
      <c r="N1073" s="1" t="s">
        <v>161</v>
      </c>
      <c r="O1073" s="1" t="s">
        <v>162</v>
      </c>
      <c r="P1073" s="1" t="s">
        <v>67</v>
      </c>
      <c r="Q1073" s="1" t="s">
        <v>68</v>
      </c>
      <c r="R1073" s="2">
        <v>30438.99</v>
      </c>
      <c r="S1073" s="1" t="s">
        <v>69</v>
      </c>
      <c r="T1073" s="50">
        <f t="shared" si="64"/>
        <v>3.2024679590092267E-5</v>
      </c>
      <c r="U1073" s="16">
        <f t="shared" si="65"/>
        <v>601.09735937732705</v>
      </c>
      <c r="V1073" s="17">
        <f t="shared" si="66"/>
        <v>90.164603906599055</v>
      </c>
      <c r="W1073" s="17">
        <f t="shared" si="67"/>
        <v>510.93275547072795</v>
      </c>
      <c r="X1073" s="1" t="s">
        <v>13</v>
      </c>
    </row>
    <row r="1074" spans="1:24" x14ac:dyDescent="0.25">
      <c r="A1074" s="1" t="s">
        <v>53</v>
      </c>
      <c r="B1074" s="1" t="s">
        <v>54</v>
      </c>
      <c r="C1074" s="1" t="s">
        <v>111</v>
      </c>
      <c r="D1074" s="1" t="s">
        <v>112</v>
      </c>
      <c r="E1074" s="1" t="s">
        <v>57</v>
      </c>
      <c r="F1074" s="1" t="s">
        <v>58</v>
      </c>
      <c r="G1074" s="1" t="s">
        <v>59</v>
      </c>
      <c r="H1074" s="1" t="s">
        <v>223</v>
      </c>
      <c r="I1074" s="1" t="s">
        <v>15</v>
      </c>
      <c r="J1074" s="1" t="s">
        <v>61</v>
      </c>
      <c r="K1074" s="1" t="s">
        <v>62</v>
      </c>
      <c r="L1074" s="1" t="s">
        <v>95</v>
      </c>
      <c r="M1074" s="1" t="s">
        <v>96</v>
      </c>
      <c r="N1074" s="1" t="s">
        <v>145</v>
      </c>
      <c r="O1074" s="1" t="s">
        <v>146</v>
      </c>
      <c r="P1074" s="1" t="s">
        <v>67</v>
      </c>
      <c r="Q1074" s="1" t="s">
        <v>68</v>
      </c>
      <c r="R1074" s="2">
        <v>959525.07000000007</v>
      </c>
      <c r="S1074" s="1" t="s">
        <v>69</v>
      </c>
      <c r="T1074" s="50">
        <f t="shared" si="64"/>
        <v>1.0095105956344429E-3</v>
      </c>
      <c r="U1074" s="16">
        <f t="shared" si="65"/>
        <v>18948.328634864196</v>
      </c>
      <c r="V1074" s="17">
        <f t="shared" si="66"/>
        <v>2842.2492952296293</v>
      </c>
      <c r="W1074" s="17">
        <f t="shared" si="67"/>
        <v>16106.079339634565</v>
      </c>
      <c r="X1074" s="1" t="s">
        <v>13</v>
      </c>
    </row>
    <row r="1075" spans="1:24" x14ac:dyDescent="0.25">
      <c r="A1075" s="1" t="s">
        <v>53</v>
      </c>
      <c r="B1075" s="1" t="s">
        <v>54</v>
      </c>
      <c r="C1075" s="1" t="s">
        <v>173</v>
      </c>
      <c r="D1075" s="1" t="s">
        <v>174</v>
      </c>
      <c r="E1075" s="1" t="s">
        <v>57</v>
      </c>
      <c r="F1075" s="1" t="s">
        <v>58</v>
      </c>
      <c r="G1075" s="1" t="s">
        <v>59</v>
      </c>
      <c r="H1075" s="1" t="s">
        <v>223</v>
      </c>
      <c r="I1075" s="1" t="s">
        <v>15</v>
      </c>
      <c r="J1075" s="1" t="s">
        <v>61</v>
      </c>
      <c r="K1075" s="1" t="s">
        <v>62</v>
      </c>
      <c r="L1075" s="1" t="s">
        <v>95</v>
      </c>
      <c r="M1075" s="1" t="s">
        <v>96</v>
      </c>
      <c r="N1075" s="1" t="s">
        <v>97</v>
      </c>
      <c r="O1075" s="1" t="s">
        <v>98</v>
      </c>
      <c r="P1075" s="1" t="s">
        <v>67</v>
      </c>
      <c r="Q1075" s="1" t="s">
        <v>68</v>
      </c>
      <c r="R1075" s="2">
        <v>472005.71</v>
      </c>
      <c r="S1075" s="1" t="s">
        <v>69</v>
      </c>
      <c r="T1075" s="50">
        <f t="shared" si="64"/>
        <v>4.9659438856033034E-4</v>
      </c>
      <c r="U1075" s="16">
        <f t="shared" si="65"/>
        <v>9320.9855482070998</v>
      </c>
      <c r="V1075" s="17">
        <f t="shared" si="66"/>
        <v>1398.147832231065</v>
      </c>
      <c r="W1075" s="17">
        <f t="shared" si="67"/>
        <v>7922.8377159760348</v>
      </c>
      <c r="X1075" s="1" t="s">
        <v>13</v>
      </c>
    </row>
    <row r="1076" spans="1:24" x14ac:dyDescent="0.25">
      <c r="A1076" s="1" t="s">
        <v>53</v>
      </c>
      <c r="B1076" s="1" t="s">
        <v>54</v>
      </c>
      <c r="C1076" s="1" t="s">
        <v>141</v>
      </c>
      <c r="D1076" s="1" t="s">
        <v>142</v>
      </c>
      <c r="E1076" s="1" t="s">
        <v>57</v>
      </c>
      <c r="F1076" s="1" t="s">
        <v>58</v>
      </c>
      <c r="G1076" s="1" t="s">
        <v>59</v>
      </c>
      <c r="H1076" s="1" t="s">
        <v>223</v>
      </c>
      <c r="I1076" s="1" t="s">
        <v>15</v>
      </c>
      <c r="J1076" s="1" t="s">
        <v>61</v>
      </c>
      <c r="K1076" s="1" t="s">
        <v>62</v>
      </c>
      <c r="L1076" s="1" t="s">
        <v>82</v>
      </c>
      <c r="M1076" s="1" t="s">
        <v>83</v>
      </c>
      <c r="N1076" s="1" t="s">
        <v>105</v>
      </c>
      <c r="O1076" s="1" t="s">
        <v>106</v>
      </c>
      <c r="P1076" s="1" t="s">
        <v>67</v>
      </c>
      <c r="Q1076" s="1" t="s">
        <v>68</v>
      </c>
      <c r="R1076" s="2">
        <v>77949.23</v>
      </c>
      <c r="S1076" s="1" t="s">
        <v>69</v>
      </c>
      <c r="T1076" s="50">
        <f t="shared" si="64"/>
        <v>8.2009919351608168E-5</v>
      </c>
      <c r="U1076" s="16">
        <f t="shared" si="65"/>
        <v>1539.3111374094842</v>
      </c>
      <c r="V1076" s="17">
        <f t="shared" si="66"/>
        <v>230.89667061142262</v>
      </c>
      <c r="W1076" s="17">
        <f t="shared" si="67"/>
        <v>1308.4144667980615</v>
      </c>
      <c r="X1076" s="1" t="s">
        <v>13</v>
      </c>
    </row>
    <row r="1077" spans="1:24" x14ac:dyDescent="0.25">
      <c r="A1077" s="1" t="s">
        <v>53</v>
      </c>
      <c r="B1077" s="1" t="s">
        <v>54</v>
      </c>
      <c r="C1077" s="1" t="s">
        <v>74</v>
      </c>
      <c r="D1077" s="1" t="s">
        <v>75</v>
      </c>
      <c r="E1077" s="1" t="s">
        <v>57</v>
      </c>
      <c r="F1077" s="1" t="s">
        <v>58</v>
      </c>
      <c r="G1077" s="1" t="s">
        <v>59</v>
      </c>
      <c r="H1077" s="1" t="s">
        <v>223</v>
      </c>
      <c r="I1077" s="1" t="s">
        <v>15</v>
      </c>
      <c r="J1077" s="1" t="s">
        <v>61</v>
      </c>
      <c r="K1077" s="1" t="s">
        <v>62</v>
      </c>
      <c r="L1077" s="1" t="s">
        <v>95</v>
      </c>
      <c r="M1077" s="1" t="s">
        <v>96</v>
      </c>
      <c r="N1077" s="1" t="s">
        <v>125</v>
      </c>
      <c r="O1077" s="1" t="s">
        <v>126</v>
      </c>
      <c r="P1077" s="1" t="s">
        <v>67</v>
      </c>
      <c r="Q1077" s="1" t="s">
        <v>68</v>
      </c>
      <c r="R1077" s="2">
        <v>989091.6</v>
      </c>
      <c r="S1077" s="1" t="s">
        <v>69</v>
      </c>
      <c r="T1077" s="50">
        <f t="shared" si="64"/>
        <v>1.0406173652690743E-3</v>
      </c>
      <c r="U1077" s="16">
        <f t="shared" si="65"/>
        <v>19532.196992813999</v>
      </c>
      <c r="V1077" s="17">
        <f t="shared" si="66"/>
        <v>2929.8295489220995</v>
      </c>
      <c r="W1077" s="17">
        <f t="shared" si="67"/>
        <v>16602.367443891897</v>
      </c>
      <c r="X1077" s="1" t="s">
        <v>13</v>
      </c>
    </row>
    <row r="1078" spans="1:24" x14ac:dyDescent="0.25">
      <c r="A1078" s="1" t="s">
        <v>53</v>
      </c>
      <c r="B1078" s="1" t="s">
        <v>54</v>
      </c>
      <c r="C1078" s="1" t="s">
        <v>79</v>
      </c>
      <c r="D1078" s="1" t="s">
        <v>80</v>
      </c>
      <c r="E1078" s="1" t="s">
        <v>57</v>
      </c>
      <c r="F1078" s="1" t="s">
        <v>58</v>
      </c>
      <c r="G1078" s="1" t="s">
        <v>59</v>
      </c>
      <c r="H1078" s="1" t="s">
        <v>223</v>
      </c>
      <c r="I1078" s="1" t="s">
        <v>15</v>
      </c>
      <c r="J1078" s="1" t="s">
        <v>250</v>
      </c>
      <c r="K1078" s="1" t="s">
        <v>251</v>
      </c>
      <c r="L1078" s="1" t="s">
        <v>82</v>
      </c>
      <c r="M1078" s="1" t="s">
        <v>83</v>
      </c>
      <c r="N1078" s="1" t="s">
        <v>101</v>
      </c>
      <c r="O1078" s="1" t="s">
        <v>102</v>
      </c>
      <c r="P1078" s="1" t="s">
        <v>67</v>
      </c>
      <c r="Q1078" s="1" t="s">
        <v>68</v>
      </c>
      <c r="R1078" s="2">
        <v>9878.5</v>
      </c>
      <c r="S1078" s="1" t="s">
        <v>69</v>
      </c>
      <c r="T1078" s="50">
        <f t="shared" si="64"/>
        <v>1.0393110853242057E-5</v>
      </c>
      <c r="U1078" s="16">
        <f t="shared" si="65"/>
        <v>195.07678357951184</v>
      </c>
      <c r="V1078" s="17">
        <f t="shared" si="66"/>
        <v>29.261517536926775</v>
      </c>
      <c r="W1078" s="17">
        <f t="shared" si="67"/>
        <v>165.81526604258505</v>
      </c>
      <c r="X1078" s="1" t="s">
        <v>13</v>
      </c>
    </row>
    <row r="1079" spans="1:24" x14ac:dyDescent="0.25">
      <c r="A1079" s="1" t="s">
        <v>53</v>
      </c>
      <c r="B1079" s="1" t="s">
        <v>54</v>
      </c>
      <c r="C1079" s="1" t="s">
        <v>137</v>
      </c>
      <c r="D1079" s="1" t="s">
        <v>138</v>
      </c>
      <c r="E1079" s="1" t="s">
        <v>57</v>
      </c>
      <c r="F1079" s="1" t="s">
        <v>58</v>
      </c>
      <c r="G1079" s="1" t="s">
        <v>59</v>
      </c>
      <c r="H1079" s="1" t="s">
        <v>223</v>
      </c>
      <c r="I1079" s="1" t="s">
        <v>15</v>
      </c>
      <c r="J1079" s="1" t="s">
        <v>61</v>
      </c>
      <c r="K1079" s="1" t="s">
        <v>62</v>
      </c>
      <c r="L1079" s="1" t="s">
        <v>127</v>
      </c>
      <c r="M1079" s="1" t="s">
        <v>128</v>
      </c>
      <c r="N1079" s="1" t="s">
        <v>165</v>
      </c>
      <c r="O1079" s="1" t="s">
        <v>166</v>
      </c>
      <c r="P1079" s="1" t="s">
        <v>67</v>
      </c>
      <c r="Q1079" s="1" t="s">
        <v>68</v>
      </c>
      <c r="R1079" s="2">
        <v>14927.89</v>
      </c>
      <c r="S1079" s="1" t="s">
        <v>69</v>
      </c>
      <c r="T1079" s="50">
        <f t="shared" si="64"/>
        <v>1.5705543916080737E-5</v>
      </c>
      <c r="U1079" s="16">
        <f t="shared" si="65"/>
        <v>294.79017733752681</v>
      </c>
      <c r="V1079" s="17">
        <f t="shared" si="66"/>
        <v>44.218526600629019</v>
      </c>
      <c r="W1079" s="17">
        <f t="shared" si="67"/>
        <v>250.57165073689779</v>
      </c>
      <c r="X1079" s="1" t="s">
        <v>13</v>
      </c>
    </row>
    <row r="1080" spans="1:24" x14ac:dyDescent="0.25">
      <c r="A1080" s="1" t="s">
        <v>53</v>
      </c>
      <c r="B1080" s="1" t="s">
        <v>54</v>
      </c>
      <c r="C1080" s="1" t="s">
        <v>115</v>
      </c>
      <c r="D1080" s="1" t="s">
        <v>116</v>
      </c>
      <c r="E1080" s="1" t="s">
        <v>57</v>
      </c>
      <c r="F1080" s="1" t="s">
        <v>58</v>
      </c>
      <c r="G1080" s="1" t="s">
        <v>59</v>
      </c>
      <c r="H1080" s="1" t="s">
        <v>223</v>
      </c>
      <c r="I1080" s="1" t="s">
        <v>15</v>
      </c>
      <c r="J1080" s="1" t="s">
        <v>61</v>
      </c>
      <c r="K1080" s="1" t="s">
        <v>62</v>
      </c>
      <c r="L1080" s="1" t="s">
        <v>89</v>
      </c>
      <c r="M1080" s="1" t="s">
        <v>90</v>
      </c>
      <c r="N1080" s="1" t="s">
        <v>121</v>
      </c>
      <c r="O1080" s="1" t="s">
        <v>122</v>
      </c>
      <c r="P1080" s="1" t="s">
        <v>67</v>
      </c>
      <c r="Q1080" s="1" t="s">
        <v>68</v>
      </c>
      <c r="R1080" s="2">
        <v>308170.69</v>
      </c>
      <c r="S1080" s="1" t="s">
        <v>69</v>
      </c>
      <c r="T1080" s="50">
        <f t="shared" si="64"/>
        <v>3.2422454248014307E-4</v>
      </c>
      <c r="U1080" s="16">
        <f t="shared" si="65"/>
        <v>6085.63516714874</v>
      </c>
      <c r="V1080" s="17">
        <f t="shared" si="66"/>
        <v>912.84527507231098</v>
      </c>
      <c r="W1080" s="17">
        <f t="shared" si="67"/>
        <v>5172.7898920764292</v>
      </c>
      <c r="X1080" s="1" t="s">
        <v>13</v>
      </c>
    </row>
    <row r="1081" spans="1:24" x14ac:dyDescent="0.25">
      <c r="A1081" s="1" t="s">
        <v>53</v>
      </c>
      <c r="B1081" s="1" t="s">
        <v>54</v>
      </c>
      <c r="C1081" s="1" t="s">
        <v>99</v>
      </c>
      <c r="D1081" s="1" t="s">
        <v>100</v>
      </c>
      <c r="E1081" s="1" t="s">
        <v>57</v>
      </c>
      <c r="F1081" s="1" t="s">
        <v>58</v>
      </c>
      <c r="G1081" s="1" t="s">
        <v>59</v>
      </c>
      <c r="H1081" s="1" t="s">
        <v>223</v>
      </c>
      <c r="I1081" s="1" t="s">
        <v>15</v>
      </c>
      <c r="J1081" s="1" t="s">
        <v>226</v>
      </c>
      <c r="K1081" s="1" t="s">
        <v>227</v>
      </c>
      <c r="L1081" s="1" t="s">
        <v>89</v>
      </c>
      <c r="M1081" s="1" t="s">
        <v>90</v>
      </c>
      <c r="N1081" s="1" t="s">
        <v>91</v>
      </c>
      <c r="O1081" s="1" t="s">
        <v>92</v>
      </c>
      <c r="P1081" s="1" t="s">
        <v>67</v>
      </c>
      <c r="Q1081" s="1" t="s">
        <v>68</v>
      </c>
      <c r="R1081" s="2">
        <v>205.54</v>
      </c>
      <c r="S1081" s="1" t="s">
        <v>69</v>
      </c>
      <c r="T1081" s="50">
        <f t="shared" si="64"/>
        <v>2.1624740646610035E-7</v>
      </c>
      <c r="U1081" s="16">
        <f t="shared" si="65"/>
        <v>4.0589241379696173</v>
      </c>
      <c r="V1081" s="17">
        <f t="shared" si="66"/>
        <v>0.60883862069544259</v>
      </c>
      <c r="W1081" s="17">
        <f t="shared" si="67"/>
        <v>3.4500855172741747</v>
      </c>
      <c r="X1081" s="1" t="s">
        <v>13</v>
      </c>
    </row>
    <row r="1082" spans="1:24" x14ac:dyDescent="0.25">
      <c r="A1082" s="1" t="s">
        <v>53</v>
      </c>
      <c r="B1082" s="1" t="s">
        <v>54</v>
      </c>
      <c r="C1082" s="1" t="s">
        <v>115</v>
      </c>
      <c r="D1082" s="1" t="s">
        <v>116</v>
      </c>
      <c r="E1082" s="1" t="s">
        <v>57</v>
      </c>
      <c r="F1082" s="1" t="s">
        <v>58</v>
      </c>
      <c r="G1082" s="1" t="s">
        <v>59</v>
      </c>
      <c r="H1082" s="1" t="s">
        <v>223</v>
      </c>
      <c r="I1082" s="1" t="s">
        <v>15</v>
      </c>
      <c r="J1082" s="1" t="s">
        <v>61</v>
      </c>
      <c r="K1082" s="1" t="s">
        <v>62</v>
      </c>
      <c r="L1082" s="1" t="s">
        <v>63</v>
      </c>
      <c r="M1082" s="1" t="s">
        <v>64</v>
      </c>
      <c r="N1082" s="1" t="s">
        <v>131</v>
      </c>
      <c r="O1082" s="1" t="s">
        <v>132</v>
      </c>
      <c r="P1082" s="1" t="s">
        <v>67</v>
      </c>
      <c r="Q1082" s="1" t="s">
        <v>68</v>
      </c>
      <c r="R1082" s="2">
        <v>673058.02</v>
      </c>
      <c r="S1082" s="1" t="s">
        <v>69</v>
      </c>
      <c r="T1082" s="50">
        <f t="shared" si="64"/>
        <v>7.0812032317898565E-4</v>
      </c>
      <c r="U1082" s="16">
        <f t="shared" si="65"/>
        <v>13291.288525990258</v>
      </c>
      <c r="V1082" s="17">
        <f t="shared" si="66"/>
        <v>1993.6932788985387</v>
      </c>
      <c r="W1082" s="17">
        <f t="shared" si="67"/>
        <v>11297.595247091718</v>
      </c>
      <c r="X1082" s="1" t="s">
        <v>13</v>
      </c>
    </row>
    <row r="1083" spans="1:24" x14ac:dyDescent="0.25">
      <c r="A1083" s="1" t="s">
        <v>53</v>
      </c>
      <c r="B1083" s="1" t="s">
        <v>54</v>
      </c>
      <c r="C1083" s="1" t="s">
        <v>99</v>
      </c>
      <c r="D1083" s="1" t="s">
        <v>100</v>
      </c>
      <c r="E1083" s="1" t="s">
        <v>57</v>
      </c>
      <c r="F1083" s="1" t="s">
        <v>58</v>
      </c>
      <c r="G1083" s="1" t="s">
        <v>59</v>
      </c>
      <c r="H1083" s="1" t="s">
        <v>223</v>
      </c>
      <c r="I1083" s="1" t="s">
        <v>15</v>
      </c>
      <c r="J1083" s="1" t="s">
        <v>61</v>
      </c>
      <c r="K1083" s="1" t="s">
        <v>62</v>
      </c>
      <c r="L1083" s="1" t="s">
        <v>89</v>
      </c>
      <c r="M1083" s="1" t="s">
        <v>90</v>
      </c>
      <c r="N1083" s="1" t="s">
        <v>121</v>
      </c>
      <c r="O1083" s="1" t="s">
        <v>122</v>
      </c>
      <c r="P1083" s="1" t="s">
        <v>67</v>
      </c>
      <c r="Q1083" s="1" t="s">
        <v>68</v>
      </c>
      <c r="R1083" s="2">
        <v>277014.99</v>
      </c>
      <c r="S1083" s="1" t="s">
        <v>69</v>
      </c>
      <c r="T1083" s="50">
        <f t="shared" si="64"/>
        <v>2.9144581657941388E-4</v>
      </c>
      <c r="U1083" s="16">
        <f t="shared" si="65"/>
        <v>5470.3844968882559</v>
      </c>
      <c r="V1083" s="17">
        <f t="shared" si="66"/>
        <v>820.55767453323836</v>
      </c>
      <c r="W1083" s="17">
        <f t="shared" si="67"/>
        <v>4649.8268223550176</v>
      </c>
      <c r="X1083" s="1" t="s">
        <v>13</v>
      </c>
    </row>
    <row r="1084" spans="1:24" x14ac:dyDescent="0.25">
      <c r="A1084" s="1" t="s">
        <v>53</v>
      </c>
      <c r="B1084" s="1" t="s">
        <v>54</v>
      </c>
      <c r="C1084" s="1" t="s">
        <v>79</v>
      </c>
      <c r="D1084" s="1" t="s">
        <v>80</v>
      </c>
      <c r="E1084" s="1" t="s">
        <v>57</v>
      </c>
      <c r="F1084" s="1" t="s">
        <v>58</v>
      </c>
      <c r="G1084" s="1" t="s">
        <v>59</v>
      </c>
      <c r="H1084" s="1" t="s">
        <v>223</v>
      </c>
      <c r="I1084" s="1" t="s">
        <v>15</v>
      </c>
      <c r="J1084" s="1" t="s">
        <v>61</v>
      </c>
      <c r="K1084" s="1" t="s">
        <v>62</v>
      </c>
      <c r="L1084" s="1" t="s">
        <v>127</v>
      </c>
      <c r="M1084" s="1" t="s">
        <v>128</v>
      </c>
      <c r="N1084" s="1" t="s">
        <v>129</v>
      </c>
      <c r="O1084" s="1" t="s">
        <v>130</v>
      </c>
      <c r="P1084" s="1" t="s">
        <v>67</v>
      </c>
      <c r="Q1084" s="1" t="s">
        <v>68</v>
      </c>
      <c r="R1084" s="2">
        <v>581906.29</v>
      </c>
      <c r="S1084" s="1" t="s">
        <v>69</v>
      </c>
      <c r="T1084" s="50">
        <f t="shared" si="64"/>
        <v>6.1222013242585621E-4</v>
      </c>
      <c r="U1084" s="16">
        <f t="shared" si="65"/>
        <v>11491.259543239021</v>
      </c>
      <c r="V1084" s="17">
        <f t="shared" si="66"/>
        <v>1723.6889314858531</v>
      </c>
      <c r="W1084" s="17">
        <f t="shared" si="67"/>
        <v>9767.5706117531681</v>
      </c>
      <c r="X1084" s="1" t="s">
        <v>13</v>
      </c>
    </row>
    <row r="1085" spans="1:24" x14ac:dyDescent="0.25">
      <c r="A1085" s="1" t="s">
        <v>53</v>
      </c>
      <c r="B1085" s="1" t="s">
        <v>54</v>
      </c>
      <c r="C1085" s="1" t="s">
        <v>115</v>
      </c>
      <c r="D1085" s="1" t="s">
        <v>116</v>
      </c>
      <c r="E1085" s="1" t="s">
        <v>57</v>
      </c>
      <c r="F1085" s="1" t="s">
        <v>58</v>
      </c>
      <c r="G1085" s="1" t="s">
        <v>59</v>
      </c>
      <c r="H1085" s="1" t="s">
        <v>223</v>
      </c>
      <c r="I1085" s="1" t="s">
        <v>15</v>
      </c>
      <c r="J1085" s="1" t="s">
        <v>244</v>
      </c>
      <c r="K1085" s="1" t="s">
        <v>245</v>
      </c>
      <c r="L1085" s="1" t="s">
        <v>95</v>
      </c>
      <c r="M1085" s="1" t="s">
        <v>96</v>
      </c>
      <c r="N1085" s="1" t="s">
        <v>125</v>
      </c>
      <c r="O1085" s="1" t="s">
        <v>126</v>
      </c>
      <c r="P1085" s="1" t="s">
        <v>67</v>
      </c>
      <c r="Q1085" s="1" t="s">
        <v>68</v>
      </c>
      <c r="R1085" s="2">
        <v>76373.919999999998</v>
      </c>
      <c r="S1085" s="1" t="s">
        <v>69</v>
      </c>
      <c r="T1085" s="50">
        <f t="shared" si="64"/>
        <v>8.0352545108735188E-5</v>
      </c>
      <c r="U1085" s="16">
        <f t="shared" si="65"/>
        <v>1508.2025269989319</v>
      </c>
      <c r="V1085" s="17">
        <f t="shared" si="66"/>
        <v>226.2303790498398</v>
      </c>
      <c r="W1085" s="17">
        <f t="shared" si="67"/>
        <v>1281.9721479490922</v>
      </c>
      <c r="X1085" s="1" t="s">
        <v>13</v>
      </c>
    </row>
    <row r="1086" spans="1:24" x14ac:dyDescent="0.25">
      <c r="A1086" s="1" t="s">
        <v>53</v>
      </c>
      <c r="B1086" s="1" t="s">
        <v>54</v>
      </c>
      <c r="C1086" s="1" t="s">
        <v>115</v>
      </c>
      <c r="D1086" s="1" t="s">
        <v>116</v>
      </c>
      <c r="E1086" s="1" t="s">
        <v>57</v>
      </c>
      <c r="F1086" s="1" t="s">
        <v>58</v>
      </c>
      <c r="G1086" s="1" t="s">
        <v>59</v>
      </c>
      <c r="H1086" s="1" t="s">
        <v>223</v>
      </c>
      <c r="I1086" s="1" t="s">
        <v>15</v>
      </c>
      <c r="J1086" s="1" t="s">
        <v>61</v>
      </c>
      <c r="K1086" s="1" t="s">
        <v>62</v>
      </c>
      <c r="L1086" s="1" t="s">
        <v>127</v>
      </c>
      <c r="M1086" s="1" t="s">
        <v>128</v>
      </c>
      <c r="N1086" s="1" t="s">
        <v>228</v>
      </c>
      <c r="O1086" s="1" t="s">
        <v>229</v>
      </c>
      <c r="P1086" s="1" t="s">
        <v>67</v>
      </c>
      <c r="Q1086" s="1" t="s">
        <v>68</v>
      </c>
      <c r="R1086" s="2">
        <v>241991.32</v>
      </c>
      <c r="S1086" s="1" t="s">
        <v>69</v>
      </c>
      <c r="T1086" s="50">
        <f t="shared" si="64"/>
        <v>2.5459762254212399E-4</v>
      </c>
      <c r="U1086" s="16">
        <f t="shared" si="65"/>
        <v>4778.7506564519308</v>
      </c>
      <c r="V1086" s="17">
        <f t="shared" si="66"/>
        <v>716.8125984677896</v>
      </c>
      <c r="W1086" s="17">
        <f t="shared" si="67"/>
        <v>4061.9380579841409</v>
      </c>
      <c r="X1086" s="1" t="s">
        <v>13</v>
      </c>
    </row>
    <row r="1087" spans="1:24" x14ac:dyDescent="0.25">
      <c r="A1087" s="1" t="s">
        <v>53</v>
      </c>
      <c r="B1087" s="1" t="s">
        <v>54</v>
      </c>
      <c r="C1087" s="1" t="s">
        <v>115</v>
      </c>
      <c r="D1087" s="1" t="s">
        <v>116</v>
      </c>
      <c r="E1087" s="1" t="s">
        <v>57</v>
      </c>
      <c r="F1087" s="1" t="s">
        <v>58</v>
      </c>
      <c r="G1087" s="1" t="s">
        <v>59</v>
      </c>
      <c r="H1087" s="1" t="s">
        <v>223</v>
      </c>
      <c r="I1087" s="1" t="s">
        <v>15</v>
      </c>
      <c r="J1087" s="1" t="s">
        <v>61</v>
      </c>
      <c r="K1087" s="1" t="s">
        <v>62</v>
      </c>
      <c r="L1087" s="1" t="s">
        <v>95</v>
      </c>
      <c r="M1087" s="1" t="s">
        <v>96</v>
      </c>
      <c r="N1087" s="1" t="s">
        <v>125</v>
      </c>
      <c r="O1087" s="1" t="s">
        <v>126</v>
      </c>
      <c r="P1087" s="1" t="s">
        <v>67</v>
      </c>
      <c r="Q1087" s="1" t="s">
        <v>68</v>
      </c>
      <c r="R1087" s="2">
        <v>527914.77</v>
      </c>
      <c r="S1087" s="1" t="s">
        <v>69</v>
      </c>
      <c r="T1087" s="50">
        <f t="shared" si="64"/>
        <v>5.5541597668409012E-4</v>
      </c>
      <c r="U1087" s="16">
        <f t="shared" si="65"/>
        <v>10425.05596352865</v>
      </c>
      <c r="V1087" s="17">
        <f t="shared" si="66"/>
        <v>1563.7583945292974</v>
      </c>
      <c r="W1087" s="17">
        <f t="shared" si="67"/>
        <v>8861.2975689993527</v>
      </c>
      <c r="X1087" s="1" t="s">
        <v>13</v>
      </c>
    </row>
    <row r="1088" spans="1:24" x14ac:dyDescent="0.25">
      <c r="A1088" s="1" t="s">
        <v>53</v>
      </c>
      <c r="B1088" s="1" t="s">
        <v>54</v>
      </c>
      <c r="C1088" s="1" t="s">
        <v>159</v>
      </c>
      <c r="D1088" s="1" t="s">
        <v>160</v>
      </c>
      <c r="E1088" s="1" t="s">
        <v>57</v>
      </c>
      <c r="F1088" s="1" t="s">
        <v>58</v>
      </c>
      <c r="G1088" s="1" t="s">
        <v>59</v>
      </c>
      <c r="H1088" s="1" t="s">
        <v>223</v>
      </c>
      <c r="I1088" s="1" t="s">
        <v>15</v>
      </c>
      <c r="J1088" s="1" t="s">
        <v>61</v>
      </c>
      <c r="K1088" s="1" t="s">
        <v>62</v>
      </c>
      <c r="L1088" s="1" t="s">
        <v>127</v>
      </c>
      <c r="M1088" s="1" t="s">
        <v>128</v>
      </c>
      <c r="N1088" s="1" t="s">
        <v>224</v>
      </c>
      <c r="O1088" s="1" t="s">
        <v>225</v>
      </c>
      <c r="P1088" s="1" t="s">
        <v>67</v>
      </c>
      <c r="Q1088" s="1" t="s">
        <v>68</v>
      </c>
      <c r="R1088" s="2">
        <v>402011.25</v>
      </c>
      <c r="S1088" s="1" t="s">
        <v>69</v>
      </c>
      <c r="T1088" s="50">
        <f t="shared" si="64"/>
        <v>4.2295363521793858E-4</v>
      </c>
      <c r="U1088" s="16">
        <f t="shared" si="65"/>
        <v>7938.762121048645</v>
      </c>
      <c r="V1088" s="17">
        <f t="shared" si="66"/>
        <v>1190.8143181572966</v>
      </c>
      <c r="W1088" s="17">
        <f t="shared" si="67"/>
        <v>6747.9478028913481</v>
      </c>
      <c r="X1088" s="1" t="s">
        <v>13</v>
      </c>
    </row>
    <row r="1089" spans="1:24" x14ac:dyDescent="0.25">
      <c r="A1089" s="1" t="s">
        <v>53</v>
      </c>
      <c r="B1089" s="1" t="s">
        <v>54</v>
      </c>
      <c r="C1089" s="1" t="s">
        <v>79</v>
      </c>
      <c r="D1089" s="1" t="s">
        <v>80</v>
      </c>
      <c r="E1089" s="1" t="s">
        <v>57</v>
      </c>
      <c r="F1089" s="1" t="s">
        <v>58</v>
      </c>
      <c r="G1089" s="1" t="s">
        <v>59</v>
      </c>
      <c r="H1089" s="1" t="s">
        <v>223</v>
      </c>
      <c r="I1089" s="1" t="s">
        <v>15</v>
      </c>
      <c r="J1089" s="1" t="s">
        <v>61</v>
      </c>
      <c r="K1089" s="1" t="s">
        <v>62</v>
      </c>
      <c r="L1089" s="1" t="s">
        <v>198</v>
      </c>
      <c r="M1089" s="1" t="s">
        <v>199</v>
      </c>
      <c r="N1089" s="1" t="s">
        <v>200</v>
      </c>
      <c r="O1089" s="1" t="s">
        <v>201</v>
      </c>
      <c r="P1089" s="1" t="s">
        <v>67</v>
      </c>
      <c r="Q1089" s="1" t="s">
        <v>68</v>
      </c>
      <c r="R1089" s="2">
        <v>69691.899999999994</v>
      </c>
      <c r="S1089" s="1" t="s">
        <v>69</v>
      </c>
      <c r="T1089" s="50">
        <f t="shared" si="64"/>
        <v>7.3322431773352234E-5</v>
      </c>
      <c r="U1089" s="16">
        <f t="shared" si="65"/>
        <v>1376.2485897195911</v>
      </c>
      <c r="V1089" s="17">
        <f t="shared" si="66"/>
        <v>206.43728845793865</v>
      </c>
      <c r="W1089" s="17">
        <f t="shared" si="67"/>
        <v>1169.8113012616525</v>
      </c>
      <c r="X1089" s="1" t="s">
        <v>13</v>
      </c>
    </row>
    <row r="1090" spans="1:24" x14ac:dyDescent="0.25">
      <c r="A1090" s="1" t="s">
        <v>53</v>
      </c>
      <c r="B1090" s="1" t="s">
        <v>54</v>
      </c>
      <c r="C1090" s="1" t="s">
        <v>79</v>
      </c>
      <c r="D1090" s="1" t="s">
        <v>80</v>
      </c>
      <c r="E1090" s="1" t="s">
        <v>57</v>
      </c>
      <c r="F1090" s="1" t="s">
        <v>58</v>
      </c>
      <c r="G1090" s="1" t="s">
        <v>59</v>
      </c>
      <c r="H1090" s="1" t="s">
        <v>223</v>
      </c>
      <c r="I1090" s="1" t="s">
        <v>15</v>
      </c>
      <c r="J1090" s="1" t="s">
        <v>61</v>
      </c>
      <c r="K1090" s="1" t="s">
        <v>62</v>
      </c>
      <c r="L1090" s="1" t="s">
        <v>95</v>
      </c>
      <c r="M1090" s="1" t="s">
        <v>96</v>
      </c>
      <c r="N1090" s="1" t="s">
        <v>175</v>
      </c>
      <c r="O1090" s="1" t="s">
        <v>176</v>
      </c>
      <c r="P1090" s="1" t="s">
        <v>67</v>
      </c>
      <c r="Q1090" s="1" t="s">
        <v>68</v>
      </c>
      <c r="R1090" s="2">
        <v>1037365.21</v>
      </c>
      <c r="S1090" s="1" t="s">
        <v>69</v>
      </c>
      <c r="T1090" s="50">
        <f t="shared" si="64"/>
        <v>1.0914057420485625E-3</v>
      </c>
      <c r="U1090" s="16">
        <f t="shared" si="65"/>
        <v>20485.485505297853</v>
      </c>
      <c r="V1090" s="17">
        <f t="shared" si="66"/>
        <v>3072.822825794678</v>
      </c>
      <c r="W1090" s="17">
        <f t="shared" si="67"/>
        <v>17412.662679503173</v>
      </c>
      <c r="X1090" s="1" t="s">
        <v>13</v>
      </c>
    </row>
    <row r="1091" spans="1:24" x14ac:dyDescent="0.25">
      <c r="A1091" s="1" t="s">
        <v>53</v>
      </c>
      <c r="B1091" s="1" t="s">
        <v>54</v>
      </c>
      <c r="C1091" s="1" t="s">
        <v>93</v>
      </c>
      <c r="D1091" s="1" t="s">
        <v>94</v>
      </c>
      <c r="E1091" s="1" t="s">
        <v>57</v>
      </c>
      <c r="F1091" s="1" t="s">
        <v>58</v>
      </c>
      <c r="G1091" s="1" t="s">
        <v>59</v>
      </c>
      <c r="H1091" s="1" t="s">
        <v>223</v>
      </c>
      <c r="I1091" s="1" t="s">
        <v>15</v>
      </c>
      <c r="J1091" s="1" t="s">
        <v>61</v>
      </c>
      <c r="K1091" s="1" t="s">
        <v>62</v>
      </c>
      <c r="L1091" s="1" t="s">
        <v>127</v>
      </c>
      <c r="M1091" s="1" t="s">
        <v>128</v>
      </c>
      <c r="N1091" s="1" t="s">
        <v>224</v>
      </c>
      <c r="O1091" s="1" t="s">
        <v>225</v>
      </c>
      <c r="P1091" s="1" t="s">
        <v>67</v>
      </c>
      <c r="Q1091" s="1" t="s">
        <v>68</v>
      </c>
      <c r="R1091" s="2">
        <v>878001.04</v>
      </c>
      <c r="S1091" s="1" t="s">
        <v>69</v>
      </c>
      <c r="T1091" s="50">
        <f t="shared" si="64"/>
        <v>9.2373965055239302E-4</v>
      </c>
      <c r="U1091" s="16">
        <f t="shared" si="65"/>
        <v>17338.42373464254</v>
      </c>
      <c r="V1091" s="17">
        <f t="shared" si="66"/>
        <v>2600.7635601963807</v>
      </c>
      <c r="W1091" s="17">
        <f t="shared" si="67"/>
        <v>14737.660174446159</v>
      </c>
      <c r="X1091" s="1" t="s">
        <v>13</v>
      </c>
    </row>
    <row r="1092" spans="1:24" x14ac:dyDescent="0.25">
      <c r="A1092" s="1" t="s">
        <v>53</v>
      </c>
      <c r="B1092" s="1" t="s">
        <v>54</v>
      </c>
      <c r="C1092" s="1" t="s">
        <v>103</v>
      </c>
      <c r="D1092" s="1" t="s">
        <v>104</v>
      </c>
      <c r="E1092" s="1" t="s">
        <v>57</v>
      </c>
      <c r="F1092" s="1" t="s">
        <v>58</v>
      </c>
      <c r="G1092" s="1" t="s">
        <v>59</v>
      </c>
      <c r="H1092" s="1" t="s">
        <v>223</v>
      </c>
      <c r="I1092" s="1" t="s">
        <v>15</v>
      </c>
      <c r="J1092" s="1" t="s">
        <v>61</v>
      </c>
      <c r="K1092" s="1" t="s">
        <v>62</v>
      </c>
      <c r="L1092" s="1" t="s">
        <v>63</v>
      </c>
      <c r="M1092" s="1" t="s">
        <v>64</v>
      </c>
      <c r="N1092" s="1" t="s">
        <v>72</v>
      </c>
      <c r="O1092" s="1" t="s">
        <v>73</v>
      </c>
      <c r="P1092" s="1" t="s">
        <v>67</v>
      </c>
      <c r="Q1092" s="1" t="s">
        <v>68</v>
      </c>
      <c r="R1092" s="2">
        <v>990589.38</v>
      </c>
      <c r="S1092" s="1" t="s">
        <v>69</v>
      </c>
      <c r="T1092" s="50">
        <f t="shared" ref="T1092:T1155" si="68">R1092/$R$1347</f>
        <v>1.0421931706619751E-3</v>
      </c>
      <c r="U1092" s="16">
        <f t="shared" si="65"/>
        <v>19561.774570878457</v>
      </c>
      <c r="V1092" s="17">
        <f t="shared" si="66"/>
        <v>2934.2661856317686</v>
      </c>
      <c r="W1092" s="17">
        <f t="shared" si="67"/>
        <v>16627.508385246689</v>
      </c>
      <c r="X1092" s="1" t="s">
        <v>13</v>
      </c>
    </row>
    <row r="1093" spans="1:24" x14ac:dyDescent="0.25">
      <c r="A1093" s="1" t="s">
        <v>53</v>
      </c>
      <c r="B1093" s="1" t="s">
        <v>54</v>
      </c>
      <c r="C1093" s="1" t="s">
        <v>103</v>
      </c>
      <c r="D1093" s="1" t="s">
        <v>104</v>
      </c>
      <c r="E1093" s="1" t="s">
        <v>57</v>
      </c>
      <c r="F1093" s="1" t="s">
        <v>58</v>
      </c>
      <c r="G1093" s="1" t="s">
        <v>59</v>
      </c>
      <c r="H1093" s="1" t="s">
        <v>223</v>
      </c>
      <c r="I1093" s="1" t="s">
        <v>15</v>
      </c>
      <c r="J1093" s="1" t="s">
        <v>226</v>
      </c>
      <c r="K1093" s="1" t="s">
        <v>227</v>
      </c>
      <c r="L1093" s="1" t="s">
        <v>63</v>
      </c>
      <c r="M1093" s="1" t="s">
        <v>64</v>
      </c>
      <c r="N1093" s="1" t="s">
        <v>131</v>
      </c>
      <c r="O1093" s="1" t="s">
        <v>132</v>
      </c>
      <c r="P1093" s="1" t="s">
        <v>67</v>
      </c>
      <c r="Q1093" s="1" t="s">
        <v>68</v>
      </c>
      <c r="R1093" s="2">
        <v>2449.15</v>
      </c>
      <c r="S1093" s="1" t="s">
        <v>69</v>
      </c>
      <c r="T1093" s="50">
        <f t="shared" si="68"/>
        <v>2.5767360880920973E-6</v>
      </c>
      <c r="U1093" s="16">
        <f t="shared" ref="U1093:U1156" si="69">$U$1*T1093</f>
        <v>48.364863542416501</v>
      </c>
      <c r="V1093" s="17">
        <f t="shared" ref="V1093:V1156" si="70">U1093*$V$1</f>
        <v>7.2547295313624751</v>
      </c>
      <c r="W1093" s="17">
        <f t="shared" ref="W1093:W1156" si="71">U1093*$W$1</f>
        <v>41.110134011054022</v>
      </c>
      <c r="X1093" s="1" t="s">
        <v>13</v>
      </c>
    </row>
    <row r="1094" spans="1:24" x14ac:dyDescent="0.25">
      <c r="A1094" s="1" t="s">
        <v>53</v>
      </c>
      <c r="B1094" s="1" t="s">
        <v>54</v>
      </c>
      <c r="C1094" s="1" t="s">
        <v>103</v>
      </c>
      <c r="D1094" s="1" t="s">
        <v>104</v>
      </c>
      <c r="E1094" s="1" t="s">
        <v>57</v>
      </c>
      <c r="F1094" s="1" t="s">
        <v>58</v>
      </c>
      <c r="G1094" s="1" t="s">
        <v>59</v>
      </c>
      <c r="H1094" s="1" t="s">
        <v>223</v>
      </c>
      <c r="I1094" s="1" t="s">
        <v>15</v>
      </c>
      <c r="J1094" s="1" t="s">
        <v>61</v>
      </c>
      <c r="K1094" s="1" t="s">
        <v>62</v>
      </c>
      <c r="L1094" s="1" t="s">
        <v>63</v>
      </c>
      <c r="M1094" s="1" t="s">
        <v>64</v>
      </c>
      <c r="N1094" s="1" t="s">
        <v>131</v>
      </c>
      <c r="O1094" s="1" t="s">
        <v>132</v>
      </c>
      <c r="P1094" s="1" t="s">
        <v>67</v>
      </c>
      <c r="Q1094" s="1" t="s">
        <v>68</v>
      </c>
      <c r="R1094" s="2">
        <v>2055631.02</v>
      </c>
      <c r="S1094" s="1" t="s">
        <v>69</v>
      </c>
      <c r="T1094" s="50">
        <f t="shared" si="68"/>
        <v>2.162717119423297E-3</v>
      </c>
      <c r="U1094" s="16">
        <f t="shared" si="69"/>
        <v>40593.803472983869</v>
      </c>
      <c r="V1094" s="17">
        <f t="shared" si="70"/>
        <v>6089.07052094758</v>
      </c>
      <c r="W1094" s="17">
        <f t="shared" si="71"/>
        <v>34504.732952036291</v>
      </c>
      <c r="X1094" s="1" t="s">
        <v>13</v>
      </c>
    </row>
    <row r="1095" spans="1:24" x14ac:dyDescent="0.25">
      <c r="A1095" s="1" t="s">
        <v>53</v>
      </c>
      <c r="B1095" s="1" t="s">
        <v>54</v>
      </c>
      <c r="C1095" s="1" t="s">
        <v>109</v>
      </c>
      <c r="D1095" s="1" t="s">
        <v>110</v>
      </c>
      <c r="E1095" s="1" t="s">
        <v>57</v>
      </c>
      <c r="F1095" s="1" t="s">
        <v>58</v>
      </c>
      <c r="G1095" s="1" t="s">
        <v>59</v>
      </c>
      <c r="H1095" s="1" t="s">
        <v>223</v>
      </c>
      <c r="I1095" s="1" t="s">
        <v>15</v>
      </c>
      <c r="J1095" s="1" t="s">
        <v>61</v>
      </c>
      <c r="K1095" s="1" t="s">
        <v>62</v>
      </c>
      <c r="L1095" s="1" t="s">
        <v>95</v>
      </c>
      <c r="M1095" s="1" t="s">
        <v>96</v>
      </c>
      <c r="N1095" s="1" t="s">
        <v>125</v>
      </c>
      <c r="O1095" s="1" t="s">
        <v>126</v>
      </c>
      <c r="P1095" s="1" t="s">
        <v>67</v>
      </c>
      <c r="Q1095" s="1" t="s">
        <v>68</v>
      </c>
      <c r="R1095" s="2">
        <v>705347.83</v>
      </c>
      <c r="S1095" s="1" t="s">
        <v>69</v>
      </c>
      <c r="T1095" s="50">
        <f t="shared" si="68"/>
        <v>7.4209223943753943E-4</v>
      </c>
      <c r="U1095" s="16">
        <f t="shared" si="69"/>
        <v>13928.935160316678</v>
      </c>
      <c r="V1095" s="17">
        <f t="shared" si="70"/>
        <v>2089.3402740475017</v>
      </c>
      <c r="W1095" s="17">
        <f t="shared" si="71"/>
        <v>11839.594886269177</v>
      </c>
      <c r="X1095" s="1" t="s">
        <v>13</v>
      </c>
    </row>
    <row r="1096" spans="1:24" x14ac:dyDescent="0.25">
      <c r="A1096" s="1" t="s">
        <v>53</v>
      </c>
      <c r="B1096" s="1" t="s">
        <v>54</v>
      </c>
      <c r="C1096" s="1" t="s">
        <v>115</v>
      </c>
      <c r="D1096" s="1" t="s">
        <v>116</v>
      </c>
      <c r="E1096" s="1" t="s">
        <v>57</v>
      </c>
      <c r="F1096" s="1" t="s">
        <v>58</v>
      </c>
      <c r="G1096" s="1" t="s">
        <v>59</v>
      </c>
      <c r="H1096" s="1" t="s">
        <v>223</v>
      </c>
      <c r="I1096" s="1" t="s">
        <v>15</v>
      </c>
      <c r="J1096" s="1" t="s">
        <v>244</v>
      </c>
      <c r="K1096" s="1" t="s">
        <v>245</v>
      </c>
      <c r="L1096" s="1" t="s">
        <v>127</v>
      </c>
      <c r="M1096" s="1" t="s">
        <v>128</v>
      </c>
      <c r="N1096" s="1" t="s">
        <v>246</v>
      </c>
      <c r="O1096" s="1" t="s">
        <v>247</v>
      </c>
      <c r="P1096" s="1" t="s">
        <v>67</v>
      </c>
      <c r="Q1096" s="1" t="s">
        <v>68</v>
      </c>
      <c r="R1096" s="2">
        <v>3360.3</v>
      </c>
      <c r="S1096" s="1" t="s">
        <v>69</v>
      </c>
      <c r="T1096" s="50">
        <f t="shared" si="68"/>
        <v>3.5353515614869957E-6</v>
      </c>
      <c r="U1096" s="16">
        <f t="shared" si="69"/>
        <v>66.357900072099369</v>
      </c>
      <c r="V1096" s="17">
        <f t="shared" si="70"/>
        <v>9.9536850108149046</v>
      </c>
      <c r="W1096" s="17">
        <f t="shared" si="71"/>
        <v>56.404215061284461</v>
      </c>
      <c r="X1096" s="1" t="s">
        <v>13</v>
      </c>
    </row>
    <row r="1097" spans="1:24" x14ac:dyDescent="0.25">
      <c r="A1097" s="1" t="s">
        <v>53</v>
      </c>
      <c r="B1097" s="1" t="s">
        <v>54</v>
      </c>
      <c r="C1097" s="1" t="s">
        <v>115</v>
      </c>
      <c r="D1097" s="1" t="s">
        <v>116</v>
      </c>
      <c r="E1097" s="1" t="s">
        <v>57</v>
      </c>
      <c r="F1097" s="1" t="s">
        <v>58</v>
      </c>
      <c r="G1097" s="1" t="s">
        <v>59</v>
      </c>
      <c r="H1097" s="1" t="s">
        <v>223</v>
      </c>
      <c r="I1097" s="1" t="s">
        <v>15</v>
      </c>
      <c r="J1097" s="1" t="s">
        <v>61</v>
      </c>
      <c r="K1097" s="1" t="s">
        <v>62</v>
      </c>
      <c r="L1097" s="1" t="s">
        <v>63</v>
      </c>
      <c r="M1097" s="1" t="s">
        <v>64</v>
      </c>
      <c r="N1097" s="1" t="s">
        <v>157</v>
      </c>
      <c r="O1097" s="1" t="s">
        <v>158</v>
      </c>
      <c r="P1097" s="1" t="s">
        <v>67</v>
      </c>
      <c r="Q1097" s="1" t="s">
        <v>68</v>
      </c>
      <c r="R1097" s="2">
        <v>460270.72000000003</v>
      </c>
      <c r="S1097" s="1" t="s">
        <v>69</v>
      </c>
      <c r="T1097" s="50">
        <f t="shared" si="68"/>
        <v>4.8424807566548934E-4</v>
      </c>
      <c r="U1097" s="16">
        <f t="shared" si="69"/>
        <v>9089.2475207193511</v>
      </c>
      <c r="V1097" s="17">
        <f t="shared" si="70"/>
        <v>1363.3871281079025</v>
      </c>
      <c r="W1097" s="17">
        <f t="shared" si="71"/>
        <v>7725.8603926114483</v>
      </c>
      <c r="X1097" s="1" t="s">
        <v>13</v>
      </c>
    </row>
    <row r="1098" spans="1:24" x14ac:dyDescent="0.25">
      <c r="A1098" s="1" t="s">
        <v>53</v>
      </c>
      <c r="B1098" s="1" t="s">
        <v>54</v>
      </c>
      <c r="C1098" s="1" t="s">
        <v>74</v>
      </c>
      <c r="D1098" s="1" t="s">
        <v>75</v>
      </c>
      <c r="E1098" s="1" t="s">
        <v>57</v>
      </c>
      <c r="F1098" s="1" t="s">
        <v>58</v>
      </c>
      <c r="G1098" s="1" t="s">
        <v>59</v>
      </c>
      <c r="H1098" s="1" t="s">
        <v>223</v>
      </c>
      <c r="I1098" s="1" t="s">
        <v>15</v>
      </c>
      <c r="J1098" s="1" t="s">
        <v>61</v>
      </c>
      <c r="K1098" s="1" t="s">
        <v>62</v>
      </c>
      <c r="L1098" s="1" t="s">
        <v>63</v>
      </c>
      <c r="M1098" s="1" t="s">
        <v>64</v>
      </c>
      <c r="N1098" s="1" t="s">
        <v>157</v>
      </c>
      <c r="O1098" s="1" t="s">
        <v>158</v>
      </c>
      <c r="P1098" s="1" t="s">
        <v>67</v>
      </c>
      <c r="Q1098" s="1" t="s">
        <v>68</v>
      </c>
      <c r="R1098" s="2">
        <v>754751.44000000006</v>
      </c>
      <c r="S1098" s="1" t="s">
        <v>69</v>
      </c>
      <c r="T1098" s="50">
        <f t="shared" si="68"/>
        <v>7.9406948246839824E-4</v>
      </c>
      <c r="U1098" s="16">
        <f t="shared" si="69"/>
        <v>14904.538474181802</v>
      </c>
      <c r="V1098" s="17">
        <f t="shared" si="70"/>
        <v>2235.68077112727</v>
      </c>
      <c r="W1098" s="17">
        <f t="shared" si="71"/>
        <v>12668.857703054531</v>
      </c>
      <c r="X1098" s="1" t="s">
        <v>13</v>
      </c>
    </row>
    <row r="1099" spans="1:24" x14ac:dyDescent="0.25">
      <c r="A1099" s="1" t="s">
        <v>53</v>
      </c>
      <c r="B1099" s="1" t="s">
        <v>54</v>
      </c>
      <c r="C1099" s="1" t="s">
        <v>115</v>
      </c>
      <c r="D1099" s="1" t="s">
        <v>116</v>
      </c>
      <c r="E1099" s="1" t="s">
        <v>57</v>
      </c>
      <c r="F1099" s="1" t="s">
        <v>58</v>
      </c>
      <c r="G1099" s="1" t="s">
        <v>59</v>
      </c>
      <c r="H1099" s="1" t="s">
        <v>223</v>
      </c>
      <c r="I1099" s="1" t="s">
        <v>15</v>
      </c>
      <c r="J1099" s="1" t="s">
        <v>61</v>
      </c>
      <c r="K1099" s="1" t="s">
        <v>62</v>
      </c>
      <c r="L1099" s="1" t="s">
        <v>95</v>
      </c>
      <c r="M1099" s="1" t="s">
        <v>96</v>
      </c>
      <c r="N1099" s="1" t="s">
        <v>97</v>
      </c>
      <c r="O1099" s="1" t="s">
        <v>98</v>
      </c>
      <c r="P1099" s="1" t="s">
        <v>67</v>
      </c>
      <c r="Q1099" s="1" t="s">
        <v>68</v>
      </c>
      <c r="R1099" s="2">
        <v>450099.93</v>
      </c>
      <c r="S1099" s="1" t="s">
        <v>69</v>
      </c>
      <c r="T1099" s="50">
        <f t="shared" si="68"/>
        <v>4.735474482488728E-4</v>
      </c>
      <c r="U1099" s="16">
        <f t="shared" si="69"/>
        <v>8888.3987076745889</v>
      </c>
      <c r="V1099" s="17">
        <f t="shared" si="70"/>
        <v>1333.2598061511883</v>
      </c>
      <c r="W1099" s="17">
        <f t="shared" si="71"/>
        <v>7555.1389015233999</v>
      </c>
      <c r="X1099" s="1" t="s">
        <v>13</v>
      </c>
    </row>
    <row r="1100" spans="1:24" x14ac:dyDescent="0.25">
      <c r="A1100" s="1" t="s">
        <v>53</v>
      </c>
      <c r="B1100" s="1" t="s">
        <v>54</v>
      </c>
      <c r="C1100" s="1" t="s">
        <v>55</v>
      </c>
      <c r="D1100" s="1" t="s">
        <v>56</v>
      </c>
      <c r="E1100" s="1" t="s">
        <v>57</v>
      </c>
      <c r="F1100" s="1" t="s">
        <v>58</v>
      </c>
      <c r="G1100" s="1" t="s">
        <v>59</v>
      </c>
      <c r="H1100" s="1" t="s">
        <v>223</v>
      </c>
      <c r="I1100" s="1" t="s">
        <v>15</v>
      </c>
      <c r="J1100" s="1" t="s">
        <v>61</v>
      </c>
      <c r="K1100" s="1" t="s">
        <v>62</v>
      </c>
      <c r="L1100" s="1" t="s">
        <v>95</v>
      </c>
      <c r="M1100" s="1" t="s">
        <v>96</v>
      </c>
      <c r="N1100" s="1" t="s">
        <v>113</v>
      </c>
      <c r="O1100" s="1" t="s">
        <v>114</v>
      </c>
      <c r="P1100" s="1" t="s">
        <v>67</v>
      </c>
      <c r="Q1100" s="1" t="s">
        <v>68</v>
      </c>
      <c r="R1100" s="2">
        <v>1304879.1299999999</v>
      </c>
      <c r="S1100" s="1" t="s">
        <v>69</v>
      </c>
      <c r="T1100" s="50">
        <f t="shared" si="68"/>
        <v>1.3728555396236323E-3</v>
      </c>
      <c r="U1100" s="16">
        <f t="shared" si="69"/>
        <v>25768.246559744057</v>
      </c>
      <c r="V1100" s="17">
        <f t="shared" si="70"/>
        <v>3865.2369839616085</v>
      </c>
      <c r="W1100" s="17">
        <f t="shared" si="71"/>
        <v>21903.009575782449</v>
      </c>
      <c r="X1100" s="1" t="s">
        <v>13</v>
      </c>
    </row>
    <row r="1101" spans="1:24" x14ac:dyDescent="0.25">
      <c r="A1101" s="1" t="s">
        <v>53</v>
      </c>
      <c r="B1101" s="1" t="s">
        <v>54</v>
      </c>
      <c r="C1101" s="1" t="s">
        <v>103</v>
      </c>
      <c r="D1101" s="1" t="s">
        <v>104</v>
      </c>
      <c r="E1101" s="1" t="s">
        <v>57</v>
      </c>
      <c r="F1101" s="1" t="s">
        <v>58</v>
      </c>
      <c r="G1101" s="1" t="s">
        <v>59</v>
      </c>
      <c r="H1101" s="1" t="s">
        <v>223</v>
      </c>
      <c r="I1101" s="1" t="s">
        <v>15</v>
      </c>
      <c r="J1101" s="1" t="s">
        <v>61</v>
      </c>
      <c r="K1101" s="1" t="s">
        <v>62</v>
      </c>
      <c r="L1101" s="1" t="s">
        <v>177</v>
      </c>
      <c r="M1101" s="1" t="s">
        <v>178</v>
      </c>
      <c r="N1101" s="1" t="s">
        <v>185</v>
      </c>
      <c r="O1101" s="1" t="s">
        <v>186</v>
      </c>
      <c r="P1101" s="1" t="s">
        <v>67</v>
      </c>
      <c r="Q1101" s="1" t="s">
        <v>68</v>
      </c>
      <c r="R1101" s="2">
        <v>383888.56</v>
      </c>
      <c r="S1101" s="1" t="s">
        <v>69</v>
      </c>
      <c r="T1101" s="50">
        <f t="shared" si="68"/>
        <v>4.0388686130196535E-4</v>
      </c>
      <c r="U1101" s="16">
        <f t="shared" si="69"/>
        <v>7580.8822733988409</v>
      </c>
      <c r="V1101" s="17">
        <f t="shared" si="70"/>
        <v>1137.1323410098262</v>
      </c>
      <c r="W1101" s="17">
        <f t="shared" si="71"/>
        <v>6443.7499323890142</v>
      </c>
      <c r="X1101" s="1" t="s">
        <v>13</v>
      </c>
    </row>
    <row r="1102" spans="1:24" x14ac:dyDescent="0.25">
      <c r="A1102" s="1" t="s">
        <v>53</v>
      </c>
      <c r="B1102" s="1" t="s">
        <v>54</v>
      </c>
      <c r="C1102" s="1" t="s">
        <v>103</v>
      </c>
      <c r="D1102" s="1" t="s">
        <v>104</v>
      </c>
      <c r="E1102" s="1" t="s">
        <v>57</v>
      </c>
      <c r="F1102" s="1" t="s">
        <v>58</v>
      </c>
      <c r="G1102" s="1" t="s">
        <v>59</v>
      </c>
      <c r="H1102" s="1" t="s">
        <v>223</v>
      </c>
      <c r="I1102" s="1" t="s">
        <v>15</v>
      </c>
      <c r="J1102" s="1" t="s">
        <v>61</v>
      </c>
      <c r="K1102" s="1" t="s">
        <v>62</v>
      </c>
      <c r="L1102" s="1" t="s">
        <v>177</v>
      </c>
      <c r="M1102" s="1" t="s">
        <v>178</v>
      </c>
      <c r="N1102" s="1" t="s">
        <v>179</v>
      </c>
      <c r="O1102" s="1" t="s">
        <v>180</v>
      </c>
      <c r="P1102" s="1" t="s">
        <v>67</v>
      </c>
      <c r="Q1102" s="1" t="s">
        <v>68</v>
      </c>
      <c r="R1102" s="2">
        <v>72310.16</v>
      </c>
      <c r="S1102" s="1" t="s">
        <v>69</v>
      </c>
      <c r="T1102" s="50">
        <f t="shared" si="68"/>
        <v>7.6077087482479089E-5</v>
      </c>
      <c r="U1102" s="16">
        <f t="shared" si="69"/>
        <v>1427.9529719005795</v>
      </c>
      <c r="V1102" s="17">
        <f t="shared" si="70"/>
        <v>214.19294578508692</v>
      </c>
      <c r="W1102" s="17">
        <f t="shared" si="71"/>
        <v>1213.7600261154926</v>
      </c>
      <c r="X1102" s="1" t="s">
        <v>13</v>
      </c>
    </row>
    <row r="1103" spans="1:24" x14ac:dyDescent="0.25">
      <c r="A1103" s="1" t="s">
        <v>53</v>
      </c>
      <c r="B1103" s="1" t="s">
        <v>54</v>
      </c>
      <c r="C1103" s="1" t="s">
        <v>115</v>
      </c>
      <c r="D1103" s="1" t="s">
        <v>116</v>
      </c>
      <c r="E1103" s="1" t="s">
        <v>57</v>
      </c>
      <c r="F1103" s="1" t="s">
        <v>58</v>
      </c>
      <c r="G1103" s="1" t="s">
        <v>59</v>
      </c>
      <c r="H1103" s="1" t="s">
        <v>223</v>
      </c>
      <c r="I1103" s="1" t="s">
        <v>15</v>
      </c>
      <c r="J1103" s="1" t="s">
        <v>61</v>
      </c>
      <c r="K1103" s="1" t="s">
        <v>62</v>
      </c>
      <c r="L1103" s="1" t="s">
        <v>63</v>
      </c>
      <c r="M1103" s="1" t="s">
        <v>64</v>
      </c>
      <c r="N1103" s="1" t="s">
        <v>107</v>
      </c>
      <c r="O1103" s="1" t="s">
        <v>108</v>
      </c>
      <c r="P1103" s="1" t="s">
        <v>67</v>
      </c>
      <c r="Q1103" s="1" t="s">
        <v>68</v>
      </c>
      <c r="R1103" s="2">
        <v>284172.37</v>
      </c>
      <c r="S1103" s="1" t="s">
        <v>69</v>
      </c>
      <c r="T1103" s="50">
        <f t="shared" si="68"/>
        <v>2.9897605333183353E-4</v>
      </c>
      <c r="U1103" s="16">
        <f t="shared" si="69"/>
        <v>5611.7256589327289</v>
      </c>
      <c r="V1103" s="17">
        <f t="shared" si="70"/>
        <v>841.75884883990932</v>
      </c>
      <c r="W1103" s="17">
        <f t="shared" si="71"/>
        <v>4769.9668100928193</v>
      </c>
      <c r="X1103" s="1" t="s">
        <v>13</v>
      </c>
    </row>
    <row r="1104" spans="1:24" x14ac:dyDescent="0.25">
      <c r="A1104" s="1" t="s">
        <v>53</v>
      </c>
      <c r="B1104" s="1" t="s">
        <v>54</v>
      </c>
      <c r="C1104" s="1" t="s">
        <v>74</v>
      </c>
      <c r="D1104" s="1" t="s">
        <v>75</v>
      </c>
      <c r="E1104" s="1" t="s">
        <v>57</v>
      </c>
      <c r="F1104" s="1" t="s">
        <v>58</v>
      </c>
      <c r="G1104" s="1" t="s">
        <v>59</v>
      </c>
      <c r="H1104" s="1" t="s">
        <v>223</v>
      </c>
      <c r="I1104" s="1" t="s">
        <v>15</v>
      </c>
      <c r="J1104" s="1" t="s">
        <v>61</v>
      </c>
      <c r="K1104" s="1" t="s">
        <v>62</v>
      </c>
      <c r="L1104" s="1" t="s">
        <v>82</v>
      </c>
      <c r="M1104" s="1" t="s">
        <v>83</v>
      </c>
      <c r="N1104" s="1" t="s">
        <v>101</v>
      </c>
      <c r="O1104" s="1" t="s">
        <v>102</v>
      </c>
      <c r="P1104" s="1" t="s">
        <v>67</v>
      </c>
      <c r="Q1104" s="1" t="s">
        <v>68</v>
      </c>
      <c r="R1104" s="2">
        <v>24326604.780000001</v>
      </c>
      <c r="S1104" s="1" t="s">
        <v>69</v>
      </c>
      <c r="T1104" s="50">
        <f t="shared" si="68"/>
        <v>2.5593875604752556E-2</v>
      </c>
      <c r="U1104" s="16">
        <f t="shared" si="69"/>
        <v>480392.348625032</v>
      </c>
      <c r="V1104" s="17">
        <f t="shared" si="70"/>
        <v>72058.852293754797</v>
      </c>
      <c r="W1104" s="17">
        <f t="shared" si="71"/>
        <v>408333.49633127719</v>
      </c>
      <c r="X1104" s="1" t="s">
        <v>13</v>
      </c>
    </row>
    <row r="1105" spans="1:24" x14ac:dyDescent="0.25">
      <c r="A1105" s="1" t="s">
        <v>53</v>
      </c>
      <c r="B1105" s="1" t="s">
        <v>54</v>
      </c>
      <c r="C1105" s="1" t="s">
        <v>143</v>
      </c>
      <c r="D1105" s="1" t="s">
        <v>144</v>
      </c>
      <c r="E1105" s="1" t="s">
        <v>57</v>
      </c>
      <c r="F1105" s="1" t="s">
        <v>58</v>
      </c>
      <c r="G1105" s="1" t="s">
        <v>59</v>
      </c>
      <c r="H1105" s="1" t="s">
        <v>223</v>
      </c>
      <c r="I1105" s="1" t="s">
        <v>15</v>
      </c>
      <c r="J1105" s="1" t="s">
        <v>226</v>
      </c>
      <c r="K1105" s="1" t="s">
        <v>227</v>
      </c>
      <c r="L1105" s="1" t="s">
        <v>63</v>
      </c>
      <c r="M1105" s="1" t="s">
        <v>64</v>
      </c>
      <c r="N1105" s="1" t="s">
        <v>196</v>
      </c>
      <c r="O1105" s="1" t="s">
        <v>197</v>
      </c>
      <c r="P1105" s="1" t="s">
        <v>67</v>
      </c>
      <c r="Q1105" s="1" t="s">
        <v>68</v>
      </c>
      <c r="R1105" s="2">
        <v>3982.01</v>
      </c>
      <c r="S1105" s="1" t="s">
        <v>69</v>
      </c>
      <c r="T1105" s="50">
        <f t="shared" si="68"/>
        <v>4.1894489394866033E-6</v>
      </c>
      <c r="U1105" s="16">
        <f t="shared" si="69"/>
        <v>78.635187830283144</v>
      </c>
      <c r="V1105" s="17">
        <f t="shared" si="70"/>
        <v>11.795278174542471</v>
      </c>
      <c r="W1105" s="17">
        <f t="shared" si="71"/>
        <v>66.839909655740669</v>
      </c>
      <c r="X1105" s="1" t="s">
        <v>13</v>
      </c>
    </row>
    <row r="1106" spans="1:24" x14ac:dyDescent="0.25">
      <c r="A1106" s="1" t="s">
        <v>53</v>
      </c>
      <c r="B1106" s="1" t="s">
        <v>54</v>
      </c>
      <c r="C1106" s="1" t="s">
        <v>143</v>
      </c>
      <c r="D1106" s="1" t="s">
        <v>144</v>
      </c>
      <c r="E1106" s="1" t="s">
        <v>57</v>
      </c>
      <c r="F1106" s="1" t="s">
        <v>58</v>
      </c>
      <c r="G1106" s="1" t="s">
        <v>59</v>
      </c>
      <c r="H1106" s="1" t="s">
        <v>223</v>
      </c>
      <c r="I1106" s="1" t="s">
        <v>15</v>
      </c>
      <c r="J1106" s="1" t="s">
        <v>226</v>
      </c>
      <c r="K1106" s="1" t="s">
        <v>227</v>
      </c>
      <c r="L1106" s="1" t="s">
        <v>63</v>
      </c>
      <c r="M1106" s="1" t="s">
        <v>64</v>
      </c>
      <c r="N1106" s="1" t="s">
        <v>65</v>
      </c>
      <c r="O1106" s="1" t="s">
        <v>66</v>
      </c>
      <c r="P1106" s="1" t="s">
        <v>67</v>
      </c>
      <c r="Q1106" s="1" t="s">
        <v>68</v>
      </c>
      <c r="R1106" s="2">
        <v>3517.8</v>
      </c>
      <c r="S1106" s="1" t="s">
        <v>69</v>
      </c>
      <c r="T1106" s="50">
        <f t="shared" si="68"/>
        <v>3.701056370859433E-6</v>
      </c>
      <c r="U1106" s="16">
        <f t="shared" si="69"/>
        <v>69.468148937187507</v>
      </c>
      <c r="V1106" s="17">
        <f t="shared" si="70"/>
        <v>10.420222340578126</v>
      </c>
      <c r="W1106" s="17">
        <f t="shared" si="71"/>
        <v>59.047926596609379</v>
      </c>
      <c r="X1106" s="1" t="s">
        <v>13</v>
      </c>
    </row>
    <row r="1107" spans="1:24" x14ac:dyDescent="0.25">
      <c r="A1107" s="1" t="s">
        <v>53</v>
      </c>
      <c r="B1107" s="1" t="s">
        <v>54</v>
      </c>
      <c r="C1107" s="1" t="s">
        <v>143</v>
      </c>
      <c r="D1107" s="1" t="s">
        <v>144</v>
      </c>
      <c r="E1107" s="1" t="s">
        <v>57</v>
      </c>
      <c r="F1107" s="1" t="s">
        <v>58</v>
      </c>
      <c r="G1107" s="1" t="s">
        <v>59</v>
      </c>
      <c r="H1107" s="1" t="s">
        <v>223</v>
      </c>
      <c r="I1107" s="1" t="s">
        <v>15</v>
      </c>
      <c r="J1107" s="1" t="s">
        <v>61</v>
      </c>
      <c r="K1107" s="1" t="s">
        <v>62</v>
      </c>
      <c r="L1107" s="1" t="s">
        <v>63</v>
      </c>
      <c r="M1107" s="1" t="s">
        <v>64</v>
      </c>
      <c r="N1107" s="1" t="s">
        <v>65</v>
      </c>
      <c r="O1107" s="1" t="s">
        <v>66</v>
      </c>
      <c r="P1107" s="1" t="s">
        <v>67</v>
      </c>
      <c r="Q1107" s="1" t="s">
        <v>68</v>
      </c>
      <c r="R1107" s="2">
        <v>214085.17</v>
      </c>
      <c r="S1107" s="1" t="s">
        <v>69</v>
      </c>
      <c r="T1107" s="50">
        <f t="shared" si="68"/>
        <v>2.2523772878930718E-4</v>
      </c>
      <c r="U1107" s="16">
        <f t="shared" si="69"/>
        <v>4227.6708382520628</v>
      </c>
      <c r="V1107" s="17">
        <f t="shared" si="70"/>
        <v>634.15062573780938</v>
      </c>
      <c r="W1107" s="17">
        <f t="shared" si="71"/>
        <v>3593.5202125142532</v>
      </c>
      <c r="X1107" s="1" t="s">
        <v>13</v>
      </c>
    </row>
    <row r="1108" spans="1:24" x14ac:dyDescent="0.25">
      <c r="A1108" s="1" t="s">
        <v>53</v>
      </c>
      <c r="B1108" s="1" t="s">
        <v>54</v>
      </c>
      <c r="C1108" s="1" t="s">
        <v>55</v>
      </c>
      <c r="D1108" s="1" t="s">
        <v>56</v>
      </c>
      <c r="E1108" s="1" t="s">
        <v>57</v>
      </c>
      <c r="F1108" s="1" t="s">
        <v>58</v>
      </c>
      <c r="G1108" s="1" t="s">
        <v>59</v>
      </c>
      <c r="H1108" s="1" t="s">
        <v>223</v>
      </c>
      <c r="I1108" s="1" t="s">
        <v>15</v>
      </c>
      <c r="J1108" s="1" t="s">
        <v>61</v>
      </c>
      <c r="K1108" s="1" t="s">
        <v>62</v>
      </c>
      <c r="L1108" s="1" t="s">
        <v>95</v>
      </c>
      <c r="M1108" s="1" t="s">
        <v>96</v>
      </c>
      <c r="N1108" s="1" t="s">
        <v>175</v>
      </c>
      <c r="O1108" s="1" t="s">
        <v>176</v>
      </c>
      <c r="P1108" s="1" t="s">
        <v>67</v>
      </c>
      <c r="Q1108" s="1" t="s">
        <v>68</v>
      </c>
      <c r="R1108" s="2">
        <v>1342185.69</v>
      </c>
      <c r="S1108" s="1" t="s">
        <v>69</v>
      </c>
      <c r="T1108" s="50">
        <f t="shared" si="68"/>
        <v>1.4121055485959587E-3</v>
      </c>
      <c r="U1108" s="16">
        <f t="shared" si="69"/>
        <v>26504.962025777979</v>
      </c>
      <c r="V1108" s="17">
        <f t="shared" si="70"/>
        <v>3975.7443038666966</v>
      </c>
      <c r="W1108" s="17">
        <f t="shared" si="71"/>
        <v>22529.217721911282</v>
      </c>
      <c r="X1108" s="1" t="s">
        <v>13</v>
      </c>
    </row>
    <row r="1109" spans="1:24" x14ac:dyDescent="0.25">
      <c r="A1109" s="1" t="s">
        <v>53</v>
      </c>
      <c r="B1109" s="1" t="s">
        <v>54</v>
      </c>
      <c r="C1109" s="1" t="s">
        <v>109</v>
      </c>
      <c r="D1109" s="1" t="s">
        <v>110</v>
      </c>
      <c r="E1109" s="1" t="s">
        <v>57</v>
      </c>
      <c r="F1109" s="1" t="s">
        <v>58</v>
      </c>
      <c r="G1109" s="1" t="s">
        <v>59</v>
      </c>
      <c r="H1109" s="1" t="s">
        <v>223</v>
      </c>
      <c r="I1109" s="1" t="s">
        <v>15</v>
      </c>
      <c r="J1109" s="1" t="s">
        <v>61</v>
      </c>
      <c r="K1109" s="1" t="s">
        <v>62</v>
      </c>
      <c r="L1109" s="1" t="s">
        <v>82</v>
      </c>
      <c r="M1109" s="1" t="s">
        <v>83</v>
      </c>
      <c r="N1109" s="1" t="s">
        <v>105</v>
      </c>
      <c r="O1109" s="1" t="s">
        <v>106</v>
      </c>
      <c r="P1109" s="1" t="s">
        <v>67</v>
      </c>
      <c r="Q1109" s="1" t="s">
        <v>68</v>
      </c>
      <c r="R1109" s="2">
        <v>164500.99</v>
      </c>
      <c r="S1109" s="1" t="s">
        <v>69</v>
      </c>
      <c r="T1109" s="50">
        <f t="shared" si="68"/>
        <v>1.7307050913985554E-4</v>
      </c>
      <c r="U1109" s="16">
        <f t="shared" si="69"/>
        <v>3248.5016981166614</v>
      </c>
      <c r="V1109" s="17">
        <f t="shared" si="70"/>
        <v>487.27525471749919</v>
      </c>
      <c r="W1109" s="17">
        <f t="shared" si="71"/>
        <v>2761.2264433991622</v>
      </c>
      <c r="X1109" s="1" t="s">
        <v>13</v>
      </c>
    </row>
    <row r="1110" spans="1:24" x14ac:dyDescent="0.25">
      <c r="A1110" s="1" t="s">
        <v>53</v>
      </c>
      <c r="B1110" s="1" t="s">
        <v>54</v>
      </c>
      <c r="C1110" s="1" t="s">
        <v>153</v>
      </c>
      <c r="D1110" s="1" t="s">
        <v>154</v>
      </c>
      <c r="E1110" s="1" t="s">
        <v>57</v>
      </c>
      <c r="F1110" s="1" t="s">
        <v>58</v>
      </c>
      <c r="G1110" s="1" t="s">
        <v>59</v>
      </c>
      <c r="H1110" s="1" t="s">
        <v>223</v>
      </c>
      <c r="I1110" s="1" t="s">
        <v>15</v>
      </c>
      <c r="J1110" s="1" t="s">
        <v>226</v>
      </c>
      <c r="K1110" s="1" t="s">
        <v>227</v>
      </c>
      <c r="L1110" s="1" t="s">
        <v>127</v>
      </c>
      <c r="M1110" s="1" t="s">
        <v>128</v>
      </c>
      <c r="N1110" s="1" t="s">
        <v>224</v>
      </c>
      <c r="O1110" s="1" t="s">
        <v>225</v>
      </c>
      <c r="P1110" s="1" t="s">
        <v>67</v>
      </c>
      <c r="Q1110" s="1" t="s">
        <v>68</v>
      </c>
      <c r="R1110" s="2">
        <v>772.16</v>
      </c>
      <c r="S1110" s="1" t="s">
        <v>69</v>
      </c>
      <c r="T1110" s="50">
        <f t="shared" si="68"/>
        <v>8.1238492447632601E-7</v>
      </c>
      <c r="U1110" s="16">
        <f t="shared" si="69"/>
        <v>15.248315959786998</v>
      </c>
      <c r="V1110" s="17">
        <f t="shared" si="70"/>
        <v>2.2872473939680495</v>
      </c>
      <c r="W1110" s="17">
        <f t="shared" si="71"/>
        <v>12.961068565818948</v>
      </c>
      <c r="X1110" s="1" t="s">
        <v>13</v>
      </c>
    </row>
    <row r="1111" spans="1:24" x14ac:dyDescent="0.25">
      <c r="A1111" s="1" t="s">
        <v>53</v>
      </c>
      <c r="B1111" s="1" t="s">
        <v>54</v>
      </c>
      <c r="C1111" s="1" t="s">
        <v>143</v>
      </c>
      <c r="D1111" s="1" t="s">
        <v>144</v>
      </c>
      <c r="E1111" s="1" t="s">
        <v>57</v>
      </c>
      <c r="F1111" s="1" t="s">
        <v>58</v>
      </c>
      <c r="G1111" s="1" t="s">
        <v>59</v>
      </c>
      <c r="H1111" s="1" t="s">
        <v>223</v>
      </c>
      <c r="I1111" s="1" t="s">
        <v>15</v>
      </c>
      <c r="J1111" s="1" t="s">
        <v>260</v>
      </c>
      <c r="K1111" s="1" t="s">
        <v>261</v>
      </c>
      <c r="L1111" s="1" t="s">
        <v>63</v>
      </c>
      <c r="M1111" s="1" t="s">
        <v>64</v>
      </c>
      <c r="N1111" s="1" t="s">
        <v>65</v>
      </c>
      <c r="O1111" s="1" t="s">
        <v>66</v>
      </c>
      <c r="P1111" s="1" t="s">
        <v>67</v>
      </c>
      <c r="Q1111" s="1" t="s">
        <v>68</v>
      </c>
      <c r="R1111" s="2">
        <v>3517.7400000000002</v>
      </c>
      <c r="S1111" s="1" t="s">
        <v>69</v>
      </c>
      <c r="T1111" s="50">
        <f t="shared" si="68"/>
        <v>3.7009932452177677E-6</v>
      </c>
      <c r="U1111" s="16">
        <f t="shared" si="69"/>
        <v>69.466964080476998</v>
      </c>
      <c r="V1111" s="17">
        <f t="shared" si="70"/>
        <v>10.42004461207155</v>
      </c>
      <c r="W1111" s="17">
        <f t="shared" si="71"/>
        <v>59.046919468405449</v>
      </c>
      <c r="X1111" s="1" t="s">
        <v>13</v>
      </c>
    </row>
    <row r="1112" spans="1:24" x14ac:dyDescent="0.25">
      <c r="A1112" s="1" t="s">
        <v>53</v>
      </c>
      <c r="B1112" s="1" t="s">
        <v>54</v>
      </c>
      <c r="C1112" s="1" t="s">
        <v>115</v>
      </c>
      <c r="D1112" s="1" t="s">
        <v>116</v>
      </c>
      <c r="E1112" s="1" t="s">
        <v>57</v>
      </c>
      <c r="F1112" s="1" t="s">
        <v>58</v>
      </c>
      <c r="G1112" s="1" t="s">
        <v>59</v>
      </c>
      <c r="H1112" s="1" t="s">
        <v>223</v>
      </c>
      <c r="I1112" s="1" t="s">
        <v>15</v>
      </c>
      <c r="J1112" s="1" t="s">
        <v>244</v>
      </c>
      <c r="K1112" s="1" t="s">
        <v>245</v>
      </c>
      <c r="L1112" s="1" t="s">
        <v>127</v>
      </c>
      <c r="M1112" s="1" t="s">
        <v>128</v>
      </c>
      <c r="N1112" s="1" t="s">
        <v>129</v>
      </c>
      <c r="O1112" s="1" t="s">
        <v>130</v>
      </c>
      <c r="P1112" s="1" t="s">
        <v>67</v>
      </c>
      <c r="Q1112" s="1" t="s">
        <v>68</v>
      </c>
      <c r="R1112" s="2">
        <v>140243.88</v>
      </c>
      <c r="S1112" s="1" t="s">
        <v>69</v>
      </c>
      <c r="T1112" s="50">
        <f t="shared" si="68"/>
        <v>1.475497485781016E-4</v>
      </c>
      <c r="U1112" s="16">
        <f t="shared" si="69"/>
        <v>2769.4817054321029</v>
      </c>
      <c r="V1112" s="17">
        <f t="shared" si="70"/>
        <v>415.4222558148154</v>
      </c>
      <c r="W1112" s="17">
        <f t="shared" si="71"/>
        <v>2354.0594496172876</v>
      </c>
      <c r="X1112" s="1" t="s">
        <v>13</v>
      </c>
    </row>
    <row r="1113" spans="1:24" x14ac:dyDescent="0.25">
      <c r="A1113" s="1" t="s">
        <v>53</v>
      </c>
      <c r="B1113" s="1" t="s">
        <v>54</v>
      </c>
      <c r="C1113" s="1" t="s">
        <v>74</v>
      </c>
      <c r="D1113" s="1" t="s">
        <v>75</v>
      </c>
      <c r="E1113" s="1" t="s">
        <v>57</v>
      </c>
      <c r="F1113" s="1" t="s">
        <v>58</v>
      </c>
      <c r="G1113" s="1" t="s">
        <v>59</v>
      </c>
      <c r="H1113" s="1" t="s">
        <v>223</v>
      </c>
      <c r="I1113" s="1" t="s">
        <v>15</v>
      </c>
      <c r="J1113" s="1" t="s">
        <v>61</v>
      </c>
      <c r="K1113" s="1" t="s">
        <v>62</v>
      </c>
      <c r="L1113" s="1" t="s">
        <v>127</v>
      </c>
      <c r="M1113" s="1" t="s">
        <v>128</v>
      </c>
      <c r="N1113" s="1" t="s">
        <v>165</v>
      </c>
      <c r="O1113" s="1" t="s">
        <v>166</v>
      </c>
      <c r="P1113" s="1" t="s">
        <v>67</v>
      </c>
      <c r="Q1113" s="1" t="s">
        <v>68</v>
      </c>
      <c r="R1113" s="2">
        <v>316539.28000000003</v>
      </c>
      <c r="S1113" s="1" t="s">
        <v>69</v>
      </c>
      <c r="T1113" s="50">
        <f t="shared" si="68"/>
        <v>3.3302908603992783E-4</v>
      </c>
      <c r="U1113" s="16">
        <f t="shared" si="69"/>
        <v>6250.8948341321566</v>
      </c>
      <c r="V1113" s="17">
        <f t="shared" si="70"/>
        <v>937.63422511982344</v>
      </c>
      <c r="W1113" s="17">
        <f t="shared" si="71"/>
        <v>5313.2606090123327</v>
      </c>
      <c r="X1113" s="1" t="s">
        <v>13</v>
      </c>
    </row>
    <row r="1114" spans="1:24" x14ac:dyDescent="0.25">
      <c r="A1114" s="1" t="s">
        <v>53</v>
      </c>
      <c r="B1114" s="1" t="s">
        <v>54</v>
      </c>
      <c r="C1114" s="1" t="s">
        <v>74</v>
      </c>
      <c r="D1114" s="1" t="s">
        <v>75</v>
      </c>
      <c r="E1114" s="1" t="s">
        <v>57</v>
      </c>
      <c r="F1114" s="1" t="s">
        <v>58</v>
      </c>
      <c r="G1114" s="1" t="s">
        <v>59</v>
      </c>
      <c r="H1114" s="1" t="s">
        <v>223</v>
      </c>
      <c r="I1114" s="1" t="s">
        <v>15</v>
      </c>
      <c r="J1114" s="1" t="s">
        <v>61</v>
      </c>
      <c r="K1114" s="1" t="s">
        <v>62</v>
      </c>
      <c r="L1114" s="1" t="s">
        <v>127</v>
      </c>
      <c r="M1114" s="1" t="s">
        <v>128</v>
      </c>
      <c r="N1114" s="1" t="s">
        <v>236</v>
      </c>
      <c r="O1114" s="1" t="s">
        <v>237</v>
      </c>
      <c r="P1114" s="1" t="s">
        <v>67</v>
      </c>
      <c r="Q1114" s="1" t="s">
        <v>68</v>
      </c>
      <c r="R1114" s="2">
        <v>476157.8</v>
      </c>
      <c r="S1114" s="1" t="s">
        <v>69</v>
      </c>
      <c r="T1114" s="50">
        <f t="shared" si="68"/>
        <v>5.0096277765205861E-4</v>
      </c>
      <c r="U1114" s="16">
        <f t="shared" si="69"/>
        <v>9402.9794098594411</v>
      </c>
      <c r="V1114" s="17">
        <f t="shared" si="70"/>
        <v>1410.446911478916</v>
      </c>
      <c r="W1114" s="17">
        <f t="shared" si="71"/>
        <v>7992.5324983805249</v>
      </c>
      <c r="X1114" s="1" t="s">
        <v>13</v>
      </c>
    </row>
    <row r="1115" spans="1:24" x14ac:dyDescent="0.25">
      <c r="A1115" s="1" t="s">
        <v>53</v>
      </c>
      <c r="B1115" s="1" t="s">
        <v>54</v>
      </c>
      <c r="C1115" s="1" t="s">
        <v>135</v>
      </c>
      <c r="D1115" s="1" t="s">
        <v>136</v>
      </c>
      <c r="E1115" s="1" t="s">
        <v>57</v>
      </c>
      <c r="F1115" s="1" t="s">
        <v>58</v>
      </c>
      <c r="G1115" s="1" t="s">
        <v>59</v>
      </c>
      <c r="H1115" s="1" t="s">
        <v>223</v>
      </c>
      <c r="I1115" s="1" t="s">
        <v>15</v>
      </c>
      <c r="J1115" s="1" t="s">
        <v>61</v>
      </c>
      <c r="K1115" s="1" t="s">
        <v>62</v>
      </c>
      <c r="L1115" s="1" t="s">
        <v>127</v>
      </c>
      <c r="M1115" s="1" t="s">
        <v>128</v>
      </c>
      <c r="N1115" s="1" t="s">
        <v>230</v>
      </c>
      <c r="O1115" s="1" t="s">
        <v>231</v>
      </c>
      <c r="P1115" s="1" t="s">
        <v>67</v>
      </c>
      <c r="Q1115" s="1" t="s">
        <v>68</v>
      </c>
      <c r="R1115" s="2">
        <v>862757.65</v>
      </c>
      <c r="S1115" s="1" t="s">
        <v>69</v>
      </c>
      <c r="T1115" s="50">
        <f t="shared" si="68"/>
        <v>9.077021709705535E-4</v>
      </c>
      <c r="U1115" s="16">
        <f t="shared" si="69"/>
        <v>17037.403185768915</v>
      </c>
      <c r="V1115" s="17">
        <f t="shared" si="70"/>
        <v>2555.6104778653371</v>
      </c>
      <c r="W1115" s="17">
        <f t="shared" si="71"/>
        <v>14481.792707903578</v>
      </c>
      <c r="X1115" s="1" t="s">
        <v>13</v>
      </c>
    </row>
    <row r="1116" spans="1:24" x14ac:dyDescent="0.25">
      <c r="A1116" s="1" t="s">
        <v>53</v>
      </c>
      <c r="B1116" s="1" t="s">
        <v>54</v>
      </c>
      <c r="C1116" s="1" t="s">
        <v>153</v>
      </c>
      <c r="D1116" s="1" t="s">
        <v>154</v>
      </c>
      <c r="E1116" s="1" t="s">
        <v>57</v>
      </c>
      <c r="F1116" s="1" t="s">
        <v>58</v>
      </c>
      <c r="G1116" s="1" t="s">
        <v>59</v>
      </c>
      <c r="H1116" s="1" t="s">
        <v>223</v>
      </c>
      <c r="I1116" s="1" t="s">
        <v>15</v>
      </c>
      <c r="J1116" s="1" t="s">
        <v>61</v>
      </c>
      <c r="K1116" s="1" t="s">
        <v>62</v>
      </c>
      <c r="L1116" s="1" t="s">
        <v>82</v>
      </c>
      <c r="M1116" s="1" t="s">
        <v>83</v>
      </c>
      <c r="N1116" s="1" t="s">
        <v>105</v>
      </c>
      <c r="O1116" s="1" t="s">
        <v>106</v>
      </c>
      <c r="P1116" s="1" t="s">
        <v>67</v>
      </c>
      <c r="Q1116" s="1" t="s">
        <v>68</v>
      </c>
      <c r="R1116" s="2">
        <v>1037101.32</v>
      </c>
      <c r="S1116" s="1" t="s">
        <v>69</v>
      </c>
      <c r="T1116" s="50">
        <f t="shared" si="68"/>
        <v>1.0911281049555766E-3</v>
      </c>
      <c r="U1116" s="16">
        <f t="shared" si="69"/>
        <v>20480.274308008913</v>
      </c>
      <c r="V1116" s="17">
        <f t="shared" si="70"/>
        <v>3072.0411462013367</v>
      </c>
      <c r="W1116" s="17">
        <f t="shared" si="71"/>
        <v>17408.233161807577</v>
      </c>
      <c r="X1116" s="1" t="s">
        <v>13</v>
      </c>
    </row>
    <row r="1117" spans="1:24" x14ac:dyDescent="0.25">
      <c r="A1117" s="1" t="s">
        <v>53</v>
      </c>
      <c r="B1117" s="1" t="s">
        <v>54</v>
      </c>
      <c r="C1117" s="1" t="s">
        <v>135</v>
      </c>
      <c r="D1117" s="1" t="s">
        <v>136</v>
      </c>
      <c r="E1117" s="1" t="s">
        <v>57</v>
      </c>
      <c r="F1117" s="1" t="s">
        <v>58</v>
      </c>
      <c r="G1117" s="1" t="s">
        <v>59</v>
      </c>
      <c r="H1117" s="1" t="s">
        <v>223</v>
      </c>
      <c r="I1117" s="1" t="s">
        <v>15</v>
      </c>
      <c r="J1117" s="1" t="s">
        <v>226</v>
      </c>
      <c r="K1117" s="1" t="s">
        <v>227</v>
      </c>
      <c r="L1117" s="1" t="s">
        <v>82</v>
      </c>
      <c r="M1117" s="1" t="s">
        <v>83</v>
      </c>
      <c r="N1117" s="1" t="s">
        <v>161</v>
      </c>
      <c r="O1117" s="1" t="s">
        <v>162</v>
      </c>
      <c r="P1117" s="1" t="s">
        <v>67</v>
      </c>
      <c r="Q1117" s="1" t="s">
        <v>68</v>
      </c>
      <c r="R1117" s="2">
        <v>5378.63</v>
      </c>
      <c r="S1117" s="1" t="s">
        <v>69</v>
      </c>
      <c r="T1117" s="50">
        <f t="shared" si="68"/>
        <v>5.6588245005388801E-6</v>
      </c>
      <c r="U1117" s="16">
        <f t="shared" si="69"/>
        <v>106.21509748081893</v>
      </c>
      <c r="V1117" s="17">
        <f t="shared" si="70"/>
        <v>15.932264622122839</v>
      </c>
      <c r="W1117" s="17">
        <f t="shared" si="71"/>
        <v>90.282832858696082</v>
      </c>
      <c r="X1117" s="1" t="s">
        <v>13</v>
      </c>
    </row>
    <row r="1118" spans="1:24" x14ac:dyDescent="0.25">
      <c r="A1118" s="1" t="s">
        <v>53</v>
      </c>
      <c r="B1118" s="1" t="s">
        <v>54</v>
      </c>
      <c r="C1118" s="1" t="s">
        <v>74</v>
      </c>
      <c r="D1118" s="1" t="s">
        <v>75</v>
      </c>
      <c r="E1118" s="1" t="s">
        <v>57</v>
      </c>
      <c r="F1118" s="1" t="s">
        <v>58</v>
      </c>
      <c r="G1118" s="1" t="s">
        <v>59</v>
      </c>
      <c r="H1118" s="1" t="s">
        <v>223</v>
      </c>
      <c r="I1118" s="1" t="s">
        <v>15</v>
      </c>
      <c r="J1118" s="1" t="s">
        <v>61</v>
      </c>
      <c r="K1118" s="1" t="s">
        <v>62</v>
      </c>
      <c r="L1118" s="1" t="s">
        <v>127</v>
      </c>
      <c r="M1118" s="1" t="s">
        <v>128</v>
      </c>
      <c r="N1118" s="1" t="s">
        <v>230</v>
      </c>
      <c r="O1118" s="1" t="s">
        <v>231</v>
      </c>
      <c r="P1118" s="1" t="s">
        <v>67</v>
      </c>
      <c r="Q1118" s="1" t="s">
        <v>68</v>
      </c>
      <c r="R1118" s="2">
        <v>693154.93</v>
      </c>
      <c r="S1118" s="1" t="s">
        <v>69</v>
      </c>
      <c r="T1118" s="50">
        <f t="shared" si="68"/>
        <v>7.2926416216644626E-4</v>
      </c>
      <c r="U1118" s="16">
        <f t="shared" si="69"/>
        <v>13688.154503890439</v>
      </c>
      <c r="V1118" s="17">
        <f t="shared" si="70"/>
        <v>2053.2231755835655</v>
      </c>
      <c r="W1118" s="17">
        <f t="shared" si="71"/>
        <v>11634.931328306873</v>
      </c>
      <c r="X1118" s="1" t="s">
        <v>13</v>
      </c>
    </row>
    <row r="1119" spans="1:24" x14ac:dyDescent="0.25">
      <c r="A1119" s="1" t="s">
        <v>53</v>
      </c>
      <c r="B1119" s="1" t="s">
        <v>54</v>
      </c>
      <c r="C1119" s="1" t="s">
        <v>153</v>
      </c>
      <c r="D1119" s="1" t="s">
        <v>154</v>
      </c>
      <c r="E1119" s="1" t="s">
        <v>57</v>
      </c>
      <c r="F1119" s="1" t="s">
        <v>58</v>
      </c>
      <c r="G1119" s="1" t="s">
        <v>59</v>
      </c>
      <c r="H1119" s="1" t="s">
        <v>223</v>
      </c>
      <c r="I1119" s="1" t="s">
        <v>15</v>
      </c>
      <c r="J1119" s="1" t="s">
        <v>61</v>
      </c>
      <c r="K1119" s="1" t="s">
        <v>62</v>
      </c>
      <c r="L1119" s="1" t="s">
        <v>95</v>
      </c>
      <c r="M1119" s="1" t="s">
        <v>96</v>
      </c>
      <c r="N1119" s="1" t="s">
        <v>97</v>
      </c>
      <c r="O1119" s="1" t="s">
        <v>98</v>
      </c>
      <c r="P1119" s="1" t="s">
        <v>67</v>
      </c>
      <c r="Q1119" s="1" t="s">
        <v>68</v>
      </c>
      <c r="R1119" s="2">
        <v>1107490.8</v>
      </c>
      <c r="S1119" s="1" t="s">
        <v>69</v>
      </c>
      <c r="T1119" s="50">
        <f t="shared" si="68"/>
        <v>1.1651844564808148E-3</v>
      </c>
      <c r="U1119" s="16">
        <f t="shared" si="69"/>
        <v>21870.298436797129</v>
      </c>
      <c r="V1119" s="17">
        <f t="shared" si="70"/>
        <v>3280.5447655195694</v>
      </c>
      <c r="W1119" s="17">
        <f t="shared" si="71"/>
        <v>18589.753671277558</v>
      </c>
      <c r="X1119" s="1" t="s">
        <v>13</v>
      </c>
    </row>
    <row r="1120" spans="1:24" x14ac:dyDescent="0.25">
      <c r="A1120" s="1" t="s">
        <v>53</v>
      </c>
      <c r="B1120" s="1" t="s">
        <v>54</v>
      </c>
      <c r="C1120" s="1" t="s">
        <v>76</v>
      </c>
      <c r="D1120" s="1" t="s">
        <v>77</v>
      </c>
      <c r="E1120" s="1" t="s">
        <v>57</v>
      </c>
      <c r="F1120" s="1" t="s">
        <v>58</v>
      </c>
      <c r="G1120" s="1" t="s">
        <v>59</v>
      </c>
      <c r="H1120" s="1" t="s">
        <v>223</v>
      </c>
      <c r="I1120" s="1" t="s">
        <v>15</v>
      </c>
      <c r="J1120" s="1" t="s">
        <v>61</v>
      </c>
      <c r="K1120" s="1" t="s">
        <v>62</v>
      </c>
      <c r="L1120" s="1" t="s">
        <v>89</v>
      </c>
      <c r="M1120" s="1" t="s">
        <v>90</v>
      </c>
      <c r="N1120" s="1" t="s">
        <v>171</v>
      </c>
      <c r="O1120" s="1" t="s">
        <v>172</v>
      </c>
      <c r="P1120" s="1" t="s">
        <v>67</v>
      </c>
      <c r="Q1120" s="1" t="s">
        <v>68</v>
      </c>
      <c r="R1120" s="2">
        <v>149491.38</v>
      </c>
      <c r="S1120" s="1" t="s">
        <v>69</v>
      </c>
      <c r="T1120" s="50">
        <f t="shared" si="68"/>
        <v>1.5727898809982614E-4</v>
      </c>
      <c r="U1120" s="16">
        <f t="shared" si="69"/>
        <v>2952.0977459394203</v>
      </c>
      <c r="V1120" s="17">
        <f t="shared" si="70"/>
        <v>442.81466189091304</v>
      </c>
      <c r="W1120" s="17">
        <f t="shared" si="71"/>
        <v>2509.2830840485071</v>
      </c>
      <c r="X1120" s="1" t="s">
        <v>13</v>
      </c>
    </row>
    <row r="1121" spans="1:24" x14ac:dyDescent="0.25">
      <c r="A1121" s="1" t="s">
        <v>53</v>
      </c>
      <c r="B1121" s="1" t="s">
        <v>54</v>
      </c>
      <c r="C1121" s="1" t="s">
        <v>153</v>
      </c>
      <c r="D1121" s="1" t="s">
        <v>154</v>
      </c>
      <c r="E1121" s="1" t="s">
        <v>57</v>
      </c>
      <c r="F1121" s="1" t="s">
        <v>58</v>
      </c>
      <c r="G1121" s="1" t="s">
        <v>59</v>
      </c>
      <c r="H1121" s="1" t="s">
        <v>223</v>
      </c>
      <c r="I1121" s="1" t="s">
        <v>15</v>
      </c>
      <c r="J1121" s="1" t="s">
        <v>226</v>
      </c>
      <c r="K1121" s="1" t="s">
        <v>227</v>
      </c>
      <c r="L1121" s="1" t="s">
        <v>89</v>
      </c>
      <c r="M1121" s="1" t="s">
        <v>90</v>
      </c>
      <c r="N1121" s="1" t="s">
        <v>91</v>
      </c>
      <c r="O1121" s="1" t="s">
        <v>92</v>
      </c>
      <c r="P1121" s="1" t="s">
        <v>67</v>
      </c>
      <c r="Q1121" s="1" t="s">
        <v>68</v>
      </c>
      <c r="R1121" s="2">
        <v>5761.6500000000005</v>
      </c>
      <c r="S1121" s="1" t="s">
        <v>69</v>
      </c>
      <c r="T1121" s="50">
        <f t="shared" si="68"/>
        <v>6.0617975550520932E-6</v>
      </c>
      <c r="U1121" s="16">
        <f t="shared" si="69"/>
        <v>113.77882776847643</v>
      </c>
      <c r="V1121" s="17">
        <f t="shared" si="70"/>
        <v>17.066824165271463</v>
      </c>
      <c r="W1121" s="17">
        <f t="shared" si="71"/>
        <v>96.712003603204963</v>
      </c>
      <c r="X1121" s="1" t="s">
        <v>13</v>
      </c>
    </row>
    <row r="1122" spans="1:24" x14ac:dyDescent="0.25">
      <c r="A1122" s="1" t="s">
        <v>53</v>
      </c>
      <c r="B1122" s="1" t="s">
        <v>54</v>
      </c>
      <c r="C1122" s="1" t="s">
        <v>99</v>
      </c>
      <c r="D1122" s="1" t="s">
        <v>100</v>
      </c>
      <c r="E1122" s="1" t="s">
        <v>57</v>
      </c>
      <c r="F1122" s="1" t="s">
        <v>58</v>
      </c>
      <c r="G1122" s="1" t="s">
        <v>59</v>
      </c>
      <c r="H1122" s="1" t="s">
        <v>223</v>
      </c>
      <c r="I1122" s="1" t="s">
        <v>15</v>
      </c>
      <c r="J1122" s="1" t="s">
        <v>226</v>
      </c>
      <c r="K1122" s="1" t="s">
        <v>227</v>
      </c>
      <c r="L1122" s="1" t="s">
        <v>89</v>
      </c>
      <c r="M1122" s="1" t="s">
        <v>90</v>
      </c>
      <c r="N1122" s="1" t="s">
        <v>151</v>
      </c>
      <c r="O1122" s="1" t="s">
        <v>152</v>
      </c>
      <c r="P1122" s="1" t="s">
        <v>67</v>
      </c>
      <c r="Q1122" s="1" t="s">
        <v>68</v>
      </c>
      <c r="R1122" s="2">
        <v>205.54</v>
      </c>
      <c r="S1122" s="1" t="s">
        <v>69</v>
      </c>
      <c r="T1122" s="50">
        <f t="shared" si="68"/>
        <v>2.1624740646610035E-7</v>
      </c>
      <c r="U1122" s="16">
        <f t="shared" si="69"/>
        <v>4.0589241379696173</v>
      </c>
      <c r="V1122" s="17">
        <f t="shared" si="70"/>
        <v>0.60883862069544259</v>
      </c>
      <c r="W1122" s="17">
        <f t="shared" si="71"/>
        <v>3.4500855172741747</v>
      </c>
      <c r="X1122" s="1" t="s">
        <v>13</v>
      </c>
    </row>
    <row r="1123" spans="1:24" x14ac:dyDescent="0.25">
      <c r="A1123" s="1" t="s">
        <v>53</v>
      </c>
      <c r="B1123" s="1" t="s">
        <v>54</v>
      </c>
      <c r="C1123" s="1" t="s">
        <v>135</v>
      </c>
      <c r="D1123" s="1" t="s">
        <v>136</v>
      </c>
      <c r="E1123" s="1" t="s">
        <v>57</v>
      </c>
      <c r="F1123" s="1" t="s">
        <v>58</v>
      </c>
      <c r="G1123" s="1" t="s">
        <v>59</v>
      </c>
      <c r="H1123" s="1" t="s">
        <v>223</v>
      </c>
      <c r="I1123" s="1" t="s">
        <v>15</v>
      </c>
      <c r="J1123" s="1" t="s">
        <v>61</v>
      </c>
      <c r="K1123" s="1" t="s">
        <v>62</v>
      </c>
      <c r="L1123" s="1" t="s">
        <v>82</v>
      </c>
      <c r="M1123" s="1" t="s">
        <v>83</v>
      </c>
      <c r="N1123" s="1" t="s">
        <v>101</v>
      </c>
      <c r="O1123" s="1" t="s">
        <v>102</v>
      </c>
      <c r="P1123" s="1" t="s">
        <v>67</v>
      </c>
      <c r="Q1123" s="1" t="s">
        <v>68</v>
      </c>
      <c r="R1123" s="2">
        <v>32140971.870000001</v>
      </c>
      <c r="S1123" s="1" t="s">
        <v>69</v>
      </c>
      <c r="T1123" s="50">
        <f t="shared" si="68"/>
        <v>3.3815324550877629E-2</v>
      </c>
      <c r="U1123" s="16">
        <f t="shared" si="69"/>
        <v>634707.43670791807</v>
      </c>
      <c r="V1123" s="17">
        <f t="shared" si="70"/>
        <v>95206.115506187707</v>
      </c>
      <c r="W1123" s="17">
        <f t="shared" si="71"/>
        <v>539501.32120173029</v>
      </c>
      <c r="X1123" s="1" t="s">
        <v>13</v>
      </c>
    </row>
    <row r="1124" spans="1:24" x14ac:dyDescent="0.25">
      <c r="A1124" s="1" t="s">
        <v>53</v>
      </c>
      <c r="B1124" s="1" t="s">
        <v>54</v>
      </c>
      <c r="C1124" s="1" t="s">
        <v>99</v>
      </c>
      <c r="D1124" s="1" t="s">
        <v>100</v>
      </c>
      <c r="E1124" s="1" t="s">
        <v>57</v>
      </c>
      <c r="F1124" s="1" t="s">
        <v>58</v>
      </c>
      <c r="G1124" s="1" t="s">
        <v>59</v>
      </c>
      <c r="H1124" s="1" t="s">
        <v>223</v>
      </c>
      <c r="I1124" s="1" t="s">
        <v>15</v>
      </c>
      <c r="J1124" s="1" t="s">
        <v>61</v>
      </c>
      <c r="K1124" s="1" t="s">
        <v>62</v>
      </c>
      <c r="L1124" s="1" t="s">
        <v>89</v>
      </c>
      <c r="M1124" s="1" t="s">
        <v>90</v>
      </c>
      <c r="N1124" s="1" t="s">
        <v>151</v>
      </c>
      <c r="O1124" s="1" t="s">
        <v>152</v>
      </c>
      <c r="P1124" s="1" t="s">
        <v>67</v>
      </c>
      <c r="Q1124" s="1" t="s">
        <v>68</v>
      </c>
      <c r="R1124" s="2">
        <v>431052.27</v>
      </c>
      <c r="S1124" s="1" t="s">
        <v>69</v>
      </c>
      <c r="T1124" s="50">
        <f t="shared" si="68"/>
        <v>4.5350751892004107E-4</v>
      </c>
      <c r="U1124" s="16">
        <f t="shared" si="69"/>
        <v>8512.2529114994486</v>
      </c>
      <c r="V1124" s="17">
        <f t="shared" si="70"/>
        <v>1276.8379367249172</v>
      </c>
      <c r="W1124" s="17">
        <f t="shared" si="71"/>
        <v>7235.4149747745314</v>
      </c>
      <c r="X1124" s="1" t="s">
        <v>13</v>
      </c>
    </row>
    <row r="1125" spans="1:24" x14ac:dyDescent="0.25">
      <c r="A1125" s="1" t="s">
        <v>53</v>
      </c>
      <c r="B1125" s="1" t="s">
        <v>54</v>
      </c>
      <c r="C1125" s="1" t="s">
        <v>115</v>
      </c>
      <c r="D1125" s="1" t="s">
        <v>116</v>
      </c>
      <c r="E1125" s="1" t="s">
        <v>57</v>
      </c>
      <c r="F1125" s="1" t="s">
        <v>58</v>
      </c>
      <c r="G1125" s="1" t="s">
        <v>59</v>
      </c>
      <c r="H1125" s="1" t="s">
        <v>223</v>
      </c>
      <c r="I1125" s="1" t="s">
        <v>15</v>
      </c>
      <c r="J1125" s="1" t="s">
        <v>244</v>
      </c>
      <c r="K1125" s="1" t="s">
        <v>245</v>
      </c>
      <c r="L1125" s="1" t="s">
        <v>89</v>
      </c>
      <c r="M1125" s="1" t="s">
        <v>90</v>
      </c>
      <c r="N1125" s="1" t="s">
        <v>91</v>
      </c>
      <c r="O1125" s="1" t="s">
        <v>92</v>
      </c>
      <c r="P1125" s="1" t="s">
        <v>67</v>
      </c>
      <c r="Q1125" s="1" t="s">
        <v>68</v>
      </c>
      <c r="R1125" s="2">
        <v>2142.6799999999998</v>
      </c>
      <c r="S1125" s="1" t="s">
        <v>69</v>
      </c>
      <c r="T1125" s="50">
        <f t="shared" si="68"/>
        <v>2.2543008314040278E-6</v>
      </c>
      <c r="U1125" s="16">
        <f t="shared" si="69"/>
        <v>42.312812941251039</v>
      </c>
      <c r="V1125" s="17">
        <f t="shared" si="70"/>
        <v>6.3469219411876558</v>
      </c>
      <c r="W1125" s="17">
        <f t="shared" si="71"/>
        <v>35.96589100006338</v>
      </c>
      <c r="X1125" s="1" t="s">
        <v>13</v>
      </c>
    </row>
    <row r="1126" spans="1:24" x14ac:dyDescent="0.25">
      <c r="A1126" s="1" t="s">
        <v>53</v>
      </c>
      <c r="B1126" s="1" t="s">
        <v>54</v>
      </c>
      <c r="C1126" s="1" t="s">
        <v>115</v>
      </c>
      <c r="D1126" s="1" t="s">
        <v>116</v>
      </c>
      <c r="E1126" s="1" t="s">
        <v>57</v>
      </c>
      <c r="F1126" s="1" t="s">
        <v>58</v>
      </c>
      <c r="G1126" s="1" t="s">
        <v>59</v>
      </c>
      <c r="H1126" s="1" t="s">
        <v>223</v>
      </c>
      <c r="I1126" s="1" t="s">
        <v>15</v>
      </c>
      <c r="J1126" s="1" t="s">
        <v>61</v>
      </c>
      <c r="K1126" s="1" t="s">
        <v>62</v>
      </c>
      <c r="L1126" s="1" t="s">
        <v>89</v>
      </c>
      <c r="M1126" s="1" t="s">
        <v>90</v>
      </c>
      <c r="N1126" s="1" t="s">
        <v>91</v>
      </c>
      <c r="O1126" s="1" t="s">
        <v>92</v>
      </c>
      <c r="P1126" s="1" t="s">
        <v>67</v>
      </c>
      <c r="Q1126" s="1" t="s">
        <v>68</v>
      </c>
      <c r="R1126" s="2">
        <v>1246521.73</v>
      </c>
      <c r="S1126" s="1" t="s">
        <v>69</v>
      </c>
      <c r="T1126" s="50">
        <f t="shared" si="68"/>
        <v>1.3114580676079431E-3</v>
      </c>
      <c r="U1126" s="16">
        <f t="shared" si="69"/>
        <v>24615.827276445685</v>
      </c>
      <c r="V1126" s="17">
        <f t="shared" si="70"/>
        <v>3692.3740914668524</v>
      </c>
      <c r="W1126" s="17">
        <f t="shared" si="71"/>
        <v>20923.453184978833</v>
      </c>
      <c r="X1126" s="1" t="s">
        <v>13</v>
      </c>
    </row>
    <row r="1127" spans="1:24" x14ac:dyDescent="0.25">
      <c r="A1127" s="1" t="s">
        <v>53</v>
      </c>
      <c r="B1127" s="1" t="s">
        <v>54</v>
      </c>
      <c r="C1127" s="1" t="s">
        <v>74</v>
      </c>
      <c r="D1127" s="1" t="s">
        <v>75</v>
      </c>
      <c r="E1127" s="1" t="s">
        <v>57</v>
      </c>
      <c r="F1127" s="1" t="s">
        <v>58</v>
      </c>
      <c r="G1127" s="1" t="s">
        <v>59</v>
      </c>
      <c r="H1127" s="1" t="s">
        <v>223</v>
      </c>
      <c r="I1127" s="1" t="s">
        <v>15</v>
      </c>
      <c r="J1127" s="1" t="s">
        <v>61</v>
      </c>
      <c r="K1127" s="1" t="s">
        <v>62</v>
      </c>
      <c r="L1127" s="1" t="s">
        <v>127</v>
      </c>
      <c r="M1127" s="1" t="s">
        <v>128</v>
      </c>
      <c r="N1127" s="1" t="s">
        <v>129</v>
      </c>
      <c r="O1127" s="1" t="s">
        <v>130</v>
      </c>
      <c r="P1127" s="1" t="s">
        <v>67</v>
      </c>
      <c r="Q1127" s="1" t="s">
        <v>68</v>
      </c>
      <c r="R1127" s="2">
        <v>562924.16</v>
      </c>
      <c r="S1127" s="1" t="s">
        <v>69</v>
      </c>
      <c r="T1127" s="50">
        <f t="shared" si="68"/>
        <v>5.9224914681866366E-4</v>
      </c>
      <c r="U1127" s="16">
        <f t="shared" si="69"/>
        <v>11116.407808067876</v>
      </c>
      <c r="V1127" s="17">
        <f t="shared" si="70"/>
        <v>1667.4611712101812</v>
      </c>
      <c r="W1127" s="17">
        <f t="shared" si="71"/>
        <v>9448.9466368576941</v>
      </c>
      <c r="X1127" s="1" t="s">
        <v>13</v>
      </c>
    </row>
    <row r="1128" spans="1:24" x14ac:dyDescent="0.25">
      <c r="A1128" s="1" t="s">
        <v>53</v>
      </c>
      <c r="B1128" s="1" t="s">
        <v>54</v>
      </c>
      <c r="C1128" s="1" t="s">
        <v>109</v>
      </c>
      <c r="D1128" s="1" t="s">
        <v>110</v>
      </c>
      <c r="E1128" s="1" t="s">
        <v>57</v>
      </c>
      <c r="F1128" s="1" t="s">
        <v>58</v>
      </c>
      <c r="G1128" s="1" t="s">
        <v>59</v>
      </c>
      <c r="H1128" s="1" t="s">
        <v>223</v>
      </c>
      <c r="I1128" s="1" t="s">
        <v>15</v>
      </c>
      <c r="J1128" s="1" t="s">
        <v>61</v>
      </c>
      <c r="K1128" s="1" t="s">
        <v>62</v>
      </c>
      <c r="L1128" s="1" t="s">
        <v>198</v>
      </c>
      <c r="M1128" s="1" t="s">
        <v>199</v>
      </c>
      <c r="N1128" s="1" t="s">
        <v>258</v>
      </c>
      <c r="O1128" s="1" t="s">
        <v>259</v>
      </c>
      <c r="P1128" s="1" t="s">
        <v>67</v>
      </c>
      <c r="Q1128" s="1" t="s">
        <v>68</v>
      </c>
      <c r="R1128" s="2">
        <v>21664.19</v>
      </c>
      <c r="S1128" s="1" t="s">
        <v>69</v>
      </c>
      <c r="T1128" s="50">
        <f t="shared" si="68"/>
        <v>2.2792764915290584E-5</v>
      </c>
      <c r="U1128" s="16">
        <f t="shared" si="69"/>
        <v>427.81601498764229</v>
      </c>
      <c r="V1128" s="17">
        <f t="shared" si="70"/>
        <v>64.172402248146341</v>
      </c>
      <c r="W1128" s="17">
        <f t="shared" si="71"/>
        <v>363.64361273949595</v>
      </c>
      <c r="X1128" s="1" t="s">
        <v>13</v>
      </c>
    </row>
    <row r="1129" spans="1:24" x14ac:dyDescent="0.25">
      <c r="A1129" s="1" t="s">
        <v>53</v>
      </c>
      <c r="B1129" s="1" t="s">
        <v>54</v>
      </c>
      <c r="C1129" s="1" t="s">
        <v>76</v>
      </c>
      <c r="D1129" s="1" t="s">
        <v>77</v>
      </c>
      <c r="E1129" s="1" t="s">
        <v>57</v>
      </c>
      <c r="F1129" s="1" t="s">
        <v>58</v>
      </c>
      <c r="G1129" s="1" t="s">
        <v>59</v>
      </c>
      <c r="H1129" s="1" t="s">
        <v>223</v>
      </c>
      <c r="I1129" s="1" t="s">
        <v>15</v>
      </c>
      <c r="J1129" s="1" t="s">
        <v>61</v>
      </c>
      <c r="K1129" s="1" t="s">
        <v>62</v>
      </c>
      <c r="L1129" s="1" t="s">
        <v>89</v>
      </c>
      <c r="M1129" s="1" t="s">
        <v>90</v>
      </c>
      <c r="N1129" s="1" t="s">
        <v>121</v>
      </c>
      <c r="O1129" s="1" t="s">
        <v>122</v>
      </c>
      <c r="P1129" s="1" t="s">
        <v>67</v>
      </c>
      <c r="Q1129" s="1" t="s">
        <v>68</v>
      </c>
      <c r="R1129" s="2">
        <v>116691.42</v>
      </c>
      <c r="S1129" s="1" t="s">
        <v>69</v>
      </c>
      <c r="T1129" s="50">
        <f t="shared" si="68"/>
        <v>1.2277034607300979E-4</v>
      </c>
      <c r="U1129" s="16">
        <f t="shared" si="69"/>
        <v>2304.3768674318894</v>
      </c>
      <c r="V1129" s="17">
        <f t="shared" si="70"/>
        <v>345.65653011478338</v>
      </c>
      <c r="W1129" s="17">
        <f t="shared" si="71"/>
        <v>1958.720337317106</v>
      </c>
      <c r="X1129" s="1" t="s">
        <v>13</v>
      </c>
    </row>
    <row r="1130" spans="1:24" x14ac:dyDescent="0.25">
      <c r="A1130" s="1" t="s">
        <v>53</v>
      </c>
      <c r="B1130" s="1" t="s">
        <v>54</v>
      </c>
      <c r="C1130" s="1" t="s">
        <v>93</v>
      </c>
      <c r="D1130" s="1" t="s">
        <v>94</v>
      </c>
      <c r="E1130" s="1" t="s">
        <v>57</v>
      </c>
      <c r="F1130" s="1" t="s">
        <v>58</v>
      </c>
      <c r="G1130" s="1" t="s">
        <v>59</v>
      </c>
      <c r="H1130" s="1" t="s">
        <v>223</v>
      </c>
      <c r="I1130" s="1" t="s">
        <v>15</v>
      </c>
      <c r="J1130" s="1" t="s">
        <v>61</v>
      </c>
      <c r="K1130" s="1" t="s">
        <v>62</v>
      </c>
      <c r="L1130" s="1" t="s">
        <v>82</v>
      </c>
      <c r="M1130" s="1" t="s">
        <v>83</v>
      </c>
      <c r="N1130" s="1" t="s">
        <v>105</v>
      </c>
      <c r="O1130" s="1" t="s">
        <v>106</v>
      </c>
      <c r="P1130" s="1" t="s">
        <v>67</v>
      </c>
      <c r="Q1130" s="1" t="s">
        <v>68</v>
      </c>
      <c r="R1130" s="2">
        <v>98947.06</v>
      </c>
      <c r="S1130" s="1" t="s">
        <v>69</v>
      </c>
      <c r="T1130" s="50">
        <f t="shared" si="68"/>
        <v>1.041016108905596E-4</v>
      </c>
      <c r="U1130" s="16">
        <f t="shared" si="69"/>
        <v>1953.9681337702052</v>
      </c>
      <c r="V1130" s="17">
        <f t="shared" si="70"/>
        <v>293.09522006553078</v>
      </c>
      <c r="W1130" s="17">
        <f t="shared" si="71"/>
        <v>1660.8729137046744</v>
      </c>
      <c r="X1130" s="1" t="s">
        <v>13</v>
      </c>
    </row>
    <row r="1131" spans="1:24" x14ac:dyDescent="0.25">
      <c r="A1131" s="1" t="s">
        <v>53</v>
      </c>
      <c r="B1131" s="1" t="s">
        <v>54</v>
      </c>
      <c r="C1131" s="1" t="s">
        <v>93</v>
      </c>
      <c r="D1131" s="1" t="s">
        <v>94</v>
      </c>
      <c r="E1131" s="1" t="s">
        <v>57</v>
      </c>
      <c r="F1131" s="1" t="s">
        <v>58</v>
      </c>
      <c r="G1131" s="1" t="s">
        <v>59</v>
      </c>
      <c r="H1131" s="1" t="s">
        <v>223</v>
      </c>
      <c r="I1131" s="1" t="s">
        <v>15</v>
      </c>
      <c r="J1131" s="1" t="s">
        <v>61</v>
      </c>
      <c r="K1131" s="1" t="s">
        <v>62</v>
      </c>
      <c r="L1131" s="1" t="s">
        <v>127</v>
      </c>
      <c r="M1131" s="1" t="s">
        <v>128</v>
      </c>
      <c r="N1131" s="1" t="s">
        <v>236</v>
      </c>
      <c r="O1131" s="1" t="s">
        <v>237</v>
      </c>
      <c r="P1131" s="1" t="s">
        <v>67</v>
      </c>
      <c r="Q1131" s="1" t="s">
        <v>68</v>
      </c>
      <c r="R1131" s="2">
        <v>223559</v>
      </c>
      <c r="S1131" s="1" t="s">
        <v>69</v>
      </c>
      <c r="T1131" s="50">
        <f t="shared" si="68"/>
        <v>2.3520508875233498E-4</v>
      </c>
      <c r="U1131" s="16">
        <f t="shared" si="69"/>
        <v>4414.7563557475414</v>
      </c>
      <c r="V1131" s="17">
        <f t="shared" si="70"/>
        <v>662.21345336213119</v>
      </c>
      <c r="W1131" s="17">
        <f t="shared" si="71"/>
        <v>3752.5429023854099</v>
      </c>
      <c r="X1131" s="1" t="s">
        <v>13</v>
      </c>
    </row>
    <row r="1132" spans="1:24" x14ac:dyDescent="0.25">
      <c r="A1132" s="1" t="s">
        <v>53</v>
      </c>
      <c r="B1132" s="1" t="s">
        <v>54</v>
      </c>
      <c r="C1132" s="1" t="s">
        <v>76</v>
      </c>
      <c r="D1132" s="1" t="s">
        <v>77</v>
      </c>
      <c r="E1132" s="1" t="s">
        <v>57</v>
      </c>
      <c r="F1132" s="1" t="s">
        <v>58</v>
      </c>
      <c r="G1132" s="1" t="s">
        <v>59</v>
      </c>
      <c r="H1132" s="1" t="s">
        <v>223</v>
      </c>
      <c r="I1132" s="1" t="s">
        <v>15</v>
      </c>
      <c r="J1132" s="1" t="s">
        <v>61</v>
      </c>
      <c r="K1132" s="1" t="s">
        <v>62</v>
      </c>
      <c r="L1132" s="1" t="s">
        <v>89</v>
      </c>
      <c r="M1132" s="1" t="s">
        <v>90</v>
      </c>
      <c r="N1132" s="1" t="s">
        <v>167</v>
      </c>
      <c r="O1132" s="1" t="s">
        <v>168</v>
      </c>
      <c r="P1132" s="1" t="s">
        <v>67</v>
      </c>
      <c r="Q1132" s="1" t="s">
        <v>68</v>
      </c>
      <c r="R1132" s="2">
        <v>173888.53</v>
      </c>
      <c r="S1132" s="1" t="s">
        <v>69</v>
      </c>
      <c r="T1132" s="50">
        <f t="shared" si="68"/>
        <v>1.8294708390922783E-4</v>
      </c>
      <c r="U1132" s="16">
        <f t="shared" si="69"/>
        <v>3433.8831941863091</v>
      </c>
      <c r="V1132" s="17">
        <f t="shared" si="70"/>
        <v>515.08247912794639</v>
      </c>
      <c r="W1132" s="17">
        <f t="shared" si="71"/>
        <v>2918.8007150583626</v>
      </c>
      <c r="X1132" s="1" t="s">
        <v>13</v>
      </c>
    </row>
    <row r="1133" spans="1:24" x14ac:dyDescent="0.25">
      <c r="A1133" s="1" t="s">
        <v>53</v>
      </c>
      <c r="B1133" s="1" t="s">
        <v>54</v>
      </c>
      <c r="C1133" s="1" t="s">
        <v>74</v>
      </c>
      <c r="D1133" s="1" t="s">
        <v>75</v>
      </c>
      <c r="E1133" s="1" t="s">
        <v>57</v>
      </c>
      <c r="F1133" s="1" t="s">
        <v>58</v>
      </c>
      <c r="G1133" s="1" t="s">
        <v>59</v>
      </c>
      <c r="H1133" s="1" t="s">
        <v>223</v>
      </c>
      <c r="I1133" s="1" t="s">
        <v>15</v>
      </c>
      <c r="J1133" s="1" t="s">
        <v>61</v>
      </c>
      <c r="K1133" s="1" t="s">
        <v>62</v>
      </c>
      <c r="L1133" s="1" t="s">
        <v>95</v>
      </c>
      <c r="M1133" s="1" t="s">
        <v>96</v>
      </c>
      <c r="N1133" s="1" t="s">
        <v>113</v>
      </c>
      <c r="O1133" s="1" t="s">
        <v>114</v>
      </c>
      <c r="P1133" s="1" t="s">
        <v>67</v>
      </c>
      <c r="Q1133" s="1" t="s">
        <v>68</v>
      </c>
      <c r="R1133" s="2">
        <v>736602.92</v>
      </c>
      <c r="S1133" s="1" t="s">
        <v>69</v>
      </c>
      <c r="T1133" s="50">
        <f t="shared" si="68"/>
        <v>7.7497553296368795E-4</v>
      </c>
      <c r="U1133" s="16">
        <f t="shared" si="69"/>
        <v>14546.148545718124</v>
      </c>
      <c r="V1133" s="17">
        <f t="shared" si="70"/>
        <v>2181.9222818577186</v>
      </c>
      <c r="W1133" s="17">
        <f t="shared" si="71"/>
        <v>12364.226263860406</v>
      </c>
      <c r="X1133" s="1" t="s">
        <v>13</v>
      </c>
    </row>
    <row r="1134" spans="1:24" x14ac:dyDescent="0.25">
      <c r="A1134" s="1" t="s">
        <v>53</v>
      </c>
      <c r="B1134" s="1" t="s">
        <v>54</v>
      </c>
      <c r="C1134" s="1" t="s">
        <v>135</v>
      </c>
      <c r="D1134" s="1" t="s">
        <v>136</v>
      </c>
      <c r="E1134" s="1" t="s">
        <v>57</v>
      </c>
      <c r="F1134" s="1" t="s">
        <v>58</v>
      </c>
      <c r="G1134" s="1" t="s">
        <v>59</v>
      </c>
      <c r="H1134" s="1" t="s">
        <v>223</v>
      </c>
      <c r="I1134" s="1" t="s">
        <v>15</v>
      </c>
      <c r="J1134" s="1" t="s">
        <v>61</v>
      </c>
      <c r="K1134" s="1" t="s">
        <v>62</v>
      </c>
      <c r="L1134" s="1" t="s">
        <v>63</v>
      </c>
      <c r="M1134" s="1" t="s">
        <v>64</v>
      </c>
      <c r="N1134" s="1" t="s">
        <v>147</v>
      </c>
      <c r="O1134" s="1" t="s">
        <v>148</v>
      </c>
      <c r="P1134" s="1" t="s">
        <v>67</v>
      </c>
      <c r="Q1134" s="1" t="s">
        <v>68</v>
      </c>
      <c r="R1134" s="2">
        <v>100125.88</v>
      </c>
      <c r="S1134" s="1" t="s">
        <v>69</v>
      </c>
      <c r="T1134" s="50">
        <f t="shared" si="68"/>
        <v>1.0534184037236543E-4</v>
      </c>
      <c r="U1134" s="16">
        <f t="shared" si="69"/>
        <v>1977.2470135615906</v>
      </c>
      <c r="V1134" s="17">
        <f t="shared" si="70"/>
        <v>296.58705203423858</v>
      </c>
      <c r="W1134" s="17">
        <f t="shared" si="71"/>
        <v>1680.6599615273519</v>
      </c>
      <c r="X1134" s="1" t="s">
        <v>13</v>
      </c>
    </row>
    <row r="1135" spans="1:24" x14ac:dyDescent="0.25">
      <c r="A1135" s="1" t="s">
        <v>53</v>
      </c>
      <c r="B1135" s="1" t="s">
        <v>54</v>
      </c>
      <c r="C1135" s="1" t="s">
        <v>135</v>
      </c>
      <c r="D1135" s="1" t="s">
        <v>136</v>
      </c>
      <c r="E1135" s="1" t="s">
        <v>57</v>
      </c>
      <c r="F1135" s="1" t="s">
        <v>58</v>
      </c>
      <c r="G1135" s="1" t="s">
        <v>59</v>
      </c>
      <c r="H1135" s="1" t="s">
        <v>223</v>
      </c>
      <c r="I1135" s="1" t="s">
        <v>15</v>
      </c>
      <c r="J1135" s="1" t="s">
        <v>226</v>
      </c>
      <c r="K1135" s="1" t="s">
        <v>227</v>
      </c>
      <c r="L1135" s="1" t="s">
        <v>63</v>
      </c>
      <c r="M1135" s="1" t="s">
        <v>64</v>
      </c>
      <c r="N1135" s="1" t="s">
        <v>196</v>
      </c>
      <c r="O1135" s="1" t="s">
        <v>197</v>
      </c>
      <c r="P1135" s="1" t="s">
        <v>67</v>
      </c>
      <c r="Q1135" s="1" t="s">
        <v>68</v>
      </c>
      <c r="R1135" s="2">
        <v>19868.04</v>
      </c>
      <c r="S1135" s="1" t="s">
        <v>69</v>
      </c>
      <c r="T1135" s="50">
        <f t="shared" si="68"/>
        <v>2.0903046227326752E-5</v>
      </c>
      <c r="U1135" s="16">
        <f t="shared" si="69"/>
        <v>392.34634197794043</v>
      </c>
      <c r="V1135" s="17">
        <f t="shared" si="70"/>
        <v>58.851951296691063</v>
      </c>
      <c r="W1135" s="17">
        <f t="shared" si="71"/>
        <v>333.49439068124934</v>
      </c>
      <c r="X1135" s="1" t="s">
        <v>13</v>
      </c>
    </row>
    <row r="1136" spans="1:24" x14ac:dyDescent="0.25">
      <c r="A1136" s="1" t="s">
        <v>53</v>
      </c>
      <c r="B1136" s="1" t="s">
        <v>54</v>
      </c>
      <c r="C1136" s="1" t="s">
        <v>93</v>
      </c>
      <c r="D1136" s="1" t="s">
        <v>94</v>
      </c>
      <c r="E1136" s="1" t="s">
        <v>57</v>
      </c>
      <c r="F1136" s="1" t="s">
        <v>58</v>
      </c>
      <c r="G1136" s="1" t="s">
        <v>59</v>
      </c>
      <c r="H1136" s="1" t="s">
        <v>223</v>
      </c>
      <c r="I1136" s="1" t="s">
        <v>15</v>
      </c>
      <c r="J1136" s="1" t="s">
        <v>250</v>
      </c>
      <c r="K1136" s="1" t="s">
        <v>251</v>
      </c>
      <c r="L1136" s="1" t="s">
        <v>82</v>
      </c>
      <c r="M1136" s="1" t="s">
        <v>83</v>
      </c>
      <c r="N1136" s="1" t="s">
        <v>101</v>
      </c>
      <c r="O1136" s="1" t="s">
        <v>102</v>
      </c>
      <c r="P1136" s="1" t="s">
        <v>67</v>
      </c>
      <c r="Q1136" s="1" t="s">
        <v>68</v>
      </c>
      <c r="R1136" s="2">
        <v>911.67000000000007</v>
      </c>
      <c r="S1136" s="1" t="s">
        <v>69</v>
      </c>
      <c r="T1136" s="50">
        <f t="shared" si="68"/>
        <v>9.5916256228933417E-7</v>
      </c>
      <c r="U1136" s="16">
        <f t="shared" si="69"/>
        <v>18.003305287840622</v>
      </c>
      <c r="V1136" s="17">
        <f t="shared" si="70"/>
        <v>2.7004957931760933</v>
      </c>
      <c r="W1136" s="17">
        <f t="shared" si="71"/>
        <v>15.302809494664528</v>
      </c>
      <c r="X1136" s="1" t="s">
        <v>13</v>
      </c>
    </row>
    <row r="1137" spans="1:24" x14ac:dyDescent="0.25">
      <c r="A1137" s="1" t="s">
        <v>53</v>
      </c>
      <c r="B1137" s="1" t="s">
        <v>54</v>
      </c>
      <c r="C1137" s="1" t="s">
        <v>135</v>
      </c>
      <c r="D1137" s="1" t="s">
        <v>136</v>
      </c>
      <c r="E1137" s="1" t="s">
        <v>57</v>
      </c>
      <c r="F1137" s="1" t="s">
        <v>58</v>
      </c>
      <c r="G1137" s="1" t="s">
        <v>59</v>
      </c>
      <c r="H1137" s="1" t="s">
        <v>223</v>
      </c>
      <c r="I1137" s="1" t="s">
        <v>15</v>
      </c>
      <c r="J1137" s="1" t="s">
        <v>61</v>
      </c>
      <c r="K1137" s="1" t="s">
        <v>62</v>
      </c>
      <c r="L1137" s="1" t="s">
        <v>63</v>
      </c>
      <c r="M1137" s="1" t="s">
        <v>64</v>
      </c>
      <c r="N1137" s="1" t="s">
        <v>196</v>
      </c>
      <c r="O1137" s="1" t="s">
        <v>197</v>
      </c>
      <c r="P1137" s="1" t="s">
        <v>67</v>
      </c>
      <c r="Q1137" s="1" t="s">
        <v>68</v>
      </c>
      <c r="R1137" s="2">
        <v>1276046.03</v>
      </c>
      <c r="S1137" s="1" t="s">
        <v>69</v>
      </c>
      <c r="T1137" s="50">
        <f t="shared" si="68"/>
        <v>1.3425204073117822E-3</v>
      </c>
      <c r="U1137" s="16">
        <f t="shared" si="69"/>
        <v>25198.86169274741</v>
      </c>
      <c r="V1137" s="17">
        <f t="shared" si="70"/>
        <v>3779.8292539121112</v>
      </c>
      <c r="W1137" s="17">
        <f t="shared" si="71"/>
        <v>21419.032438835296</v>
      </c>
      <c r="X1137" s="1" t="s">
        <v>13</v>
      </c>
    </row>
    <row r="1138" spans="1:24" x14ac:dyDescent="0.25">
      <c r="A1138" s="1" t="s">
        <v>53</v>
      </c>
      <c r="B1138" s="1" t="s">
        <v>54</v>
      </c>
      <c r="C1138" s="1" t="s">
        <v>135</v>
      </c>
      <c r="D1138" s="1" t="s">
        <v>136</v>
      </c>
      <c r="E1138" s="1" t="s">
        <v>57</v>
      </c>
      <c r="F1138" s="1" t="s">
        <v>58</v>
      </c>
      <c r="G1138" s="1" t="s">
        <v>59</v>
      </c>
      <c r="H1138" s="1" t="s">
        <v>223</v>
      </c>
      <c r="I1138" s="1" t="s">
        <v>15</v>
      </c>
      <c r="J1138" s="1" t="s">
        <v>61</v>
      </c>
      <c r="K1138" s="1" t="s">
        <v>62</v>
      </c>
      <c r="L1138" s="1" t="s">
        <v>89</v>
      </c>
      <c r="M1138" s="1" t="s">
        <v>90</v>
      </c>
      <c r="N1138" s="1" t="s">
        <v>181</v>
      </c>
      <c r="O1138" s="1" t="s">
        <v>182</v>
      </c>
      <c r="P1138" s="1" t="s">
        <v>67</v>
      </c>
      <c r="Q1138" s="1" t="s">
        <v>68</v>
      </c>
      <c r="R1138" s="2">
        <v>526741.14</v>
      </c>
      <c r="S1138" s="1" t="s">
        <v>69</v>
      </c>
      <c r="T1138" s="50">
        <f t="shared" si="68"/>
        <v>5.5418120757028838E-4</v>
      </c>
      <c r="U1138" s="16">
        <f t="shared" si="69"/>
        <v>10401.879573842723</v>
      </c>
      <c r="V1138" s="17">
        <f t="shared" si="70"/>
        <v>1560.2819360764086</v>
      </c>
      <c r="W1138" s="17">
        <f t="shared" si="71"/>
        <v>8841.5976377663155</v>
      </c>
      <c r="X1138" s="1" t="s">
        <v>13</v>
      </c>
    </row>
    <row r="1139" spans="1:24" x14ac:dyDescent="0.25">
      <c r="A1139" s="1" t="s">
        <v>53</v>
      </c>
      <c r="B1139" s="1" t="s">
        <v>54</v>
      </c>
      <c r="C1139" s="1" t="s">
        <v>76</v>
      </c>
      <c r="D1139" s="1" t="s">
        <v>77</v>
      </c>
      <c r="E1139" s="1" t="s">
        <v>57</v>
      </c>
      <c r="F1139" s="1" t="s">
        <v>58</v>
      </c>
      <c r="G1139" s="1" t="s">
        <v>59</v>
      </c>
      <c r="H1139" s="1" t="s">
        <v>223</v>
      </c>
      <c r="I1139" s="1" t="s">
        <v>15</v>
      </c>
      <c r="J1139" s="1" t="s">
        <v>61</v>
      </c>
      <c r="K1139" s="1" t="s">
        <v>62</v>
      </c>
      <c r="L1139" s="1" t="s">
        <v>82</v>
      </c>
      <c r="M1139" s="1" t="s">
        <v>83</v>
      </c>
      <c r="N1139" s="1" t="s">
        <v>101</v>
      </c>
      <c r="O1139" s="1" t="s">
        <v>102</v>
      </c>
      <c r="P1139" s="1" t="s">
        <v>67</v>
      </c>
      <c r="Q1139" s="1" t="s">
        <v>68</v>
      </c>
      <c r="R1139" s="2">
        <v>123151.23</v>
      </c>
      <c r="S1139" s="1" t="s">
        <v>69</v>
      </c>
      <c r="T1139" s="50">
        <f t="shared" si="68"/>
        <v>1.2956667359448386E-4</v>
      </c>
      <c r="U1139" s="16">
        <f t="shared" si="69"/>
        <v>2431.9426878838576</v>
      </c>
      <c r="V1139" s="17">
        <f t="shared" si="70"/>
        <v>364.79140318257862</v>
      </c>
      <c r="W1139" s="17">
        <f t="shared" si="71"/>
        <v>2067.1512847012791</v>
      </c>
      <c r="X1139" s="1" t="s">
        <v>13</v>
      </c>
    </row>
    <row r="1140" spans="1:24" x14ac:dyDescent="0.25">
      <c r="A1140" s="1" t="s">
        <v>53</v>
      </c>
      <c r="B1140" s="1" t="s">
        <v>54</v>
      </c>
      <c r="C1140" s="1" t="s">
        <v>143</v>
      </c>
      <c r="D1140" s="1" t="s">
        <v>144</v>
      </c>
      <c r="E1140" s="1" t="s">
        <v>57</v>
      </c>
      <c r="F1140" s="1" t="s">
        <v>58</v>
      </c>
      <c r="G1140" s="1" t="s">
        <v>59</v>
      </c>
      <c r="H1140" s="1" t="s">
        <v>223</v>
      </c>
      <c r="I1140" s="1" t="s">
        <v>15</v>
      </c>
      <c r="J1140" s="1" t="s">
        <v>61</v>
      </c>
      <c r="K1140" s="1" t="s">
        <v>62</v>
      </c>
      <c r="L1140" s="1" t="s">
        <v>127</v>
      </c>
      <c r="M1140" s="1" t="s">
        <v>128</v>
      </c>
      <c r="N1140" s="1" t="s">
        <v>228</v>
      </c>
      <c r="O1140" s="1" t="s">
        <v>229</v>
      </c>
      <c r="P1140" s="1" t="s">
        <v>67</v>
      </c>
      <c r="Q1140" s="1" t="s">
        <v>68</v>
      </c>
      <c r="R1140" s="2">
        <v>70212.73</v>
      </c>
      <c r="S1140" s="1" t="s">
        <v>69</v>
      </c>
      <c r="T1140" s="50">
        <f t="shared" si="68"/>
        <v>7.3870393905831261E-5</v>
      </c>
      <c r="U1140" s="16">
        <f t="shared" si="69"/>
        <v>1386.533738395171</v>
      </c>
      <c r="V1140" s="17">
        <f t="shared" si="70"/>
        <v>207.98006075927563</v>
      </c>
      <c r="W1140" s="17">
        <f t="shared" si="71"/>
        <v>1178.5536776358954</v>
      </c>
      <c r="X1140" s="1" t="s">
        <v>13</v>
      </c>
    </row>
    <row r="1141" spans="1:24" x14ac:dyDescent="0.25">
      <c r="A1141" s="1" t="s">
        <v>53</v>
      </c>
      <c r="B1141" s="1" t="s">
        <v>54</v>
      </c>
      <c r="C1141" s="1" t="s">
        <v>74</v>
      </c>
      <c r="D1141" s="1" t="s">
        <v>75</v>
      </c>
      <c r="E1141" s="1" t="s">
        <v>57</v>
      </c>
      <c r="F1141" s="1" t="s">
        <v>58</v>
      </c>
      <c r="G1141" s="1" t="s">
        <v>59</v>
      </c>
      <c r="H1141" s="1" t="s">
        <v>223</v>
      </c>
      <c r="I1141" s="1" t="s">
        <v>15</v>
      </c>
      <c r="J1141" s="1" t="s">
        <v>61</v>
      </c>
      <c r="K1141" s="1" t="s">
        <v>62</v>
      </c>
      <c r="L1141" s="1" t="s">
        <v>89</v>
      </c>
      <c r="M1141" s="1" t="s">
        <v>90</v>
      </c>
      <c r="N1141" s="1" t="s">
        <v>181</v>
      </c>
      <c r="O1141" s="1" t="s">
        <v>182</v>
      </c>
      <c r="P1141" s="1" t="s">
        <v>67</v>
      </c>
      <c r="Q1141" s="1" t="s">
        <v>68</v>
      </c>
      <c r="R1141" s="2">
        <v>162645.94</v>
      </c>
      <c r="S1141" s="1" t="s">
        <v>69</v>
      </c>
      <c r="T1141" s="50">
        <f t="shared" si="68"/>
        <v>1.7111882211365658E-4</v>
      </c>
      <c r="U1141" s="16">
        <f t="shared" si="69"/>
        <v>3211.8688907694764</v>
      </c>
      <c r="V1141" s="17">
        <f t="shared" si="70"/>
        <v>481.78033361542145</v>
      </c>
      <c r="W1141" s="17">
        <f t="shared" si="71"/>
        <v>2730.0885571540548</v>
      </c>
      <c r="X1141" s="1" t="s">
        <v>13</v>
      </c>
    </row>
    <row r="1142" spans="1:24" x14ac:dyDescent="0.25">
      <c r="A1142" s="1" t="s">
        <v>53</v>
      </c>
      <c r="B1142" s="1" t="s">
        <v>54</v>
      </c>
      <c r="C1142" s="1" t="s">
        <v>74</v>
      </c>
      <c r="D1142" s="1" t="s">
        <v>75</v>
      </c>
      <c r="E1142" s="1" t="s">
        <v>57</v>
      </c>
      <c r="F1142" s="1" t="s">
        <v>58</v>
      </c>
      <c r="G1142" s="1" t="s">
        <v>59</v>
      </c>
      <c r="H1142" s="1" t="s">
        <v>223</v>
      </c>
      <c r="I1142" s="1" t="s">
        <v>15</v>
      </c>
      <c r="J1142" s="1" t="s">
        <v>61</v>
      </c>
      <c r="K1142" s="1" t="s">
        <v>62</v>
      </c>
      <c r="L1142" s="1" t="s">
        <v>89</v>
      </c>
      <c r="M1142" s="1" t="s">
        <v>90</v>
      </c>
      <c r="N1142" s="1" t="s">
        <v>167</v>
      </c>
      <c r="O1142" s="1" t="s">
        <v>168</v>
      </c>
      <c r="P1142" s="1" t="s">
        <v>67</v>
      </c>
      <c r="Q1142" s="1" t="s">
        <v>68</v>
      </c>
      <c r="R1142" s="2">
        <v>704235.98</v>
      </c>
      <c r="S1142" s="1" t="s">
        <v>69</v>
      </c>
      <c r="T1142" s="50">
        <f t="shared" si="68"/>
        <v>7.4092246869277283E-4</v>
      </c>
      <c r="U1142" s="16">
        <f t="shared" si="69"/>
        <v>13906.978778090341</v>
      </c>
      <c r="V1142" s="17">
        <f t="shared" si="70"/>
        <v>2086.0468167135509</v>
      </c>
      <c r="W1142" s="17">
        <f t="shared" si="71"/>
        <v>11820.931961376789</v>
      </c>
      <c r="X1142" s="1" t="s">
        <v>13</v>
      </c>
    </row>
    <row r="1143" spans="1:24" x14ac:dyDescent="0.25">
      <c r="A1143" s="1" t="s">
        <v>53</v>
      </c>
      <c r="B1143" s="1" t="s">
        <v>54</v>
      </c>
      <c r="C1143" s="1" t="s">
        <v>135</v>
      </c>
      <c r="D1143" s="1" t="s">
        <v>136</v>
      </c>
      <c r="E1143" s="1" t="s">
        <v>57</v>
      </c>
      <c r="F1143" s="1" t="s">
        <v>58</v>
      </c>
      <c r="G1143" s="1" t="s">
        <v>59</v>
      </c>
      <c r="H1143" s="1" t="s">
        <v>223</v>
      </c>
      <c r="I1143" s="1" t="s">
        <v>15</v>
      </c>
      <c r="J1143" s="1" t="s">
        <v>226</v>
      </c>
      <c r="K1143" s="1" t="s">
        <v>227</v>
      </c>
      <c r="L1143" s="1" t="s">
        <v>89</v>
      </c>
      <c r="M1143" s="1" t="s">
        <v>90</v>
      </c>
      <c r="N1143" s="1" t="s">
        <v>181</v>
      </c>
      <c r="O1143" s="1" t="s">
        <v>182</v>
      </c>
      <c r="P1143" s="1" t="s">
        <v>67</v>
      </c>
      <c r="Q1143" s="1" t="s">
        <v>68</v>
      </c>
      <c r="R1143" s="2">
        <v>2191.84</v>
      </c>
      <c r="S1143" s="1" t="s">
        <v>69</v>
      </c>
      <c r="T1143" s="50">
        <f t="shared" si="68"/>
        <v>2.306021773808784E-6</v>
      </c>
      <c r="U1143" s="16">
        <f t="shared" si="69"/>
        <v>43.283605539395381</v>
      </c>
      <c r="V1143" s="17">
        <f t="shared" si="70"/>
        <v>6.4925408309093067</v>
      </c>
      <c r="W1143" s="17">
        <f t="shared" si="71"/>
        <v>36.791064708486076</v>
      </c>
      <c r="X1143" s="1" t="s">
        <v>13</v>
      </c>
    </row>
    <row r="1144" spans="1:24" x14ac:dyDescent="0.25">
      <c r="A1144" s="1" t="s">
        <v>53</v>
      </c>
      <c r="B1144" s="1" t="s">
        <v>54</v>
      </c>
      <c r="C1144" s="1" t="s">
        <v>93</v>
      </c>
      <c r="D1144" s="1" t="s">
        <v>94</v>
      </c>
      <c r="E1144" s="1" t="s">
        <v>57</v>
      </c>
      <c r="F1144" s="1" t="s">
        <v>58</v>
      </c>
      <c r="G1144" s="1" t="s">
        <v>59</v>
      </c>
      <c r="H1144" s="1" t="s">
        <v>223</v>
      </c>
      <c r="I1144" s="1" t="s">
        <v>15</v>
      </c>
      <c r="J1144" s="1" t="s">
        <v>61</v>
      </c>
      <c r="K1144" s="1" t="s">
        <v>62</v>
      </c>
      <c r="L1144" s="1" t="s">
        <v>127</v>
      </c>
      <c r="M1144" s="1" t="s">
        <v>128</v>
      </c>
      <c r="N1144" s="1" t="s">
        <v>246</v>
      </c>
      <c r="O1144" s="1" t="s">
        <v>247</v>
      </c>
      <c r="P1144" s="1" t="s">
        <v>67</v>
      </c>
      <c r="Q1144" s="1" t="s">
        <v>68</v>
      </c>
      <c r="R1144" s="2">
        <v>16544.900000000001</v>
      </c>
      <c r="S1144" s="1" t="s">
        <v>69</v>
      </c>
      <c r="T1144" s="50">
        <f t="shared" si="68"/>
        <v>1.7406790479911375E-5</v>
      </c>
      <c r="U1144" s="16">
        <f t="shared" si="69"/>
        <v>326.72226316188346</v>
      </c>
      <c r="V1144" s="17">
        <f t="shared" si="70"/>
        <v>49.008339474282515</v>
      </c>
      <c r="W1144" s="17">
        <f t="shared" si="71"/>
        <v>277.71392368760092</v>
      </c>
      <c r="X1144" s="1" t="s">
        <v>13</v>
      </c>
    </row>
    <row r="1145" spans="1:24" x14ac:dyDescent="0.25">
      <c r="A1145" s="1" t="s">
        <v>53</v>
      </c>
      <c r="B1145" s="1" t="s">
        <v>54</v>
      </c>
      <c r="C1145" s="1" t="s">
        <v>79</v>
      </c>
      <c r="D1145" s="1" t="s">
        <v>80</v>
      </c>
      <c r="E1145" s="1" t="s">
        <v>57</v>
      </c>
      <c r="F1145" s="1" t="s">
        <v>58</v>
      </c>
      <c r="G1145" s="1" t="s">
        <v>59</v>
      </c>
      <c r="H1145" s="1" t="s">
        <v>223</v>
      </c>
      <c r="I1145" s="1" t="s">
        <v>15</v>
      </c>
      <c r="J1145" s="1" t="s">
        <v>61</v>
      </c>
      <c r="K1145" s="1" t="s">
        <v>62</v>
      </c>
      <c r="L1145" s="1" t="s">
        <v>95</v>
      </c>
      <c r="M1145" s="1" t="s">
        <v>96</v>
      </c>
      <c r="N1145" s="1" t="s">
        <v>113</v>
      </c>
      <c r="O1145" s="1" t="s">
        <v>114</v>
      </c>
      <c r="P1145" s="1" t="s">
        <v>67</v>
      </c>
      <c r="Q1145" s="1" t="s">
        <v>68</v>
      </c>
      <c r="R1145" s="2">
        <v>1518212.15</v>
      </c>
      <c r="S1145" s="1" t="s">
        <v>69</v>
      </c>
      <c r="T1145" s="50">
        <f t="shared" si="68"/>
        <v>1.5973019358899588E-3</v>
      </c>
      <c r="U1145" s="16">
        <f t="shared" si="69"/>
        <v>29981.064231749293</v>
      </c>
      <c r="V1145" s="17">
        <f t="shared" si="70"/>
        <v>4497.1596347623936</v>
      </c>
      <c r="W1145" s="17">
        <f t="shared" si="71"/>
        <v>25483.904596986897</v>
      </c>
      <c r="X1145" s="1" t="s">
        <v>13</v>
      </c>
    </row>
    <row r="1146" spans="1:24" x14ac:dyDescent="0.25">
      <c r="A1146" s="1" t="s">
        <v>53</v>
      </c>
      <c r="B1146" s="1" t="s">
        <v>54</v>
      </c>
      <c r="C1146" s="1" t="s">
        <v>74</v>
      </c>
      <c r="D1146" s="1" t="s">
        <v>75</v>
      </c>
      <c r="E1146" s="1" t="s">
        <v>57</v>
      </c>
      <c r="F1146" s="1" t="s">
        <v>58</v>
      </c>
      <c r="G1146" s="1" t="s">
        <v>59</v>
      </c>
      <c r="H1146" s="1" t="s">
        <v>223</v>
      </c>
      <c r="I1146" s="1" t="s">
        <v>15</v>
      </c>
      <c r="J1146" s="1" t="s">
        <v>61</v>
      </c>
      <c r="K1146" s="1" t="s">
        <v>62</v>
      </c>
      <c r="L1146" s="1" t="s">
        <v>177</v>
      </c>
      <c r="M1146" s="1" t="s">
        <v>178</v>
      </c>
      <c r="N1146" s="1" t="s">
        <v>185</v>
      </c>
      <c r="O1146" s="1" t="s">
        <v>186</v>
      </c>
      <c r="P1146" s="1" t="s">
        <v>67</v>
      </c>
      <c r="Q1146" s="1" t="s">
        <v>68</v>
      </c>
      <c r="R1146" s="2">
        <v>94806.790000000008</v>
      </c>
      <c r="S1146" s="1" t="s">
        <v>69</v>
      </c>
      <c r="T1146" s="50">
        <f t="shared" si="68"/>
        <v>9.9745657550239479E-5</v>
      </c>
      <c r="U1146" s="16">
        <f t="shared" si="69"/>
        <v>1872.2076888898346</v>
      </c>
      <c r="V1146" s="17">
        <f t="shared" si="70"/>
        <v>280.83115333347519</v>
      </c>
      <c r="W1146" s="17">
        <f t="shared" si="71"/>
        <v>1591.3765355563594</v>
      </c>
      <c r="X1146" s="1" t="s">
        <v>13</v>
      </c>
    </row>
    <row r="1147" spans="1:24" x14ac:dyDescent="0.25">
      <c r="A1147" s="1" t="s">
        <v>53</v>
      </c>
      <c r="B1147" s="1" t="s">
        <v>54</v>
      </c>
      <c r="C1147" s="1" t="s">
        <v>79</v>
      </c>
      <c r="D1147" s="1" t="s">
        <v>80</v>
      </c>
      <c r="E1147" s="1" t="s">
        <v>57</v>
      </c>
      <c r="F1147" s="1" t="s">
        <v>58</v>
      </c>
      <c r="G1147" s="1" t="s">
        <v>59</v>
      </c>
      <c r="H1147" s="1" t="s">
        <v>223</v>
      </c>
      <c r="I1147" s="1" t="s">
        <v>15</v>
      </c>
      <c r="J1147" s="1" t="s">
        <v>61</v>
      </c>
      <c r="K1147" s="1" t="s">
        <v>62</v>
      </c>
      <c r="L1147" s="1" t="s">
        <v>95</v>
      </c>
      <c r="M1147" s="1" t="s">
        <v>96</v>
      </c>
      <c r="N1147" s="1" t="s">
        <v>97</v>
      </c>
      <c r="O1147" s="1" t="s">
        <v>98</v>
      </c>
      <c r="P1147" s="1" t="s">
        <v>67</v>
      </c>
      <c r="Q1147" s="1" t="s">
        <v>68</v>
      </c>
      <c r="R1147" s="2">
        <v>1309976.95</v>
      </c>
      <c r="S1147" s="1" t="s">
        <v>69</v>
      </c>
      <c r="T1147" s="50">
        <f t="shared" si="68"/>
        <v>1.3782189256002356E-3</v>
      </c>
      <c r="U1147" s="16">
        <f t="shared" si="69"/>
        <v>25868.916330343574</v>
      </c>
      <c r="V1147" s="17">
        <f t="shared" si="70"/>
        <v>3880.3374495515359</v>
      </c>
      <c r="W1147" s="17">
        <f t="shared" si="71"/>
        <v>21988.578880792036</v>
      </c>
      <c r="X1147" s="1" t="s">
        <v>13</v>
      </c>
    </row>
    <row r="1148" spans="1:24" x14ac:dyDescent="0.25">
      <c r="A1148" s="1" t="s">
        <v>53</v>
      </c>
      <c r="B1148" s="1" t="s">
        <v>54</v>
      </c>
      <c r="C1148" s="1" t="s">
        <v>153</v>
      </c>
      <c r="D1148" s="1" t="s">
        <v>154</v>
      </c>
      <c r="E1148" s="1" t="s">
        <v>57</v>
      </c>
      <c r="F1148" s="1" t="s">
        <v>58</v>
      </c>
      <c r="G1148" s="1" t="s">
        <v>59</v>
      </c>
      <c r="H1148" s="1" t="s">
        <v>223</v>
      </c>
      <c r="I1148" s="1" t="s">
        <v>15</v>
      </c>
      <c r="J1148" s="1" t="s">
        <v>61</v>
      </c>
      <c r="K1148" s="1" t="s">
        <v>62</v>
      </c>
      <c r="L1148" s="1" t="s">
        <v>63</v>
      </c>
      <c r="M1148" s="1" t="s">
        <v>64</v>
      </c>
      <c r="N1148" s="1" t="s">
        <v>196</v>
      </c>
      <c r="O1148" s="1" t="s">
        <v>197</v>
      </c>
      <c r="P1148" s="1" t="s">
        <v>67</v>
      </c>
      <c r="Q1148" s="1" t="s">
        <v>68</v>
      </c>
      <c r="R1148" s="2">
        <v>4928.13</v>
      </c>
      <c r="S1148" s="1" t="s">
        <v>69</v>
      </c>
      <c r="T1148" s="50">
        <f t="shared" si="68"/>
        <v>5.1848561410323204E-6</v>
      </c>
      <c r="U1148" s="16">
        <f t="shared" si="69"/>
        <v>97.318798346074772</v>
      </c>
      <c r="V1148" s="17">
        <f t="shared" si="70"/>
        <v>14.597819751911215</v>
      </c>
      <c r="W1148" s="17">
        <f t="shared" si="71"/>
        <v>82.720978594163554</v>
      </c>
      <c r="X1148" s="1" t="s">
        <v>13</v>
      </c>
    </row>
    <row r="1149" spans="1:24" x14ac:dyDescent="0.25">
      <c r="A1149" s="1" t="s">
        <v>53</v>
      </c>
      <c r="B1149" s="1" t="s">
        <v>54</v>
      </c>
      <c r="C1149" s="1" t="s">
        <v>135</v>
      </c>
      <c r="D1149" s="1" t="s">
        <v>136</v>
      </c>
      <c r="E1149" s="1" t="s">
        <v>57</v>
      </c>
      <c r="F1149" s="1" t="s">
        <v>58</v>
      </c>
      <c r="G1149" s="1" t="s">
        <v>59</v>
      </c>
      <c r="H1149" s="1" t="s">
        <v>223</v>
      </c>
      <c r="I1149" s="1" t="s">
        <v>15</v>
      </c>
      <c r="J1149" s="1" t="s">
        <v>61</v>
      </c>
      <c r="K1149" s="1" t="s">
        <v>62</v>
      </c>
      <c r="L1149" s="1" t="s">
        <v>127</v>
      </c>
      <c r="M1149" s="1" t="s">
        <v>128</v>
      </c>
      <c r="N1149" s="1" t="s">
        <v>165</v>
      </c>
      <c r="O1149" s="1" t="s">
        <v>166</v>
      </c>
      <c r="P1149" s="1" t="s">
        <v>67</v>
      </c>
      <c r="Q1149" s="1" t="s">
        <v>68</v>
      </c>
      <c r="R1149" s="2">
        <v>592793.53</v>
      </c>
      <c r="S1149" s="1" t="s">
        <v>69</v>
      </c>
      <c r="T1149" s="50">
        <f t="shared" si="68"/>
        <v>6.2367453260866242E-4</v>
      </c>
      <c r="U1149" s="16">
        <f t="shared" si="69"/>
        <v>11706.25653278786</v>
      </c>
      <c r="V1149" s="17">
        <f t="shared" si="70"/>
        <v>1755.9384799181789</v>
      </c>
      <c r="W1149" s="17">
        <f t="shared" si="71"/>
        <v>9950.3180528696812</v>
      </c>
      <c r="X1149" s="1" t="s">
        <v>13</v>
      </c>
    </row>
    <row r="1150" spans="1:24" x14ac:dyDescent="0.25">
      <c r="A1150" s="1" t="s">
        <v>53</v>
      </c>
      <c r="B1150" s="1" t="s">
        <v>54</v>
      </c>
      <c r="C1150" s="1" t="s">
        <v>135</v>
      </c>
      <c r="D1150" s="1" t="s">
        <v>136</v>
      </c>
      <c r="E1150" s="1" t="s">
        <v>57</v>
      </c>
      <c r="F1150" s="1" t="s">
        <v>58</v>
      </c>
      <c r="G1150" s="1" t="s">
        <v>59</v>
      </c>
      <c r="H1150" s="1" t="s">
        <v>223</v>
      </c>
      <c r="I1150" s="1" t="s">
        <v>15</v>
      </c>
      <c r="J1150" s="1" t="s">
        <v>61</v>
      </c>
      <c r="K1150" s="1" t="s">
        <v>62</v>
      </c>
      <c r="L1150" s="1" t="s">
        <v>127</v>
      </c>
      <c r="M1150" s="1" t="s">
        <v>128</v>
      </c>
      <c r="N1150" s="1" t="s">
        <v>129</v>
      </c>
      <c r="O1150" s="1" t="s">
        <v>130</v>
      </c>
      <c r="P1150" s="1" t="s">
        <v>67</v>
      </c>
      <c r="Q1150" s="1" t="s">
        <v>68</v>
      </c>
      <c r="R1150" s="2">
        <v>1239153.67</v>
      </c>
      <c r="S1150" s="1" t="s">
        <v>69</v>
      </c>
      <c r="T1150" s="50">
        <f t="shared" si="68"/>
        <v>1.3037061756857545E-3</v>
      </c>
      <c r="U1150" s="16">
        <f t="shared" si="69"/>
        <v>24470.325687538374</v>
      </c>
      <c r="V1150" s="17">
        <f t="shared" si="70"/>
        <v>3670.548853130756</v>
      </c>
      <c r="W1150" s="17">
        <f t="shared" si="71"/>
        <v>20799.776834407618</v>
      </c>
      <c r="X1150" s="1" t="s">
        <v>13</v>
      </c>
    </row>
    <row r="1151" spans="1:24" x14ac:dyDescent="0.25">
      <c r="A1151" s="1" t="s">
        <v>53</v>
      </c>
      <c r="B1151" s="1" t="s">
        <v>54</v>
      </c>
      <c r="C1151" s="1" t="s">
        <v>74</v>
      </c>
      <c r="D1151" s="1" t="s">
        <v>75</v>
      </c>
      <c r="E1151" s="1" t="s">
        <v>57</v>
      </c>
      <c r="F1151" s="1" t="s">
        <v>58</v>
      </c>
      <c r="G1151" s="1" t="s">
        <v>59</v>
      </c>
      <c r="H1151" s="1" t="s">
        <v>223</v>
      </c>
      <c r="I1151" s="1" t="s">
        <v>15</v>
      </c>
      <c r="J1151" s="1" t="s">
        <v>61</v>
      </c>
      <c r="K1151" s="1" t="s">
        <v>62</v>
      </c>
      <c r="L1151" s="1" t="s">
        <v>89</v>
      </c>
      <c r="M1151" s="1" t="s">
        <v>90</v>
      </c>
      <c r="N1151" s="1" t="s">
        <v>192</v>
      </c>
      <c r="O1151" s="1" t="s">
        <v>193</v>
      </c>
      <c r="P1151" s="1" t="s">
        <v>67</v>
      </c>
      <c r="Q1151" s="1" t="s">
        <v>68</v>
      </c>
      <c r="R1151" s="2">
        <v>186575.53</v>
      </c>
      <c r="S1151" s="1" t="s">
        <v>69</v>
      </c>
      <c r="T1151" s="50">
        <f t="shared" si="68"/>
        <v>1.9629500083943809E-4</v>
      </c>
      <c r="U1151" s="16">
        <f t="shared" si="69"/>
        <v>3684.4211456235989</v>
      </c>
      <c r="V1151" s="17">
        <f t="shared" si="70"/>
        <v>552.66317184353977</v>
      </c>
      <c r="W1151" s="17">
        <f t="shared" si="71"/>
        <v>3131.7579737800588</v>
      </c>
      <c r="X1151" s="1" t="s">
        <v>13</v>
      </c>
    </row>
    <row r="1152" spans="1:24" x14ac:dyDescent="0.25">
      <c r="A1152" s="1" t="s">
        <v>53</v>
      </c>
      <c r="B1152" s="1" t="s">
        <v>54</v>
      </c>
      <c r="C1152" s="1" t="s">
        <v>79</v>
      </c>
      <c r="D1152" s="1" t="s">
        <v>80</v>
      </c>
      <c r="E1152" s="1" t="s">
        <v>57</v>
      </c>
      <c r="F1152" s="1" t="s">
        <v>58</v>
      </c>
      <c r="G1152" s="1" t="s">
        <v>59</v>
      </c>
      <c r="H1152" s="1" t="s">
        <v>223</v>
      </c>
      <c r="I1152" s="1" t="s">
        <v>15</v>
      </c>
      <c r="J1152" s="1" t="s">
        <v>61</v>
      </c>
      <c r="K1152" s="1" t="s">
        <v>62</v>
      </c>
      <c r="L1152" s="1" t="s">
        <v>95</v>
      </c>
      <c r="M1152" s="1" t="s">
        <v>96</v>
      </c>
      <c r="N1152" s="1" t="s">
        <v>145</v>
      </c>
      <c r="O1152" s="1" t="s">
        <v>146</v>
      </c>
      <c r="P1152" s="1" t="s">
        <v>67</v>
      </c>
      <c r="Q1152" s="1" t="s">
        <v>68</v>
      </c>
      <c r="R1152" s="2">
        <v>934112.79</v>
      </c>
      <c r="S1152" s="1" t="s">
        <v>69</v>
      </c>
      <c r="T1152" s="50">
        <f t="shared" si="68"/>
        <v>9.827744876146397E-4</v>
      </c>
      <c r="U1152" s="16">
        <f t="shared" si="69"/>
        <v>18446.496793408311</v>
      </c>
      <c r="V1152" s="17">
        <f t="shared" si="70"/>
        <v>2766.9745190112467</v>
      </c>
      <c r="W1152" s="17">
        <f t="shared" si="71"/>
        <v>15679.522274397064</v>
      </c>
      <c r="X1152" s="1" t="s">
        <v>13</v>
      </c>
    </row>
    <row r="1153" spans="1:24" x14ac:dyDescent="0.25">
      <c r="A1153" s="1" t="s">
        <v>53</v>
      </c>
      <c r="B1153" s="1" t="s">
        <v>54</v>
      </c>
      <c r="C1153" s="1" t="s">
        <v>173</v>
      </c>
      <c r="D1153" s="1" t="s">
        <v>174</v>
      </c>
      <c r="E1153" s="1" t="s">
        <v>57</v>
      </c>
      <c r="F1153" s="1" t="s">
        <v>58</v>
      </c>
      <c r="G1153" s="1" t="s">
        <v>59</v>
      </c>
      <c r="H1153" s="1" t="s">
        <v>223</v>
      </c>
      <c r="I1153" s="1" t="s">
        <v>15</v>
      </c>
      <c r="J1153" s="1" t="s">
        <v>61</v>
      </c>
      <c r="K1153" s="1" t="s">
        <v>62</v>
      </c>
      <c r="L1153" s="1" t="s">
        <v>95</v>
      </c>
      <c r="M1153" s="1" t="s">
        <v>96</v>
      </c>
      <c r="N1153" s="1" t="s">
        <v>145</v>
      </c>
      <c r="O1153" s="1" t="s">
        <v>146</v>
      </c>
      <c r="P1153" s="1" t="s">
        <v>67</v>
      </c>
      <c r="Q1153" s="1" t="s">
        <v>68</v>
      </c>
      <c r="R1153" s="2">
        <v>655793.02</v>
      </c>
      <c r="S1153" s="1" t="s">
        <v>69</v>
      </c>
      <c r="T1153" s="50">
        <f t="shared" si="68"/>
        <v>6.8995591978968324E-4</v>
      </c>
      <c r="U1153" s="16">
        <f t="shared" si="69"/>
        <v>12950.346007541073</v>
      </c>
      <c r="V1153" s="17">
        <f t="shared" si="70"/>
        <v>1942.5519011311608</v>
      </c>
      <c r="W1153" s="17">
        <f t="shared" si="71"/>
        <v>11007.794106409912</v>
      </c>
      <c r="X1153" s="1" t="s">
        <v>13</v>
      </c>
    </row>
    <row r="1154" spans="1:24" x14ac:dyDescent="0.25">
      <c r="A1154" s="1" t="s">
        <v>53</v>
      </c>
      <c r="B1154" s="1" t="s">
        <v>54</v>
      </c>
      <c r="C1154" s="1" t="s">
        <v>115</v>
      </c>
      <c r="D1154" s="1" t="s">
        <v>116</v>
      </c>
      <c r="E1154" s="1" t="s">
        <v>57</v>
      </c>
      <c r="F1154" s="1" t="s">
        <v>58</v>
      </c>
      <c r="G1154" s="1" t="s">
        <v>59</v>
      </c>
      <c r="H1154" s="1" t="s">
        <v>223</v>
      </c>
      <c r="I1154" s="1" t="s">
        <v>15</v>
      </c>
      <c r="J1154" s="1" t="s">
        <v>244</v>
      </c>
      <c r="K1154" s="1" t="s">
        <v>245</v>
      </c>
      <c r="L1154" s="1" t="s">
        <v>127</v>
      </c>
      <c r="M1154" s="1" t="s">
        <v>128</v>
      </c>
      <c r="N1154" s="1" t="s">
        <v>224</v>
      </c>
      <c r="O1154" s="1" t="s">
        <v>225</v>
      </c>
      <c r="P1154" s="1" t="s">
        <v>67</v>
      </c>
      <c r="Q1154" s="1" t="s">
        <v>68</v>
      </c>
      <c r="R1154" s="2">
        <v>17161.45</v>
      </c>
      <c r="S1154" s="1" t="s">
        <v>69</v>
      </c>
      <c r="T1154" s="50">
        <f t="shared" si="68"/>
        <v>1.8055459052727735E-5</v>
      </c>
      <c r="U1154" s="16">
        <f t="shared" si="69"/>
        <v>338.89765324296343</v>
      </c>
      <c r="V1154" s="17">
        <f t="shared" si="70"/>
        <v>50.834647986444516</v>
      </c>
      <c r="W1154" s="17">
        <f t="shared" si="71"/>
        <v>288.06300525651892</v>
      </c>
      <c r="X1154" s="1" t="s">
        <v>13</v>
      </c>
    </row>
    <row r="1155" spans="1:24" x14ac:dyDescent="0.25">
      <c r="A1155" s="1" t="s">
        <v>53</v>
      </c>
      <c r="B1155" s="1" t="s">
        <v>54</v>
      </c>
      <c r="C1155" s="1" t="s">
        <v>115</v>
      </c>
      <c r="D1155" s="1" t="s">
        <v>116</v>
      </c>
      <c r="E1155" s="1" t="s">
        <v>57</v>
      </c>
      <c r="F1155" s="1" t="s">
        <v>58</v>
      </c>
      <c r="G1155" s="1" t="s">
        <v>59</v>
      </c>
      <c r="H1155" s="1" t="s">
        <v>223</v>
      </c>
      <c r="I1155" s="1" t="s">
        <v>15</v>
      </c>
      <c r="J1155" s="1" t="s">
        <v>61</v>
      </c>
      <c r="K1155" s="1" t="s">
        <v>62</v>
      </c>
      <c r="L1155" s="1" t="s">
        <v>127</v>
      </c>
      <c r="M1155" s="1" t="s">
        <v>128</v>
      </c>
      <c r="N1155" s="1" t="s">
        <v>224</v>
      </c>
      <c r="O1155" s="1" t="s">
        <v>225</v>
      </c>
      <c r="P1155" s="1" t="s">
        <v>67</v>
      </c>
      <c r="Q1155" s="1" t="s">
        <v>68</v>
      </c>
      <c r="R1155" s="2">
        <v>700252.48</v>
      </c>
      <c r="S1155" s="1" t="s">
        <v>69</v>
      </c>
      <c r="T1155" s="50">
        <f t="shared" si="68"/>
        <v>7.3673145213318486E-4</v>
      </c>
      <c r="U1155" s="16">
        <f t="shared" si="69"/>
        <v>13828.314166318414</v>
      </c>
      <c r="V1155" s="17">
        <f t="shared" si="70"/>
        <v>2074.2471249477621</v>
      </c>
      <c r="W1155" s="17">
        <f t="shared" si="71"/>
        <v>11754.067041370652</v>
      </c>
      <c r="X1155" s="1" t="s">
        <v>13</v>
      </c>
    </row>
    <row r="1156" spans="1:24" x14ac:dyDescent="0.25">
      <c r="A1156" s="1" t="s">
        <v>53</v>
      </c>
      <c r="B1156" s="1" t="s">
        <v>54</v>
      </c>
      <c r="C1156" s="1" t="s">
        <v>76</v>
      </c>
      <c r="D1156" s="1" t="s">
        <v>77</v>
      </c>
      <c r="E1156" s="1" t="s">
        <v>57</v>
      </c>
      <c r="F1156" s="1" t="s">
        <v>58</v>
      </c>
      <c r="G1156" s="1" t="s">
        <v>59</v>
      </c>
      <c r="H1156" s="1" t="s">
        <v>223</v>
      </c>
      <c r="I1156" s="1" t="s">
        <v>15</v>
      </c>
      <c r="J1156" s="1" t="s">
        <v>61</v>
      </c>
      <c r="K1156" s="1" t="s">
        <v>62</v>
      </c>
      <c r="L1156" s="1" t="s">
        <v>127</v>
      </c>
      <c r="M1156" s="1" t="s">
        <v>128</v>
      </c>
      <c r="N1156" s="1" t="s">
        <v>230</v>
      </c>
      <c r="O1156" s="1" t="s">
        <v>231</v>
      </c>
      <c r="P1156" s="1" t="s">
        <v>67</v>
      </c>
      <c r="Q1156" s="1" t="s">
        <v>68</v>
      </c>
      <c r="R1156" s="2">
        <v>26657.010000000002</v>
      </c>
      <c r="S1156" s="1" t="s">
        <v>69</v>
      </c>
      <c r="T1156" s="50">
        <f t="shared" ref="T1156:T1219" si="72">R1156/$R$1347</f>
        <v>2.8045681018978799E-5</v>
      </c>
      <c r="U1156" s="16">
        <f t="shared" si="69"/>
        <v>526.41228634376512</v>
      </c>
      <c r="V1156" s="17">
        <f t="shared" si="70"/>
        <v>78.961842951564762</v>
      </c>
      <c r="W1156" s="17">
        <f t="shared" si="71"/>
        <v>447.45044339220033</v>
      </c>
      <c r="X1156" s="1" t="s">
        <v>13</v>
      </c>
    </row>
    <row r="1157" spans="1:24" x14ac:dyDescent="0.25">
      <c r="A1157" s="1" t="s">
        <v>53</v>
      </c>
      <c r="B1157" s="1" t="s">
        <v>54</v>
      </c>
      <c r="C1157" s="1" t="s">
        <v>115</v>
      </c>
      <c r="D1157" s="1" t="s">
        <v>116</v>
      </c>
      <c r="E1157" s="1" t="s">
        <v>57</v>
      </c>
      <c r="F1157" s="1" t="s">
        <v>58</v>
      </c>
      <c r="G1157" s="1" t="s">
        <v>59</v>
      </c>
      <c r="H1157" s="1" t="s">
        <v>223</v>
      </c>
      <c r="I1157" s="1" t="s">
        <v>15</v>
      </c>
      <c r="J1157" s="1" t="s">
        <v>250</v>
      </c>
      <c r="K1157" s="1" t="s">
        <v>251</v>
      </c>
      <c r="L1157" s="1" t="s">
        <v>63</v>
      </c>
      <c r="M1157" s="1" t="s">
        <v>64</v>
      </c>
      <c r="N1157" s="1" t="s">
        <v>107</v>
      </c>
      <c r="O1157" s="1" t="s">
        <v>108</v>
      </c>
      <c r="P1157" s="1" t="s">
        <v>67</v>
      </c>
      <c r="Q1157" s="1" t="s">
        <v>68</v>
      </c>
      <c r="R1157" s="2">
        <v>79458.61</v>
      </c>
      <c r="S1157" s="1" t="s">
        <v>69</v>
      </c>
      <c r="T1157" s="50">
        <f t="shared" si="72"/>
        <v>8.3597929035230845E-5</v>
      </c>
      <c r="U1157" s="16">
        <f t="shared" ref="U1157:U1220" si="73">$U$1*T1157</f>
        <v>1569.1177877713051</v>
      </c>
      <c r="V1157" s="17">
        <f t="shared" ref="V1157:V1220" si="74">U1157*$V$1</f>
        <v>235.36766816569576</v>
      </c>
      <c r="W1157" s="17">
        <f t="shared" ref="W1157:W1220" si="75">U1157*$W$1</f>
        <v>1333.7501196056094</v>
      </c>
      <c r="X1157" s="1" t="s">
        <v>13</v>
      </c>
    </row>
    <row r="1158" spans="1:24" x14ac:dyDescent="0.25">
      <c r="A1158" s="1" t="s">
        <v>53</v>
      </c>
      <c r="B1158" s="1" t="s">
        <v>54</v>
      </c>
      <c r="C1158" s="1" t="s">
        <v>115</v>
      </c>
      <c r="D1158" s="1" t="s">
        <v>116</v>
      </c>
      <c r="E1158" s="1" t="s">
        <v>57</v>
      </c>
      <c r="F1158" s="1" t="s">
        <v>58</v>
      </c>
      <c r="G1158" s="1" t="s">
        <v>59</v>
      </c>
      <c r="H1158" s="1" t="s">
        <v>223</v>
      </c>
      <c r="I1158" s="1" t="s">
        <v>15</v>
      </c>
      <c r="J1158" s="1" t="s">
        <v>244</v>
      </c>
      <c r="K1158" s="1" t="s">
        <v>245</v>
      </c>
      <c r="L1158" s="1" t="s">
        <v>63</v>
      </c>
      <c r="M1158" s="1" t="s">
        <v>64</v>
      </c>
      <c r="N1158" s="1" t="s">
        <v>107</v>
      </c>
      <c r="O1158" s="1" t="s">
        <v>108</v>
      </c>
      <c r="P1158" s="1" t="s">
        <v>67</v>
      </c>
      <c r="Q1158" s="1" t="s">
        <v>68</v>
      </c>
      <c r="R1158" s="2">
        <v>2787.52</v>
      </c>
      <c r="S1158" s="1" t="s">
        <v>69</v>
      </c>
      <c r="T1158" s="50">
        <f t="shared" si="72"/>
        <v>2.932733144265759E-6</v>
      </c>
      <c r="U1158" s="16">
        <f t="shared" si="73"/>
        <v>55.046862961336323</v>
      </c>
      <c r="V1158" s="17">
        <f t="shared" si="74"/>
        <v>8.2570294442004482</v>
      </c>
      <c r="W1158" s="17">
        <f t="shared" si="75"/>
        <v>46.789833517135875</v>
      </c>
      <c r="X1158" s="1" t="s">
        <v>13</v>
      </c>
    </row>
    <row r="1159" spans="1:24" x14ac:dyDescent="0.25">
      <c r="A1159" s="1" t="s">
        <v>53</v>
      </c>
      <c r="B1159" s="1" t="s">
        <v>54</v>
      </c>
      <c r="C1159" s="1" t="s">
        <v>76</v>
      </c>
      <c r="D1159" s="1" t="s">
        <v>77</v>
      </c>
      <c r="E1159" s="1" t="s">
        <v>57</v>
      </c>
      <c r="F1159" s="1" t="s">
        <v>58</v>
      </c>
      <c r="G1159" s="1" t="s">
        <v>59</v>
      </c>
      <c r="H1159" s="1" t="s">
        <v>223</v>
      </c>
      <c r="I1159" s="1" t="s">
        <v>15</v>
      </c>
      <c r="J1159" s="1" t="s">
        <v>264</v>
      </c>
      <c r="K1159" s="1" t="s">
        <v>265</v>
      </c>
      <c r="L1159" s="1" t="s">
        <v>95</v>
      </c>
      <c r="M1159" s="1" t="s">
        <v>96</v>
      </c>
      <c r="N1159" s="1" t="s">
        <v>175</v>
      </c>
      <c r="O1159" s="1" t="s">
        <v>176</v>
      </c>
      <c r="P1159" s="1" t="s">
        <v>67</v>
      </c>
      <c r="Q1159" s="1" t="s">
        <v>68</v>
      </c>
      <c r="R1159" s="2">
        <v>55399.89</v>
      </c>
      <c r="S1159" s="1" t="s">
        <v>69</v>
      </c>
      <c r="T1159" s="50">
        <f t="shared" si="72"/>
        <v>5.828589340764449E-5</v>
      </c>
      <c r="U1159" s="16">
        <f t="shared" si="73"/>
        <v>1094.0155238000468</v>
      </c>
      <c r="V1159" s="17">
        <f t="shared" si="74"/>
        <v>164.10232857000702</v>
      </c>
      <c r="W1159" s="17">
        <f t="shared" si="75"/>
        <v>929.91319523003972</v>
      </c>
      <c r="X1159" s="1" t="s">
        <v>13</v>
      </c>
    </row>
    <row r="1160" spans="1:24" x14ac:dyDescent="0.25">
      <c r="A1160" s="1" t="s">
        <v>53</v>
      </c>
      <c r="B1160" s="1" t="s">
        <v>54</v>
      </c>
      <c r="C1160" s="1" t="s">
        <v>74</v>
      </c>
      <c r="D1160" s="1" t="s">
        <v>75</v>
      </c>
      <c r="E1160" s="1" t="s">
        <v>57</v>
      </c>
      <c r="F1160" s="1" t="s">
        <v>58</v>
      </c>
      <c r="G1160" s="1" t="s">
        <v>59</v>
      </c>
      <c r="H1160" s="1" t="s">
        <v>223</v>
      </c>
      <c r="I1160" s="1" t="s">
        <v>15</v>
      </c>
      <c r="J1160" s="1" t="s">
        <v>61</v>
      </c>
      <c r="K1160" s="1" t="s">
        <v>62</v>
      </c>
      <c r="L1160" s="1" t="s">
        <v>89</v>
      </c>
      <c r="M1160" s="1" t="s">
        <v>90</v>
      </c>
      <c r="N1160" s="1" t="s">
        <v>151</v>
      </c>
      <c r="O1160" s="1" t="s">
        <v>152</v>
      </c>
      <c r="P1160" s="1" t="s">
        <v>67</v>
      </c>
      <c r="Q1160" s="1" t="s">
        <v>68</v>
      </c>
      <c r="R1160" s="2">
        <v>189898.23999999999</v>
      </c>
      <c r="S1160" s="1" t="s">
        <v>69</v>
      </c>
      <c r="T1160" s="50">
        <f t="shared" si="72"/>
        <v>1.9979080418642151E-4</v>
      </c>
      <c r="U1160" s="16">
        <f t="shared" si="73"/>
        <v>3750.0367329665637</v>
      </c>
      <c r="V1160" s="17">
        <f t="shared" si="74"/>
        <v>562.50550994498451</v>
      </c>
      <c r="W1160" s="17">
        <f t="shared" si="75"/>
        <v>3187.5312230215791</v>
      </c>
      <c r="X1160" s="1" t="s">
        <v>13</v>
      </c>
    </row>
    <row r="1161" spans="1:24" x14ac:dyDescent="0.25">
      <c r="A1161" s="1" t="s">
        <v>53</v>
      </c>
      <c r="B1161" s="1" t="s">
        <v>54</v>
      </c>
      <c r="C1161" s="1" t="s">
        <v>76</v>
      </c>
      <c r="D1161" s="1" t="s">
        <v>77</v>
      </c>
      <c r="E1161" s="1" t="s">
        <v>57</v>
      </c>
      <c r="F1161" s="1" t="s">
        <v>58</v>
      </c>
      <c r="G1161" s="1" t="s">
        <v>59</v>
      </c>
      <c r="H1161" s="1" t="s">
        <v>223</v>
      </c>
      <c r="I1161" s="1" t="s">
        <v>15</v>
      </c>
      <c r="J1161" s="1" t="s">
        <v>244</v>
      </c>
      <c r="K1161" s="1" t="s">
        <v>245</v>
      </c>
      <c r="L1161" s="1" t="s">
        <v>127</v>
      </c>
      <c r="M1161" s="1" t="s">
        <v>128</v>
      </c>
      <c r="N1161" s="1" t="s">
        <v>246</v>
      </c>
      <c r="O1161" s="1" t="s">
        <v>247</v>
      </c>
      <c r="P1161" s="1" t="s">
        <v>67</v>
      </c>
      <c r="Q1161" s="1" t="s">
        <v>68</v>
      </c>
      <c r="R1161" s="2">
        <v>97454.36</v>
      </c>
      <c r="S1161" s="1" t="s">
        <v>69</v>
      </c>
      <c r="T1161" s="50">
        <f t="shared" si="72"/>
        <v>1.0253115013532E-4</v>
      </c>
      <c r="U1161" s="16">
        <f t="shared" si="73"/>
        <v>1924.4908735739066</v>
      </c>
      <c r="V1161" s="17">
        <f t="shared" si="74"/>
        <v>288.67363103608596</v>
      </c>
      <c r="W1161" s="17">
        <f t="shared" si="75"/>
        <v>1635.8172425378204</v>
      </c>
      <c r="X1161" s="1" t="s">
        <v>13</v>
      </c>
    </row>
    <row r="1162" spans="1:24" x14ac:dyDescent="0.25">
      <c r="A1162" s="1" t="s">
        <v>53</v>
      </c>
      <c r="B1162" s="1" t="s">
        <v>54</v>
      </c>
      <c r="C1162" s="1" t="s">
        <v>76</v>
      </c>
      <c r="D1162" s="1" t="s">
        <v>77</v>
      </c>
      <c r="E1162" s="1" t="s">
        <v>57</v>
      </c>
      <c r="F1162" s="1" t="s">
        <v>58</v>
      </c>
      <c r="G1162" s="1" t="s">
        <v>59</v>
      </c>
      <c r="H1162" s="1" t="s">
        <v>223</v>
      </c>
      <c r="I1162" s="1" t="s">
        <v>15</v>
      </c>
      <c r="J1162" s="1" t="s">
        <v>61</v>
      </c>
      <c r="K1162" s="1" t="s">
        <v>62</v>
      </c>
      <c r="L1162" s="1" t="s">
        <v>127</v>
      </c>
      <c r="M1162" s="1" t="s">
        <v>128</v>
      </c>
      <c r="N1162" s="1" t="s">
        <v>228</v>
      </c>
      <c r="O1162" s="1" t="s">
        <v>229</v>
      </c>
      <c r="P1162" s="1" t="s">
        <v>67</v>
      </c>
      <c r="Q1162" s="1" t="s">
        <v>68</v>
      </c>
      <c r="R1162" s="2">
        <v>371812.37</v>
      </c>
      <c r="S1162" s="1" t="s">
        <v>69</v>
      </c>
      <c r="T1162" s="50">
        <f t="shared" si="72"/>
        <v>3.9118157392485208E-4</v>
      </c>
      <c r="U1162" s="16">
        <f t="shared" si="73"/>
        <v>7342.4063607506587</v>
      </c>
      <c r="V1162" s="17">
        <f t="shared" si="74"/>
        <v>1101.3609541125988</v>
      </c>
      <c r="W1162" s="17">
        <f t="shared" si="75"/>
        <v>6241.0454066380598</v>
      </c>
      <c r="X1162" s="1" t="s">
        <v>13</v>
      </c>
    </row>
    <row r="1163" spans="1:24" x14ac:dyDescent="0.25">
      <c r="A1163" s="1" t="s">
        <v>53</v>
      </c>
      <c r="B1163" s="1" t="s">
        <v>54</v>
      </c>
      <c r="C1163" s="1" t="s">
        <v>153</v>
      </c>
      <c r="D1163" s="1" t="s">
        <v>154</v>
      </c>
      <c r="E1163" s="1" t="s">
        <v>57</v>
      </c>
      <c r="F1163" s="1" t="s">
        <v>58</v>
      </c>
      <c r="G1163" s="1" t="s">
        <v>59</v>
      </c>
      <c r="H1163" s="1" t="s">
        <v>223</v>
      </c>
      <c r="I1163" s="1" t="s">
        <v>15</v>
      </c>
      <c r="J1163" s="1" t="s">
        <v>61</v>
      </c>
      <c r="K1163" s="1" t="s">
        <v>62</v>
      </c>
      <c r="L1163" s="1" t="s">
        <v>95</v>
      </c>
      <c r="M1163" s="1" t="s">
        <v>96</v>
      </c>
      <c r="N1163" s="1" t="s">
        <v>125</v>
      </c>
      <c r="O1163" s="1" t="s">
        <v>126</v>
      </c>
      <c r="P1163" s="1" t="s">
        <v>67</v>
      </c>
      <c r="Q1163" s="1" t="s">
        <v>68</v>
      </c>
      <c r="R1163" s="2">
        <v>1341349.3799999999</v>
      </c>
      <c r="S1163" s="1" t="s">
        <v>69</v>
      </c>
      <c r="T1163" s="50">
        <f t="shared" si="72"/>
        <v>1.4112256718396014E-3</v>
      </c>
      <c r="U1163" s="16">
        <f t="shared" si="73"/>
        <v>26488.446900518535</v>
      </c>
      <c r="V1163" s="17">
        <f t="shared" si="74"/>
        <v>3973.2670350777798</v>
      </c>
      <c r="W1163" s="17">
        <f t="shared" si="75"/>
        <v>22515.179865440754</v>
      </c>
      <c r="X1163" s="1" t="s">
        <v>13</v>
      </c>
    </row>
    <row r="1164" spans="1:24" x14ac:dyDescent="0.25">
      <c r="A1164" s="1" t="s">
        <v>53</v>
      </c>
      <c r="B1164" s="1" t="s">
        <v>54</v>
      </c>
      <c r="C1164" s="1" t="s">
        <v>135</v>
      </c>
      <c r="D1164" s="1" t="s">
        <v>136</v>
      </c>
      <c r="E1164" s="1" t="s">
        <v>57</v>
      </c>
      <c r="F1164" s="1" t="s">
        <v>58</v>
      </c>
      <c r="G1164" s="1" t="s">
        <v>59</v>
      </c>
      <c r="H1164" s="1" t="s">
        <v>223</v>
      </c>
      <c r="I1164" s="1" t="s">
        <v>15</v>
      </c>
      <c r="J1164" s="1" t="s">
        <v>61</v>
      </c>
      <c r="K1164" s="1" t="s">
        <v>62</v>
      </c>
      <c r="L1164" s="1" t="s">
        <v>127</v>
      </c>
      <c r="M1164" s="1" t="s">
        <v>128</v>
      </c>
      <c r="N1164" s="1" t="s">
        <v>224</v>
      </c>
      <c r="O1164" s="1" t="s">
        <v>225</v>
      </c>
      <c r="P1164" s="1" t="s">
        <v>67</v>
      </c>
      <c r="Q1164" s="1" t="s">
        <v>68</v>
      </c>
      <c r="R1164" s="2">
        <v>835973.59</v>
      </c>
      <c r="S1164" s="1" t="s">
        <v>69</v>
      </c>
      <c r="T1164" s="50">
        <f t="shared" si="72"/>
        <v>8.7952282140534748E-4</v>
      </c>
      <c r="U1164" s="16">
        <f t="shared" si="73"/>
        <v>16508.481965340645</v>
      </c>
      <c r="V1164" s="17">
        <f t="shared" si="74"/>
        <v>2476.2722948010965</v>
      </c>
      <c r="W1164" s="17">
        <f t="shared" si="75"/>
        <v>14032.209670539547</v>
      </c>
      <c r="X1164" s="1" t="s">
        <v>13</v>
      </c>
    </row>
    <row r="1165" spans="1:24" x14ac:dyDescent="0.25">
      <c r="A1165" s="1" t="s">
        <v>53</v>
      </c>
      <c r="B1165" s="1" t="s">
        <v>54</v>
      </c>
      <c r="C1165" s="1" t="s">
        <v>135</v>
      </c>
      <c r="D1165" s="1" t="s">
        <v>136</v>
      </c>
      <c r="E1165" s="1" t="s">
        <v>57</v>
      </c>
      <c r="F1165" s="1" t="s">
        <v>58</v>
      </c>
      <c r="G1165" s="1" t="s">
        <v>59</v>
      </c>
      <c r="H1165" s="1" t="s">
        <v>223</v>
      </c>
      <c r="I1165" s="1" t="s">
        <v>15</v>
      </c>
      <c r="J1165" s="1" t="s">
        <v>226</v>
      </c>
      <c r="K1165" s="1" t="s">
        <v>227</v>
      </c>
      <c r="L1165" s="1" t="s">
        <v>95</v>
      </c>
      <c r="M1165" s="1" t="s">
        <v>96</v>
      </c>
      <c r="N1165" s="1" t="s">
        <v>113</v>
      </c>
      <c r="O1165" s="1" t="s">
        <v>114</v>
      </c>
      <c r="P1165" s="1" t="s">
        <v>67</v>
      </c>
      <c r="Q1165" s="1" t="s">
        <v>68</v>
      </c>
      <c r="R1165" s="2">
        <v>17555.27</v>
      </c>
      <c r="S1165" s="1" t="s">
        <v>69</v>
      </c>
      <c r="T1165" s="50">
        <f t="shared" si="72"/>
        <v>1.846979472274077E-5</v>
      </c>
      <c r="U1165" s="16">
        <f t="shared" si="73"/>
        <v>346.67465773851262</v>
      </c>
      <c r="V1165" s="17">
        <f t="shared" si="74"/>
        <v>52.001198660776893</v>
      </c>
      <c r="W1165" s="17">
        <f t="shared" si="75"/>
        <v>294.67345907773574</v>
      </c>
      <c r="X1165" s="1" t="s">
        <v>13</v>
      </c>
    </row>
    <row r="1166" spans="1:24" x14ac:dyDescent="0.25">
      <c r="A1166" s="1" t="s">
        <v>53</v>
      </c>
      <c r="B1166" s="1" t="s">
        <v>54</v>
      </c>
      <c r="C1166" s="1" t="s">
        <v>115</v>
      </c>
      <c r="D1166" s="1" t="s">
        <v>116</v>
      </c>
      <c r="E1166" s="1" t="s">
        <v>57</v>
      </c>
      <c r="F1166" s="1" t="s">
        <v>58</v>
      </c>
      <c r="G1166" s="1" t="s">
        <v>59</v>
      </c>
      <c r="H1166" s="1" t="s">
        <v>223</v>
      </c>
      <c r="I1166" s="1" t="s">
        <v>15</v>
      </c>
      <c r="J1166" s="1" t="s">
        <v>244</v>
      </c>
      <c r="K1166" s="1" t="s">
        <v>245</v>
      </c>
      <c r="L1166" s="1" t="s">
        <v>89</v>
      </c>
      <c r="M1166" s="1" t="s">
        <v>90</v>
      </c>
      <c r="N1166" s="1" t="s">
        <v>167</v>
      </c>
      <c r="O1166" s="1" t="s">
        <v>168</v>
      </c>
      <c r="P1166" s="1" t="s">
        <v>67</v>
      </c>
      <c r="Q1166" s="1" t="s">
        <v>68</v>
      </c>
      <c r="R1166" s="2">
        <v>5387.16</v>
      </c>
      <c r="S1166" s="1" t="s">
        <v>69</v>
      </c>
      <c r="T1166" s="50">
        <f t="shared" si="72"/>
        <v>5.6677988625956857E-6</v>
      </c>
      <c r="U1166" s="16">
        <f t="shared" si="73"/>
        <v>106.38354460982974</v>
      </c>
      <c r="V1166" s="17">
        <f t="shared" si="74"/>
        <v>15.957531691474461</v>
      </c>
      <c r="W1166" s="17">
        <f t="shared" si="75"/>
        <v>90.426012918355283</v>
      </c>
      <c r="X1166" s="1" t="s">
        <v>13</v>
      </c>
    </row>
    <row r="1167" spans="1:24" x14ac:dyDescent="0.25">
      <c r="A1167" s="1" t="s">
        <v>53</v>
      </c>
      <c r="B1167" s="1" t="s">
        <v>54</v>
      </c>
      <c r="C1167" s="1" t="s">
        <v>135</v>
      </c>
      <c r="D1167" s="1" t="s">
        <v>136</v>
      </c>
      <c r="E1167" s="1" t="s">
        <v>57</v>
      </c>
      <c r="F1167" s="1" t="s">
        <v>58</v>
      </c>
      <c r="G1167" s="1" t="s">
        <v>59</v>
      </c>
      <c r="H1167" s="1" t="s">
        <v>223</v>
      </c>
      <c r="I1167" s="1" t="s">
        <v>15</v>
      </c>
      <c r="J1167" s="1" t="s">
        <v>61</v>
      </c>
      <c r="K1167" s="1" t="s">
        <v>62</v>
      </c>
      <c r="L1167" s="1" t="s">
        <v>95</v>
      </c>
      <c r="M1167" s="1" t="s">
        <v>96</v>
      </c>
      <c r="N1167" s="1" t="s">
        <v>175</v>
      </c>
      <c r="O1167" s="1" t="s">
        <v>176</v>
      </c>
      <c r="P1167" s="1" t="s">
        <v>67</v>
      </c>
      <c r="Q1167" s="1" t="s">
        <v>68</v>
      </c>
      <c r="R1167" s="2">
        <v>772768.1</v>
      </c>
      <c r="S1167" s="1" t="s">
        <v>69</v>
      </c>
      <c r="T1167" s="50">
        <f t="shared" si="72"/>
        <v>8.1302470285460782E-4</v>
      </c>
      <c r="U1167" s="16">
        <f t="shared" si="73"/>
        <v>15260.324482548014</v>
      </c>
      <c r="V1167" s="17">
        <f t="shared" si="74"/>
        <v>2289.0486723822019</v>
      </c>
      <c r="W1167" s="17">
        <f t="shared" si="75"/>
        <v>12971.275810165811</v>
      </c>
      <c r="X1167" s="1" t="s">
        <v>13</v>
      </c>
    </row>
    <row r="1168" spans="1:24" x14ac:dyDescent="0.25">
      <c r="A1168" s="1" t="s">
        <v>53</v>
      </c>
      <c r="B1168" s="1" t="s">
        <v>54</v>
      </c>
      <c r="C1168" s="1" t="s">
        <v>115</v>
      </c>
      <c r="D1168" s="1" t="s">
        <v>116</v>
      </c>
      <c r="E1168" s="1" t="s">
        <v>57</v>
      </c>
      <c r="F1168" s="1" t="s">
        <v>58</v>
      </c>
      <c r="G1168" s="1" t="s">
        <v>59</v>
      </c>
      <c r="H1168" s="1" t="s">
        <v>223</v>
      </c>
      <c r="I1168" s="1" t="s">
        <v>15</v>
      </c>
      <c r="J1168" s="1" t="s">
        <v>244</v>
      </c>
      <c r="K1168" s="1" t="s">
        <v>245</v>
      </c>
      <c r="L1168" s="1" t="s">
        <v>95</v>
      </c>
      <c r="M1168" s="1" t="s">
        <v>96</v>
      </c>
      <c r="N1168" s="1" t="s">
        <v>113</v>
      </c>
      <c r="O1168" s="1" t="s">
        <v>114</v>
      </c>
      <c r="P1168" s="1" t="s">
        <v>67</v>
      </c>
      <c r="Q1168" s="1" t="s">
        <v>68</v>
      </c>
      <c r="R1168" s="2">
        <v>34064.520000000004</v>
      </c>
      <c r="S1168" s="1" t="s">
        <v>69</v>
      </c>
      <c r="T1168" s="50">
        <f t="shared" si="72"/>
        <v>3.5839078050562453E-5</v>
      </c>
      <c r="U1168" s="16">
        <f t="shared" si="73"/>
        <v>672.69291853823495</v>
      </c>
      <c r="V1168" s="17">
        <f t="shared" si="74"/>
        <v>100.90393778073523</v>
      </c>
      <c r="W1168" s="17">
        <f t="shared" si="75"/>
        <v>571.78898075749964</v>
      </c>
      <c r="X1168" s="1" t="s">
        <v>13</v>
      </c>
    </row>
    <row r="1169" spans="1:24" x14ac:dyDescent="0.25">
      <c r="A1169" s="1" t="s">
        <v>53</v>
      </c>
      <c r="B1169" s="1" t="s">
        <v>54</v>
      </c>
      <c r="C1169" s="1" t="s">
        <v>115</v>
      </c>
      <c r="D1169" s="1" t="s">
        <v>116</v>
      </c>
      <c r="E1169" s="1" t="s">
        <v>57</v>
      </c>
      <c r="F1169" s="1" t="s">
        <v>58</v>
      </c>
      <c r="G1169" s="1" t="s">
        <v>59</v>
      </c>
      <c r="H1169" s="1" t="s">
        <v>223</v>
      </c>
      <c r="I1169" s="1" t="s">
        <v>15</v>
      </c>
      <c r="J1169" s="1" t="s">
        <v>61</v>
      </c>
      <c r="K1169" s="1" t="s">
        <v>62</v>
      </c>
      <c r="L1169" s="1" t="s">
        <v>95</v>
      </c>
      <c r="M1169" s="1" t="s">
        <v>96</v>
      </c>
      <c r="N1169" s="1" t="s">
        <v>175</v>
      </c>
      <c r="O1169" s="1" t="s">
        <v>176</v>
      </c>
      <c r="P1169" s="1" t="s">
        <v>67</v>
      </c>
      <c r="Q1169" s="1" t="s">
        <v>68</v>
      </c>
      <c r="R1169" s="2">
        <v>475744.66000000003</v>
      </c>
      <c r="S1169" s="1" t="s">
        <v>69</v>
      </c>
      <c r="T1169" s="50">
        <f t="shared" si="72"/>
        <v>5.0052811552542926E-4</v>
      </c>
      <c r="U1169" s="16">
        <f t="shared" si="73"/>
        <v>9394.8208815031085</v>
      </c>
      <c r="V1169" s="17">
        <f t="shared" si="74"/>
        <v>1409.2231322254663</v>
      </c>
      <c r="W1169" s="17">
        <f t="shared" si="75"/>
        <v>7985.5977492776419</v>
      </c>
      <c r="X1169" s="1" t="s">
        <v>13</v>
      </c>
    </row>
    <row r="1170" spans="1:24" x14ac:dyDescent="0.25">
      <c r="A1170" s="1" t="s">
        <v>53</v>
      </c>
      <c r="B1170" s="1" t="s">
        <v>54</v>
      </c>
      <c r="C1170" s="1" t="s">
        <v>79</v>
      </c>
      <c r="D1170" s="1" t="s">
        <v>80</v>
      </c>
      <c r="E1170" s="1" t="s">
        <v>57</v>
      </c>
      <c r="F1170" s="1" t="s">
        <v>58</v>
      </c>
      <c r="G1170" s="1" t="s">
        <v>59</v>
      </c>
      <c r="H1170" s="1" t="s">
        <v>223</v>
      </c>
      <c r="I1170" s="1" t="s">
        <v>15</v>
      </c>
      <c r="J1170" s="1" t="s">
        <v>61</v>
      </c>
      <c r="K1170" s="1" t="s">
        <v>62</v>
      </c>
      <c r="L1170" s="1" t="s">
        <v>89</v>
      </c>
      <c r="M1170" s="1" t="s">
        <v>90</v>
      </c>
      <c r="N1170" s="1" t="s">
        <v>167</v>
      </c>
      <c r="O1170" s="1" t="s">
        <v>168</v>
      </c>
      <c r="P1170" s="1" t="s">
        <v>67</v>
      </c>
      <c r="Q1170" s="1" t="s">
        <v>68</v>
      </c>
      <c r="R1170" s="2">
        <v>1129018.42</v>
      </c>
      <c r="S1170" s="1" t="s">
        <v>69</v>
      </c>
      <c r="T1170" s="50">
        <f t="shared" si="72"/>
        <v>1.1878335369147339E-3</v>
      </c>
      <c r="U1170" s="16">
        <f t="shared" si="73"/>
        <v>22295.417520435531</v>
      </c>
      <c r="V1170" s="17">
        <f t="shared" si="74"/>
        <v>3344.3126280653296</v>
      </c>
      <c r="W1170" s="17">
        <f t="shared" si="75"/>
        <v>18951.1048923702</v>
      </c>
      <c r="X1170" s="1" t="s">
        <v>13</v>
      </c>
    </row>
    <row r="1171" spans="1:24" x14ac:dyDescent="0.25">
      <c r="A1171" s="1" t="s">
        <v>53</v>
      </c>
      <c r="B1171" s="1" t="s">
        <v>54</v>
      </c>
      <c r="C1171" s="1" t="s">
        <v>103</v>
      </c>
      <c r="D1171" s="1" t="s">
        <v>104</v>
      </c>
      <c r="E1171" s="1" t="s">
        <v>57</v>
      </c>
      <c r="F1171" s="1" t="s">
        <v>58</v>
      </c>
      <c r="G1171" s="1" t="s">
        <v>59</v>
      </c>
      <c r="H1171" s="1" t="s">
        <v>223</v>
      </c>
      <c r="I1171" s="1" t="s">
        <v>15</v>
      </c>
      <c r="J1171" s="1" t="s">
        <v>61</v>
      </c>
      <c r="K1171" s="1" t="s">
        <v>62</v>
      </c>
      <c r="L1171" s="1" t="s">
        <v>63</v>
      </c>
      <c r="M1171" s="1" t="s">
        <v>64</v>
      </c>
      <c r="N1171" s="1" t="s">
        <v>107</v>
      </c>
      <c r="O1171" s="1" t="s">
        <v>108</v>
      </c>
      <c r="P1171" s="1" t="s">
        <v>67</v>
      </c>
      <c r="Q1171" s="1" t="s">
        <v>68</v>
      </c>
      <c r="R1171" s="2">
        <v>1602464.72</v>
      </c>
      <c r="S1171" s="1" t="s">
        <v>69</v>
      </c>
      <c r="T1171" s="50">
        <f t="shared" si="72"/>
        <v>1.6859435616105173E-3</v>
      </c>
      <c r="U1171" s="16">
        <f t="shared" si="73"/>
        <v>31644.851280785853</v>
      </c>
      <c r="V1171" s="17">
        <f t="shared" si="74"/>
        <v>4746.7276921178782</v>
      </c>
      <c r="W1171" s="17">
        <f t="shared" si="75"/>
        <v>26898.123588667975</v>
      </c>
      <c r="X1171" s="1" t="s">
        <v>13</v>
      </c>
    </row>
    <row r="1172" spans="1:24" x14ac:dyDescent="0.25">
      <c r="A1172" s="1" t="s">
        <v>53</v>
      </c>
      <c r="B1172" s="1" t="s">
        <v>54</v>
      </c>
      <c r="C1172" s="1" t="s">
        <v>103</v>
      </c>
      <c r="D1172" s="1" t="s">
        <v>104</v>
      </c>
      <c r="E1172" s="1" t="s">
        <v>57</v>
      </c>
      <c r="F1172" s="1" t="s">
        <v>58</v>
      </c>
      <c r="G1172" s="1" t="s">
        <v>59</v>
      </c>
      <c r="H1172" s="1" t="s">
        <v>223</v>
      </c>
      <c r="I1172" s="1" t="s">
        <v>15</v>
      </c>
      <c r="J1172" s="1" t="s">
        <v>226</v>
      </c>
      <c r="K1172" s="1" t="s">
        <v>227</v>
      </c>
      <c r="L1172" s="1" t="s">
        <v>89</v>
      </c>
      <c r="M1172" s="1" t="s">
        <v>90</v>
      </c>
      <c r="N1172" s="1" t="s">
        <v>91</v>
      </c>
      <c r="O1172" s="1" t="s">
        <v>92</v>
      </c>
      <c r="P1172" s="1" t="s">
        <v>67</v>
      </c>
      <c r="Q1172" s="1" t="s">
        <v>68</v>
      </c>
      <c r="R1172" s="2">
        <v>191025.38</v>
      </c>
      <c r="S1172" s="1" t="s">
        <v>69</v>
      </c>
      <c r="T1172" s="50">
        <f t="shared" si="72"/>
        <v>2.0097666144887262E-4</v>
      </c>
      <c r="U1172" s="16">
        <f t="shared" si="73"/>
        <v>3772.2950561779635</v>
      </c>
      <c r="V1172" s="17">
        <f t="shared" si="74"/>
        <v>565.84425842669452</v>
      </c>
      <c r="W1172" s="17">
        <f t="shared" si="75"/>
        <v>3206.450797751269</v>
      </c>
      <c r="X1172" s="1" t="s">
        <v>13</v>
      </c>
    </row>
    <row r="1173" spans="1:24" x14ac:dyDescent="0.25">
      <c r="A1173" s="1" t="s">
        <v>53</v>
      </c>
      <c r="B1173" s="1" t="s">
        <v>54</v>
      </c>
      <c r="C1173" s="1" t="s">
        <v>143</v>
      </c>
      <c r="D1173" s="1" t="s">
        <v>144</v>
      </c>
      <c r="E1173" s="1" t="s">
        <v>57</v>
      </c>
      <c r="F1173" s="1" t="s">
        <v>58</v>
      </c>
      <c r="G1173" s="1" t="s">
        <v>59</v>
      </c>
      <c r="H1173" s="1" t="s">
        <v>223</v>
      </c>
      <c r="I1173" s="1" t="s">
        <v>15</v>
      </c>
      <c r="J1173" s="1" t="s">
        <v>61</v>
      </c>
      <c r="K1173" s="1" t="s">
        <v>62</v>
      </c>
      <c r="L1173" s="1" t="s">
        <v>89</v>
      </c>
      <c r="M1173" s="1" t="s">
        <v>90</v>
      </c>
      <c r="N1173" s="1" t="s">
        <v>167</v>
      </c>
      <c r="O1173" s="1" t="s">
        <v>168</v>
      </c>
      <c r="P1173" s="1" t="s">
        <v>67</v>
      </c>
      <c r="Q1173" s="1" t="s">
        <v>68</v>
      </c>
      <c r="R1173" s="2">
        <v>488974.55</v>
      </c>
      <c r="S1173" s="1" t="s">
        <v>69</v>
      </c>
      <c r="T1173" s="50">
        <f t="shared" si="72"/>
        <v>5.1444720378237088E-4</v>
      </c>
      <c r="U1173" s="16">
        <f t="shared" si="73"/>
        <v>9656.0796139332069</v>
      </c>
      <c r="V1173" s="17">
        <f t="shared" si="74"/>
        <v>1448.411942089981</v>
      </c>
      <c r="W1173" s="17">
        <f t="shared" si="75"/>
        <v>8207.6676718432263</v>
      </c>
      <c r="X1173" s="1" t="s">
        <v>13</v>
      </c>
    </row>
    <row r="1174" spans="1:24" x14ac:dyDescent="0.25">
      <c r="A1174" s="1" t="s">
        <v>53</v>
      </c>
      <c r="B1174" s="1" t="s">
        <v>54</v>
      </c>
      <c r="C1174" s="1" t="s">
        <v>143</v>
      </c>
      <c r="D1174" s="1" t="s">
        <v>144</v>
      </c>
      <c r="E1174" s="1" t="s">
        <v>57</v>
      </c>
      <c r="F1174" s="1" t="s">
        <v>58</v>
      </c>
      <c r="G1174" s="1" t="s">
        <v>59</v>
      </c>
      <c r="H1174" s="1" t="s">
        <v>223</v>
      </c>
      <c r="I1174" s="1" t="s">
        <v>15</v>
      </c>
      <c r="J1174" s="1" t="s">
        <v>61</v>
      </c>
      <c r="K1174" s="1" t="s">
        <v>62</v>
      </c>
      <c r="L1174" s="1" t="s">
        <v>198</v>
      </c>
      <c r="M1174" s="1" t="s">
        <v>199</v>
      </c>
      <c r="N1174" s="1" t="s">
        <v>200</v>
      </c>
      <c r="O1174" s="1" t="s">
        <v>201</v>
      </c>
      <c r="P1174" s="1" t="s">
        <v>67</v>
      </c>
      <c r="Q1174" s="1" t="s">
        <v>68</v>
      </c>
      <c r="R1174" s="2">
        <v>19392.21</v>
      </c>
      <c r="S1174" s="1" t="s">
        <v>69</v>
      </c>
      <c r="T1174" s="50">
        <f t="shared" si="72"/>
        <v>2.0402428326096995E-5</v>
      </c>
      <c r="U1174" s="16">
        <f t="shared" si="73"/>
        <v>382.94983583524277</v>
      </c>
      <c r="V1174" s="17">
        <f t="shared" si="74"/>
        <v>57.442475375286413</v>
      </c>
      <c r="W1174" s="17">
        <f t="shared" si="75"/>
        <v>325.50736045995632</v>
      </c>
      <c r="X1174" s="1" t="s">
        <v>13</v>
      </c>
    </row>
    <row r="1175" spans="1:24" x14ac:dyDescent="0.25">
      <c r="A1175" s="1" t="s">
        <v>53</v>
      </c>
      <c r="B1175" s="1" t="s">
        <v>54</v>
      </c>
      <c r="C1175" s="1" t="s">
        <v>76</v>
      </c>
      <c r="D1175" s="1" t="s">
        <v>77</v>
      </c>
      <c r="E1175" s="1" t="s">
        <v>57</v>
      </c>
      <c r="F1175" s="1" t="s">
        <v>58</v>
      </c>
      <c r="G1175" s="1" t="s">
        <v>59</v>
      </c>
      <c r="H1175" s="1" t="s">
        <v>223</v>
      </c>
      <c r="I1175" s="1" t="s">
        <v>15</v>
      </c>
      <c r="J1175" s="1" t="s">
        <v>61</v>
      </c>
      <c r="K1175" s="1" t="s">
        <v>62</v>
      </c>
      <c r="L1175" s="1" t="s">
        <v>89</v>
      </c>
      <c r="M1175" s="1" t="s">
        <v>90</v>
      </c>
      <c r="N1175" s="1" t="s">
        <v>91</v>
      </c>
      <c r="O1175" s="1" t="s">
        <v>92</v>
      </c>
      <c r="P1175" s="1" t="s">
        <v>67</v>
      </c>
      <c r="Q1175" s="1" t="s">
        <v>68</v>
      </c>
      <c r="R1175" s="2">
        <v>572640.74</v>
      </c>
      <c r="S1175" s="1" t="s">
        <v>69</v>
      </c>
      <c r="T1175" s="50">
        <f t="shared" si="72"/>
        <v>6.0247190260693053E-4</v>
      </c>
      <c r="U1175" s="16">
        <f t="shared" si="73"/>
        <v>11308.287058337957</v>
      </c>
      <c r="V1175" s="17">
        <f t="shared" si="74"/>
        <v>1696.2430587506935</v>
      </c>
      <c r="W1175" s="17">
        <f t="shared" si="75"/>
        <v>9612.0439995872639</v>
      </c>
      <c r="X1175" s="1" t="s">
        <v>13</v>
      </c>
    </row>
    <row r="1176" spans="1:24" x14ac:dyDescent="0.25">
      <c r="A1176" s="1" t="s">
        <v>53</v>
      </c>
      <c r="B1176" s="1" t="s">
        <v>54</v>
      </c>
      <c r="C1176" s="1" t="s">
        <v>135</v>
      </c>
      <c r="D1176" s="1" t="s">
        <v>136</v>
      </c>
      <c r="E1176" s="1" t="s">
        <v>57</v>
      </c>
      <c r="F1176" s="1" t="s">
        <v>58</v>
      </c>
      <c r="G1176" s="1" t="s">
        <v>59</v>
      </c>
      <c r="H1176" s="1" t="s">
        <v>223</v>
      </c>
      <c r="I1176" s="1" t="s">
        <v>15</v>
      </c>
      <c r="J1176" s="1" t="s">
        <v>226</v>
      </c>
      <c r="K1176" s="1" t="s">
        <v>227</v>
      </c>
      <c r="L1176" s="1" t="s">
        <v>63</v>
      </c>
      <c r="M1176" s="1" t="s">
        <v>64</v>
      </c>
      <c r="N1176" s="1" t="s">
        <v>107</v>
      </c>
      <c r="O1176" s="1" t="s">
        <v>108</v>
      </c>
      <c r="P1176" s="1" t="s">
        <v>67</v>
      </c>
      <c r="Q1176" s="1" t="s">
        <v>68</v>
      </c>
      <c r="R1176" s="2">
        <v>34214.35</v>
      </c>
      <c r="S1176" s="1" t="s">
        <v>69</v>
      </c>
      <c r="T1176" s="50">
        <f t="shared" si="72"/>
        <v>3.599671329874195E-5</v>
      </c>
      <c r="U1176" s="16">
        <f t="shared" si="73"/>
        <v>675.65170322049607</v>
      </c>
      <c r="V1176" s="17">
        <f t="shared" si="74"/>
        <v>101.34775548307441</v>
      </c>
      <c r="W1176" s="17">
        <f t="shared" si="75"/>
        <v>574.30394773742159</v>
      </c>
      <c r="X1176" s="1" t="s">
        <v>13</v>
      </c>
    </row>
    <row r="1177" spans="1:24" x14ac:dyDescent="0.25">
      <c r="A1177" s="1" t="s">
        <v>53</v>
      </c>
      <c r="B1177" s="1" t="s">
        <v>54</v>
      </c>
      <c r="C1177" s="1" t="s">
        <v>109</v>
      </c>
      <c r="D1177" s="1" t="s">
        <v>110</v>
      </c>
      <c r="E1177" s="1" t="s">
        <v>57</v>
      </c>
      <c r="F1177" s="1" t="s">
        <v>58</v>
      </c>
      <c r="G1177" s="1" t="s">
        <v>59</v>
      </c>
      <c r="H1177" s="1" t="s">
        <v>223</v>
      </c>
      <c r="I1177" s="1" t="s">
        <v>15</v>
      </c>
      <c r="J1177" s="1" t="s">
        <v>270</v>
      </c>
      <c r="K1177" s="1" t="s">
        <v>271</v>
      </c>
      <c r="L1177" s="1" t="s">
        <v>177</v>
      </c>
      <c r="M1177" s="1" t="s">
        <v>178</v>
      </c>
      <c r="N1177" s="1" t="s">
        <v>185</v>
      </c>
      <c r="O1177" s="1" t="s">
        <v>186</v>
      </c>
      <c r="P1177" s="1" t="s">
        <v>67</v>
      </c>
      <c r="Q1177" s="1" t="s">
        <v>68</v>
      </c>
      <c r="R1177" s="2">
        <v>4737.79</v>
      </c>
      <c r="S1177" s="1" t="s">
        <v>69</v>
      </c>
      <c r="T1177" s="50">
        <f t="shared" si="72"/>
        <v>4.9846005637881956E-6</v>
      </c>
      <c r="U1177" s="16">
        <f t="shared" si="73"/>
        <v>93.560037908100981</v>
      </c>
      <c r="V1177" s="17">
        <f t="shared" si="74"/>
        <v>14.034005686215147</v>
      </c>
      <c r="W1177" s="17">
        <f t="shared" si="75"/>
        <v>79.526032221885828</v>
      </c>
      <c r="X1177" s="1" t="s">
        <v>13</v>
      </c>
    </row>
    <row r="1178" spans="1:24" x14ac:dyDescent="0.25">
      <c r="A1178" s="1" t="s">
        <v>53</v>
      </c>
      <c r="B1178" s="1" t="s">
        <v>54</v>
      </c>
      <c r="C1178" s="1" t="s">
        <v>115</v>
      </c>
      <c r="D1178" s="1" t="s">
        <v>116</v>
      </c>
      <c r="E1178" s="1" t="s">
        <v>57</v>
      </c>
      <c r="F1178" s="1" t="s">
        <v>58</v>
      </c>
      <c r="G1178" s="1" t="s">
        <v>59</v>
      </c>
      <c r="H1178" s="1" t="s">
        <v>223</v>
      </c>
      <c r="I1178" s="1" t="s">
        <v>15</v>
      </c>
      <c r="J1178" s="1" t="s">
        <v>226</v>
      </c>
      <c r="K1178" s="1" t="s">
        <v>227</v>
      </c>
      <c r="L1178" s="1" t="s">
        <v>63</v>
      </c>
      <c r="M1178" s="1" t="s">
        <v>64</v>
      </c>
      <c r="N1178" s="1" t="s">
        <v>65</v>
      </c>
      <c r="O1178" s="1" t="s">
        <v>66</v>
      </c>
      <c r="P1178" s="1" t="s">
        <v>67</v>
      </c>
      <c r="Q1178" s="1" t="s">
        <v>68</v>
      </c>
      <c r="R1178" s="2">
        <v>3040.62</v>
      </c>
      <c r="S1178" s="1" t="s">
        <v>69</v>
      </c>
      <c r="T1178" s="50">
        <f t="shared" si="72"/>
        <v>3.1990181426921963E-6</v>
      </c>
      <c r="U1178" s="16">
        <f t="shared" si="73"/>
        <v>60.044983518503344</v>
      </c>
      <c r="V1178" s="17">
        <f t="shared" si="74"/>
        <v>9.0067475277755005</v>
      </c>
      <c r="W1178" s="17">
        <f t="shared" si="75"/>
        <v>51.038235990727841</v>
      </c>
      <c r="X1178" s="1" t="s">
        <v>13</v>
      </c>
    </row>
    <row r="1179" spans="1:24" x14ac:dyDescent="0.25">
      <c r="A1179" s="1" t="s">
        <v>53</v>
      </c>
      <c r="B1179" s="1" t="s">
        <v>54</v>
      </c>
      <c r="C1179" s="1" t="s">
        <v>109</v>
      </c>
      <c r="D1179" s="1" t="s">
        <v>110</v>
      </c>
      <c r="E1179" s="1" t="s">
        <v>57</v>
      </c>
      <c r="F1179" s="1" t="s">
        <v>58</v>
      </c>
      <c r="G1179" s="1" t="s">
        <v>59</v>
      </c>
      <c r="H1179" s="1" t="s">
        <v>223</v>
      </c>
      <c r="I1179" s="1" t="s">
        <v>15</v>
      </c>
      <c r="J1179" s="1" t="s">
        <v>61</v>
      </c>
      <c r="K1179" s="1" t="s">
        <v>62</v>
      </c>
      <c r="L1179" s="1" t="s">
        <v>89</v>
      </c>
      <c r="M1179" s="1" t="s">
        <v>90</v>
      </c>
      <c r="N1179" s="1" t="s">
        <v>121</v>
      </c>
      <c r="O1179" s="1" t="s">
        <v>122</v>
      </c>
      <c r="P1179" s="1" t="s">
        <v>67</v>
      </c>
      <c r="Q1179" s="1" t="s">
        <v>68</v>
      </c>
      <c r="R1179" s="2">
        <v>405223.34</v>
      </c>
      <c r="S1179" s="1" t="s">
        <v>69</v>
      </c>
      <c r="T1179" s="50">
        <f t="shared" si="72"/>
        <v>4.2633305592357104E-4</v>
      </c>
      <c r="U1179" s="16">
        <f t="shared" si="73"/>
        <v>8002.1932275696663</v>
      </c>
      <c r="V1179" s="17">
        <f t="shared" si="74"/>
        <v>1200.3289841354499</v>
      </c>
      <c r="W1179" s="17">
        <f t="shared" si="75"/>
        <v>6801.8642434342164</v>
      </c>
      <c r="X1179" s="1" t="s">
        <v>13</v>
      </c>
    </row>
    <row r="1180" spans="1:24" x14ac:dyDescent="0.25">
      <c r="A1180" s="1" t="s">
        <v>53</v>
      </c>
      <c r="B1180" s="1" t="s">
        <v>54</v>
      </c>
      <c r="C1180" s="1" t="s">
        <v>115</v>
      </c>
      <c r="D1180" s="1" t="s">
        <v>116</v>
      </c>
      <c r="E1180" s="1" t="s">
        <v>57</v>
      </c>
      <c r="F1180" s="1" t="s">
        <v>58</v>
      </c>
      <c r="G1180" s="1" t="s">
        <v>59</v>
      </c>
      <c r="H1180" s="1" t="s">
        <v>223</v>
      </c>
      <c r="I1180" s="1" t="s">
        <v>15</v>
      </c>
      <c r="J1180" s="1" t="s">
        <v>61</v>
      </c>
      <c r="K1180" s="1" t="s">
        <v>62</v>
      </c>
      <c r="L1180" s="1" t="s">
        <v>127</v>
      </c>
      <c r="M1180" s="1" t="s">
        <v>128</v>
      </c>
      <c r="N1180" s="1" t="s">
        <v>129</v>
      </c>
      <c r="O1180" s="1" t="s">
        <v>130</v>
      </c>
      <c r="P1180" s="1" t="s">
        <v>67</v>
      </c>
      <c r="Q1180" s="1" t="s">
        <v>68</v>
      </c>
      <c r="R1180" s="2">
        <v>375908.57</v>
      </c>
      <c r="S1180" s="1" t="s">
        <v>69</v>
      </c>
      <c r="T1180" s="50">
        <f t="shared" si="72"/>
        <v>3.9549116148136879E-4</v>
      </c>
      <c r="U1180" s="16">
        <f t="shared" si="73"/>
        <v>7423.29652837716</v>
      </c>
      <c r="V1180" s="17">
        <f t="shared" si="74"/>
        <v>1113.4944792565739</v>
      </c>
      <c r="W1180" s="17">
        <f t="shared" si="75"/>
        <v>6309.8020491205862</v>
      </c>
      <c r="X1180" s="1" t="s">
        <v>13</v>
      </c>
    </row>
    <row r="1181" spans="1:24" x14ac:dyDescent="0.25">
      <c r="A1181" s="1" t="s">
        <v>53</v>
      </c>
      <c r="B1181" s="1" t="s">
        <v>54</v>
      </c>
      <c r="C1181" s="1" t="s">
        <v>115</v>
      </c>
      <c r="D1181" s="1" t="s">
        <v>116</v>
      </c>
      <c r="E1181" s="1" t="s">
        <v>57</v>
      </c>
      <c r="F1181" s="1" t="s">
        <v>58</v>
      </c>
      <c r="G1181" s="1" t="s">
        <v>59</v>
      </c>
      <c r="H1181" s="1" t="s">
        <v>223</v>
      </c>
      <c r="I1181" s="1" t="s">
        <v>15</v>
      </c>
      <c r="J1181" s="1" t="s">
        <v>61</v>
      </c>
      <c r="K1181" s="1" t="s">
        <v>62</v>
      </c>
      <c r="L1181" s="1" t="s">
        <v>63</v>
      </c>
      <c r="M1181" s="1" t="s">
        <v>64</v>
      </c>
      <c r="N1181" s="1" t="s">
        <v>65</v>
      </c>
      <c r="O1181" s="1" t="s">
        <v>66</v>
      </c>
      <c r="P1181" s="1" t="s">
        <v>67</v>
      </c>
      <c r="Q1181" s="1" t="s">
        <v>68</v>
      </c>
      <c r="R1181" s="2">
        <v>150440.76999999999</v>
      </c>
      <c r="S1181" s="1" t="s">
        <v>69</v>
      </c>
      <c r="T1181" s="50">
        <f t="shared" si="72"/>
        <v>1.5827783564884265E-4</v>
      </c>
      <c r="U1181" s="16">
        <f t="shared" si="73"/>
        <v>2970.8459311459351</v>
      </c>
      <c r="V1181" s="17">
        <f t="shared" si="74"/>
        <v>445.62688967189024</v>
      </c>
      <c r="W1181" s="17">
        <f t="shared" si="75"/>
        <v>2525.2190414740448</v>
      </c>
      <c r="X1181" s="1" t="s">
        <v>13</v>
      </c>
    </row>
    <row r="1182" spans="1:24" x14ac:dyDescent="0.25">
      <c r="A1182" s="1" t="s">
        <v>53</v>
      </c>
      <c r="B1182" s="1" t="s">
        <v>54</v>
      </c>
      <c r="C1182" s="1" t="s">
        <v>79</v>
      </c>
      <c r="D1182" s="1" t="s">
        <v>80</v>
      </c>
      <c r="E1182" s="1" t="s">
        <v>57</v>
      </c>
      <c r="F1182" s="1" t="s">
        <v>58</v>
      </c>
      <c r="G1182" s="1" t="s">
        <v>59</v>
      </c>
      <c r="H1182" s="1" t="s">
        <v>223</v>
      </c>
      <c r="I1182" s="1" t="s">
        <v>15</v>
      </c>
      <c r="J1182" s="1" t="s">
        <v>61</v>
      </c>
      <c r="K1182" s="1" t="s">
        <v>62</v>
      </c>
      <c r="L1182" s="1" t="s">
        <v>63</v>
      </c>
      <c r="M1182" s="1" t="s">
        <v>64</v>
      </c>
      <c r="N1182" s="1" t="s">
        <v>157</v>
      </c>
      <c r="O1182" s="1" t="s">
        <v>158</v>
      </c>
      <c r="P1182" s="1" t="s">
        <v>67</v>
      </c>
      <c r="Q1182" s="1" t="s">
        <v>68</v>
      </c>
      <c r="R1182" s="2">
        <v>505615.05</v>
      </c>
      <c r="S1182" s="1" t="s">
        <v>69</v>
      </c>
      <c r="T1182" s="50">
        <f t="shared" si="72"/>
        <v>5.3195457445133628E-4</v>
      </c>
      <c r="U1182" s="16">
        <f t="shared" si="73"/>
        <v>9984.6897487871702</v>
      </c>
      <c r="V1182" s="17">
        <f t="shared" si="74"/>
        <v>1497.7034623180755</v>
      </c>
      <c r="W1182" s="17">
        <f t="shared" si="75"/>
        <v>8486.9862864690949</v>
      </c>
      <c r="X1182" s="1" t="s">
        <v>13</v>
      </c>
    </row>
    <row r="1183" spans="1:24" x14ac:dyDescent="0.25">
      <c r="A1183" s="1" t="s">
        <v>53</v>
      </c>
      <c r="B1183" s="1" t="s">
        <v>54</v>
      </c>
      <c r="C1183" s="1" t="s">
        <v>115</v>
      </c>
      <c r="D1183" s="1" t="s">
        <v>116</v>
      </c>
      <c r="E1183" s="1" t="s">
        <v>57</v>
      </c>
      <c r="F1183" s="1" t="s">
        <v>58</v>
      </c>
      <c r="G1183" s="1" t="s">
        <v>59</v>
      </c>
      <c r="H1183" s="1" t="s">
        <v>223</v>
      </c>
      <c r="I1183" s="1" t="s">
        <v>15</v>
      </c>
      <c r="J1183" s="1" t="s">
        <v>61</v>
      </c>
      <c r="K1183" s="1" t="s">
        <v>62</v>
      </c>
      <c r="L1183" s="1" t="s">
        <v>82</v>
      </c>
      <c r="M1183" s="1" t="s">
        <v>83</v>
      </c>
      <c r="N1183" s="1" t="s">
        <v>84</v>
      </c>
      <c r="O1183" s="1" t="s">
        <v>85</v>
      </c>
      <c r="P1183" s="1" t="s">
        <v>67</v>
      </c>
      <c r="Q1183" s="1" t="s">
        <v>68</v>
      </c>
      <c r="R1183" s="2">
        <v>13139.76</v>
      </c>
      <c r="S1183" s="1" t="s">
        <v>69</v>
      </c>
      <c r="T1183" s="50">
        <f t="shared" si="72"/>
        <v>1.3824263022219552E-5</v>
      </c>
      <c r="U1183" s="16">
        <f t="shared" si="73"/>
        <v>259.47888017479642</v>
      </c>
      <c r="V1183" s="17">
        <f t="shared" si="74"/>
        <v>38.921832026219462</v>
      </c>
      <c r="W1183" s="17">
        <f t="shared" si="75"/>
        <v>220.55704814857694</v>
      </c>
      <c r="X1183" s="1" t="s">
        <v>13</v>
      </c>
    </row>
    <row r="1184" spans="1:24" x14ac:dyDescent="0.25">
      <c r="A1184" s="1" t="s">
        <v>53</v>
      </c>
      <c r="B1184" s="1" t="s">
        <v>54</v>
      </c>
      <c r="C1184" s="1" t="s">
        <v>173</v>
      </c>
      <c r="D1184" s="1" t="s">
        <v>174</v>
      </c>
      <c r="E1184" s="1" t="s">
        <v>57</v>
      </c>
      <c r="F1184" s="1" t="s">
        <v>58</v>
      </c>
      <c r="G1184" s="1" t="s">
        <v>59</v>
      </c>
      <c r="H1184" s="1" t="s">
        <v>223</v>
      </c>
      <c r="I1184" s="1" t="s">
        <v>15</v>
      </c>
      <c r="J1184" s="1" t="s">
        <v>61</v>
      </c>
      <c r="K1184" s="1" t="s">
        <v>62</v>
      </c>
      <c r="L1184" s="1" t="s">
        <v>63</v>
      </c>
      <c r="M1184" s="1" t="s">
        <v>64</v>
      </c>
      <c r="N1184" s="1" t="s">
        <v>157</v>
      </c>
      <c r="O1184" s="1" t="s">
        <v>158</v>
      </c>
      <c r="P1184" s="1" t="s">
        <v>67</v>
      </c>
      <c r="Q1184" s="1" t="s">
        <v>68</v>
      </c>
      <c r="R1184" s="2">
        <v>164913.30000000002</v>
      </c>
      <c r="S1184" s="1" t="s">
        <v>69</v>
      </c>
      <c r="T1184" s="50">
        <f t="shared" si="72"/>
        <v>1.7350429802844193E-4</v>
      </c>
      <c r="U1184" s="16">
        <f t="shared" si="73"/>
        <v>3256.6438359551667</v>
      </c>
      <c r="V1184" s="17">
        <f t="shared" si="74"/>
        <v>488.49657539327495</v>
      </c>
      <c r="W1184" s="17">
        <f t="shared" si="75"/>
        <v>2768.1472605618915</v>
      </c>
      <c r="X1184" s="1" t="s">
        <v>13</v>
      </c>
    </row>
    <row r="1185" spans="1:24" x14ac:dyDescent="0.25">
      <c r="A1185" s="1" t="s">
        <v>53</v>
      </c>
      <c r="B1185" s="1" t="s">
        <v>54</v>
      </c>
      <c r="C1185" s="1" t="s">
        <v>115</v>
      </c>
      <c r="D1185" s="1" t="s">
        <v>116</v>
      </c>
      <c r="E1185" s="1" t="s">
        <v>57</v>
      </c>
      <c r="F1185" s="1" t="s">
        <v>58</v>
      </c>
      <c r="G1185" s="1" t="s">
        <v>59</v>
      </c>
      <c r="H1185" s="1" t="s">
        <v>223</v>
      </c>
      <c r="I1185" s="1" t="s">
        <v>15</v>
      </c>
      <c r="J1185" s="1" t="s">
        <v>244</v>
      </c>
      <c r="K1185" s="1" t="s">
        <v>245</v>
      </c>
      <c r="L1185" s="1" t="s">
        <v>82</v>
      </c>
      <c r="M1185" s="1" t="s">
        <v>83</v>
      </c>
      <c r="N1185" s="1" t="s">
        <v>101</v>
      </c>
      <c r="O1185" s="1" t="s">
        <v>102</v>
      </c>
      <c r="P1185" s="1" t="s">
        <v>67</v>
      </c>
      <c r="Q1185" s="1" t="s">
        <v>68</v>
      </c>
      <c r="R1185" s="2">
        <v>87931.83</v>
      </c>
      <c r="S1185" s="1" t="s">
        <v>69</v>
      </c>
      <c r="T1185" s="50">
        <f t="shared" si="72"/>
        <v>9.2512553193140206E-5</v>
      </c>
      <c r="U1185" s="16">
        <f t="shared" si="73"/>
        <v>1736.4436473817307</v>
      </c>
      <c r="V1185" s="17">
        <f t="shared" si="74"/>
        <v>260.4665471072596</v>
      </c>
      <c r="W1185" s="17">
        <f t="shared" si="75"/>
        <v>1475.977100274471</v>
      </c>
      <c r="X1185" s="1" t="s">
        <v>13</v>
      </c>
    </row>
    <row r="1186" spans="1:24" x14ac:dyDescent="0.25">
      <c r="A1186" s="1" t="s">
        <v>53</v>
      </c>
      <c r="B1186" s="1" t="s">
        <v>54</v>
      </c>
      <c r="C1186" s="1" t="s">
        <v>74</v>
      </c>
      <c r="D1186" s="1" t="s">
        <v>75</v>
      </c>
      <c r="E1186" s="1" t="s">
        <v>57</v>
      </c>
      <c r="F1186" s="1" t="s">
        <v>58</v>
      </c>
      <c r="G1186" s="1" t="s">
        <v>59</v>
      </c>
      <c r="H1186" s="1" t="s">
        <v>223</v>
      </c>
      <c r="I1186" s="1" t="s">
        <v>15</v>
      </c>
      <c r="J1186" s="1" t="s">
        <v>270</v>
      </c>
      <c r="K1186" s="1" t="s">
        <v>271</v>
      </c>
      <c r="L1186" s="1" t="s">
        <v>177</v>
      </c>
      <c r="M1186" s="1" t="s">
        <v>178</v>
      </c>
      <c r="N1186" s="1" t="s">
        <v>185</v>
      </c>
      <c r="O1186" s="1" t="s">
        <v>186</v>
      </c>
      <c r="P1186" s="1" t="s">
        <v>67</v>
      </c>
      <c r="Q1186" s="1" t="s">
        <v>68</v>
      </c>
      <c r="R1186" s="2">
        <v>75368.150000000009</v>
      </c>
      <c r="S1186" s="1" t="s">
        <v>69</v>
      </c>
      <c r="T1186" s="50">
        <f t="shared" si="72"/>
        <v>7.9294380498433519E-5</v>
      </c>
      <c r="U1186" s="16">
        <f t="shared" si="73"/>
        <v>1488.3409714367756</v>
      </c>
      <c r="V1186" s="17">
        <f t="shared" si="74"/>
        <v>223.25114571551634</v>
      </c>
      <c r="W1186" s="17">
        <f t="shared" si="75"/>
        <v>1265.0898257212593</v>
      </c>
      <c r="X1186" s="1" t="s">
        <v>13</v>
      </c>
    </row>
    <row r="1187" spans="1:24" x14ac:dyDescent="0.25">
      <c r="A1187" s="1" t="s">
        <v>53</v>
      </c>
      <c r="B1187" s="1" t="s">
        <v>54</v>
      </c>
      <c r="C1187" s="1" t="s">
        <v>79</v>
      </c>
      <c r="D1187" s="1" t="s">
        <v>80</v>
      </c>
      <c r="E1187" s="1" t="s">
        <v>57</v>
      </c>
      <c r="F1187" s="1" t="s">
        <v>58</v>
      </c>
      <c r="G1187" s="1" t="s">
        <v>59</v>
      </c>
      <c r="H1187" s="1" t="s">
        <v>223</v>
      </c>
      <c r="I1187" s="1" t="s">
        <v>15</v>
      </c>
      <c r="J1187" s="1" t="s">
        <v>61</v>
      </c>
      <c r="K1187" s="1" t="s">
        <v>62</v>
      </c>
      <c r="L1187" s="1" t="s">
        <v>127</v>
      </c>
      <c r="M1187" s="1" t="s">
        <v>128</v>
      </c>
      <c r="N1187" s="1" t="s">
        <v>230</v>
      </c>
      <c r="O1187" s="1" t="s">
        <v>231</v>
      </c>
      <c r="P1187" s="1" t="s">
        <v>67</v>
      </c>
      <c r="Q1187" s="1" t="s">
        <v>68</v>
      </c>
      <c r="R1187" s="2">
        <v>860647.21</v>
      </c>
      <c r="S1187" s="1" t="s">
        <v>69</v>
      </c>
      <c r="T1187" s="50">
        <f t="shared" si="72"/>
        <v>9.0548178965060443E-4</v>
      </c>
      <c r="U1187" s="16">
        <f t="shared" si="73"/>
        <v>16995.727035833443</v>
      </c>
      <c r="V1187" s="17">
        <f t="shared" si="74"/>
        <v>2549.3590553750164</v>
      </c>
      <c r="W1187" s="17">
        <f t="shared" si="75"/>
        <v>14446.367980458426</v>
      </c>
      <c r="X1187" s="1" t="s">
        <v>13</v>
      </c>
    </row>
    <row r="1188" spans="1:24" x14ac:dyDescent="0.25">
      <c r="A1188" s="1" t="s">
        <v>53</v>
      </c>
      <c r="B1188" s="1" t="s">
        <v>54</v>
      </c>
      <c r="C1188" s="1" t="s">
        <v>76</v>
      </c>
      <c r="D1188" s="1" t="s">
        <v>77</v>
      </c>
      <c r="E1188" s="1" t="s">
        <v>57</v>
      </c>
      <c r="F1188" s="1" t="s">
        <v>58</v>
      </c>
      <c r="G1188" s="1" t="s">
        <v>59</v>
      </c>
      <c r="H1188" s="1" t="s">
        <v>223</v>
      </c>
      <c r="I1188" s="1" t="s">
        <v>15</v>
      </c>
      <c r="J1188" s="1" t="s">
        <v>242</v>
      </c>
      <c r="K1188" s="1" t="s">
        <v>243</v>
      </c>
      <c r="L1188" s="1" t="s">
        <v>82</v>
      </c>
      <c r="M1188" s="1" t="s">
        <v>83</v>
      </c>
      <c r="N1188" s="1" t="s">
        <v>101</v>
      </c>
      <c r="O1188" s="1" t="s">
        <v>102</v>
      </c>
      <c r="P1188" s="1" t="s">
        <v>67</v>
      </c>
      <c r="Q1188" s="1" t="s">
        <v>68</v>
      </c>
      <c r="R1188" s="2">
        <v>29925.68</v>
      </c>
      <c r="S1188" s="1" t="s">
        <v>69</v>
      </c>
      <c r="T1188" s="50">
        <f t="shared" si="72"/>
        <v>3.1484629204702005E-5</v>
      </c>
      <c r="U1188" s="16">
        <f t="shared" si="73"/>
        <v>590.96071274279757</v>
      </c>
      <c r="V1188" s="17">
        <f t="shared" si="74"/>
        <v>88.644106911419627</v>
      </c>
      <c r="W1188" s="17">
        <f t="shared" si="75"/>
        <v>502.3166058313779</v>
      </c>
      <c r="X1188" s="1" t="s">
        <v>13</v>
      </c>
    </row>
    <row r="1189" spans="1:24" x14ac:dyDescent="0.25">
      <c r="A1189" s="1" t="s">
        <v>53</v>
      </c>
      <c r="B1189" s="1" t="s">
        <v>54</v>
      </c>
      <c r="C1189" s="1" t="s">
        <v>135</v>
      </c>
      <c r="D1189" s="1" t="s">
        <v>136</v>
      </c>
      <c r="E1189" s="1" t="s">
        <v>57</v>
      </c>
      <c r="F1189" s="1" t="s">
        <v>58</v>
      </c>
      <c r="G1189" s="1" t="s">
        <v>59</v>
      </c>
      <c r="H1189" s="1" t="s">
        <v>223</v>
      </c>
      <c r="I1189" s="1" t="s">
        <v>15</v>
      </c>
      <c r="J1189" s="1" t="s">
        <v>61</v>
      </c>
      <c r="K1189" s="1" t="s">
        <v>62</v>
      </c>
      <c r="L1189" s="1" t="s">
        <v>127</v>
      </c>
      <c r="M1189" s="1" t="s">
        <v>128</v>
      </c>
      <c r="N1189" s="1" t="s">
        <v>228</v>
      </c>
      <c r="O1189" s="1" t="s">
        <v>229</v>
      </c>
      <c r="P1189" s="1" t="s">
        <v>67</v>
      </c>
      <c r="Q1189" s="1" t="s">
        <v>68</v>
      </c>
      <c r="R1189" s="2">
        <v>612458.17000000004</v>
      </c>
      <c r="S1189" s="1" t="s">
        <v>69</v>
      </c>
      <c r="T1189" s="50">
        <f t="shared" si="72"/>
        <v>6.4436358291074247E-4</v>
      </c>
      <c r="U1189" s="16">
        <f t="shared" si="73"/>
        <v>12094.586210517173</v>
      </c>
      <c r="V1189" s="17">
        <f t="shared" si="74"/>
        <v>1814.1879315775759</v>
      </c>
      <c r="W1189" s="17">
        <f t="shared" si="75"/>
        <v>10280.398278939596</v>
      </c>
      <c r="X1189" s="1" t="s">
        <v>13</v>
      </c>
    </row>
    <row r="1190" spans="1:24" x14ac:dyDescent="0.25">
      <c r="A1190" s="1" t="s">
        <v>53</v>
      </c>
      <c r="B1190" s="1" t="s">
        <v>54</v>
      </c>
      <c r="C1190" s="1" t="s">
        <v>135</v>
      </c>
      <c r="D1190" s="1" t="s">
        <v>136</v>
      </c>
      <c r="E1190" s="1" t="s">
        <v>57</v>
      </c>
      <c r="F1190" s="1" t="s">
        <v>58</v>
      </c>
      <c r="G1190" s="1" t="s">
        <v>59</v>
      </c>
      <c r="H1190" s="1" t="s">
        <v>223</v>
      </c>
      <c r="I1190" s="1" t="s">
        <v>15</v>
      </c>
      <c r="J1190" s="1" t="s">
        <v>61</v>
      </c>
      <c r="K1190" s="1" t="s">
        <v>62</v>
      </c>
      <c r="L1190" s="1" t="s">
        <v>198</v>
      </c>
      <c r="M1190" s="1" t="s">
        <v>199</v>
      </c>
      <c r="N1190" s="1" t="s">
        <v>200</v>
      </c>
      <c r="O1190" s="1" t="s">
        <v>201</v>
      </c>
      <c r="P1190" s="1" t="s">
        <v>67</v>
      </c>
      <c r="Q1190" s="1" t="s">
        <v>68</v>
      </c>
      <c r="R1190" s="2">
        <v>50694.28</v>
      </c>
      <c r="S1190" s="1" t="s">
        <v>69</v>
      </c>
      <c r="T1190" s="50">
        <f t="shared" si="72"/>
        <v>5.3335149229669661E-5</v>
      </c>
      <c r="U1190" s="16">
        <f t="shared" si="73"/>
        <v>1001.0909640410159</v>
      </c>
      <c r="V1190" s="17">
        <f t="shared" si="74"/>
        <v>150.16364460615239</v>
      </c>
      <c r="W1190" s="17">
        <f t="shared" si="75"/>
        <v>850.92731943486353</v>
      </c>
      <c r="X1190" s="1" t="s">
        <v>13</v>
      </c>
    </row>
    <row r="1191" spans="1:24" x14ac:dyDescent="0.25">
      <c r="A1191" s="1" t="s">
        <v>53</v>
      </c>
      <c r="B1191" s="1" t="s">
        <v>54</v>
      </c>
      <c r="C1191" s="1" t="s">
        <v>103</v>
      </c>
      <c r="D1191" s="1" t="s">
        <v>104</v>
      </c>
      <c r="E1191" s="1" t="s">
        <v>57</v>
      </c>
      <c r="F1191" s="1" t="s">
        <v>58</v>
      </c>
      <c r="G1191" s="1" t="s">
        <v>59</v>
      </c>
      <c r="H1191" s="1" t="s">
        <v>223</v>
      </c>
      <c r="I1191" s="1" t="s">
        <v>15</v>
      </c>
      <c r="J1191" s="1" t="s">
        <v>61</v>
      </c>
      <c r="K1191" s="1" t="s">
        <v>62</v>
      </c>
      <c r="L1191" s="1" t="s">
        <v>89</v>
      </c>
      <c r="M1191" s="1" t="s">
        <v>90</v>
      </c>
      <c r="N1191" s="1" t="s">
        <v>181</v>
      </c>
      <c r="O1191" s="1" t="s">
        <v>182</v>
      </c>
      <c r="P1191" s="1" t="s">
        <v>67</v>
      </c>
      <c r="Q1191" s="1" t="s">
        <v>68</v>
      </c>
      <c r="R1191" s="2">
        <v>123923.12</v>
      </c>
      <c r="S1191" s="1" t="s">
        <v>69</v>
      </c>
      <c r="T1191" s="50">
        <f t="shared" si="72"/>
        <v>1.303787744535727E-4</v>
      </c>
      <c r="U1191" s="16">
        <f t="shared" si="73"/>
        <v>2447.1856719884472</v>
      </c>
      <c r="V1191" s="17">
        <f t="shared" si="74"/>
        <v>367.07785079826709</v>
      </c>
      <c r="W1191" s="17">
        <f t="shared" si="75"/>
        <v>2080.1078211901799</v>
      </c>
      <c r="X1191" s="1" t="s">
        <v>13</v>
      </c>
    </row>
    <row r="1192" spans="1:24" x14ac:dyDescent="0.25">
      <c r="A1192" s="1" t="s">
        <v>53</v>
      </c>
      <c r="B1192" s="1" t="s">
        <v>54</v>
      </c>
      <c r="C1192" s="1" t="s">
        <v>135</v>
      </c>
      <c r="D1192" s="1" t="s">
        <v>136</v>
      </c>
      <c r="E1192" s="1" t="s">
        <v>57</v>
      </c>
      <c r="F1192" s="1" t="s">
        <v>58</v>
      </c>
      <c r="G1192" s="1" t="s">
        <v>59</v>
      </c>
      <c r="H1192" s="1" t="s">
        <v>223</v>
      </c>
      <c r="I1192" s="1" t="s">
        <v>15</v>
      </c>
      <c r="J1192" s="1" t="s">
        <v>240</v>
      </c>
      <c r="K1192" s="1" t="s">
        <v>241</v>
      </c>
      <c r="L1192" s="1" t="s">
        <v>177</v>
      </c>
      <c r="M1192" s="1" t="s">
        <v>178</v>
      </c>
      <c r="N1192" s="1" t="s">
        <v>185</v>
      </c>
      <c r="O1192" s="1" t="s">
        <v>186</v>
      </c>
      <c r="P1192" s="1" t="s">
        <v>67</v>
      </c>
      <c r="Q1192" s="1" t="s">
        <v>68</v>
      </c>
      <c r="R1192" s="2">
        <v>4303.3900000000003</v>
      </c>
      <c r="S1192" s="1" t="s">
        <v>69</v>
      </c>
      <c r="T1192" s="50">
        <f t="shared" si="72"/>
        <v>4.5275709181285968E-6</v>
      </c>
      <c r="U1192" s="16">
        <f t="shared" si="73"/>
        <v>84.981675324010283</v>
      </c>
      <c r="V1192" s="17">
        <f t="shared" si="74"/>
        <v>12.747251298601542</v>
      </c>
      <c r="W1192" s="17">
        <f t="shared" si="75"/>
        <v>72.234424025408742</v>
      </c>
      <c r="X1192" s="1" t="s">
        <v>13</v>
      </c>
    </row>
    <row r="1193" spans="1:24" x14ac:dyDescent="0.25">
      <c r="A1193" s="1" t="s">
        <v>53</v>
      </c>
      <c r="B1193" s="1" t="s">
        <v>54</v>
      </c>
      <c r="C1193" s="1" t="s">
        <v>173</v>
      </c>
      <c r="D1193" s="1" t="s">
        <v>174</v>
      </c>
      <c r="E1193" s="1" t="s">
        <v>57</v>
      </c>
      <c r="F1193" s="1" t="s">
        <v>58</v>
      </c>
      <c r="G1193" s="1" t="s">
        <v>59</v>
      </c>
      <c r="H1193" s="1" t="s">
        <v>223</v>
      </c>
      <c r="I1193" s="1" t="s">
        <v>15</v>
      </c>
      <c r="J1193" s="1" t="s">
        <v>61</v>
      </c>
      <c r="K1193" s="1" t="s">
        <v>62</v>
      </c>
      <c r="L1193" s="1" t="s">
        <v>63</v>
      </c>
      <c r="M1193" s="1" t="s">
        <v>64</v>
      </c>
      <c r="N1193" s="1" t="s">
        <v>119</v>
      </c>
      <c r="O1193" s="1" t="s">
        <v>120</v>
      </c>
      <c r="P1193" s="1" t="s">
        <v>67</v>
      </c>
      <c r="Q1193" s="1" t="s">
        <v>68</v>
      </c>
      <c r="R1193" s="2">
        <v>151396.9</v>
      </c>
      <c r="S1193" s="1" t="s">
        <v>69</v>
      </c>
      <c r="T1193" s="50">
        <f t="shared" si="72"/>
        <v>1.5928377431160626E-4</v>
      </c>
      <c r="U1193" s="16">
        <f t="shared" si="73"/>
        <v>2989.7272152562632</v>
      </c>
      <c r="V1193" s="17">
        <f t="shared" si="74"/>
        <v>448.45908228843945</v>
      </c>
      <c r="W1193" s="17">
        <f t="shared" si="75"/>
        <v>2541.2681329678235</v>
      </c>
      <c r="X1193" s="1" t="s">
        <v>13</v>
      </c>
    </row>
    <row r="1194" spans="1:24" x14ac:dyDescent="0.25">
      <c r="A1194" s="1" t="s">
        <v>53</v>
      </c>
      <c r="B1194" s="1" t="s">
        <v>54</v>
      </c>
      <c r="C1194" s="1" t="s">
        <v>111</v>
      </c>
      <c r="D1194" s="1" t="s">
        <v>112</v>
      </c>
      <c r="E1194" s="1" t="s">
        <v>57</v>
      </c>
      <c r="F1194" s="1" t="s">
        <v>58</v>
      </c>
      <c r="G1194" s="1" t="s">
        <v>59</v>
      </c>
      <c r="H1194" s="1" t="s">
        <v>223</v>
      </c>
      <c r="I1194" s="1" t="s">
        <v>15</v>
      </c>
      <c r="J1194" s="1" t="s">
        <v>226</v>
      </c>
      <c r="K1194" s="1" t="s">
        <v>227</v>
      </c>
      <c r="L1194" s="1" t="s">
        <v>63</v>
      </c>
      <c r="M1194" s="1" t="s">
        <v>64</v>
      </c>
      <c r="N1194" s="1" t="s">
        <v>131</v>
      </c>
      <c r="O1194" s="1" t="s">
        <v>132</v>
      </c>
      <c r="P1194" s="1" t="s">
        <v>67</v>
      </c>
      <c r="Q1194" s="1" t="s">
        <v>68</v>
      </c>
      <c r="R1194" s="2">
        <v>7831.51</v>
      </c>
      <c r="S1194" s="1" t="s">
        <v>69</v>
      </c>
      <c r="T1194" s="50">
        <f t="shared" si="72"/>
        <v>8.2394848993545274E-6</v>
      </c>
      <c r="U1194" s="16">
        <f t="shared" si="73"/>
        <v>154.65361961540546</v>
      </c>
      <c r="V1194" s="17">
        <f t="shared" si="74"/>
        <v>23.198042942310817</v>
      </c>
      <c r="W1194" s="17">
        <f t="shared" si="75"/>
        <v>131.45557667309464</v>
      </c>
      <c r="X1194" s="1" t="s">
        <v>13</v>
      </c>
    </row>
    <row r="1195" spans="1:24" x14ac:dyDescent="0.25">
      <c r="A1195" s="1" t="s">
        <v>53</v>
      </c>
      <c r="B1195" s="1" t="s">
        <v>54</v>
      </c>
      <c r="C1195" s="1" t="s">
        <v>74</v>
      </c>
      <c r="D1195" s="1" t="s">
        <v>75</v>
      </c>
      <c r="E1195" s="1" t="s">
        <v>57</v>
      </c>
      <c r="F1195" s="1" t="s">
        <v>58</v>
      </c>
      <c r="G1195" s="1" t="s">
        <v>59</v>
      </c>
      <c r="H1195" s="1" t="s">
        <v>223</v>
      </c>
      <c r="I1195" s="1" t="s">
        <v>15</v>
      </c>
      <c r="J1195" s="1" t="s">
        <v>61</v>
      </c>
      <c r="K1195" s="1" t="s">
        <v>62</v>
      </c>
      <c r="L1195" s="1" t="s">
        <v>63</v>
      </c>
      <c r="M1195" s="1" t="s">
        <v>64</v>
      </c>
      <c r="N1195" s="1" t="s">
        <v>107</v>
      </c>
      <c r="O1195" s="1" t="s">
        <v>108</v>
      </c>
      <c r="P1195" s="1" t="s">
        <v>67</v>
      </c>
      <c r="Q1195" s="1" t="s">
        <v>68</v>
      </c>
      <c r="R1195" s="2">
        <v>1444541.26</v>
      </c>
      <c r="S1195" s="1" t="s">
        <v>69</v>
      </c>
      <c r="T1195" s="50">
        <f t="shared" si="72"/>
        <v>1.5197932325010839E-3</v>
      </c>
      <c r="U1195" s="16">
        <f t="shared" si="73"/>
        <v>28526.24009198718</v>
      </c>
      <c r="V1195" s="17">
        <f t="shared" si="74"/>
        <v>4278.9360137980766</v>
      </c>
      <c r="W1195" s="17">
        <f t="shared" si="75"/>
        <v>24247.304078189103</v>
      </c>
      <c r="X1195" s="1" t="s">
        <v>13</v>
      </c>
    </row>
    <row r="1196" spans="1:24" x14ac:dyDescent="0.25">
      <c r="A1196" s="1" t="s">
        <v>53</v>
      </c>
      <c r="B1196" s="1" t="s">
        <v>54</v>
      </c>
      <c r="C1196" s="1" t="s">
        <v>155</v>
      </c>
      <c r="D1196" s="1" t="s">
        <v>156</v>
      </c>
      <c r="E1196" s="1" t="s">
        <v>57</v>
      </c>
      <c r="F1196" s="1" t="s">
        <v>58</v>
      </c>
      <c r="G1196" s="1" t="s">
        <v>59</v>
      </c>
      <c r="H1196" s="1" t="s">
        <v>223</v>
      </c>
      <c r="I1196" s="1" t="s">
        <v>15</v>
      </c>
      <c r="J1196" s="1" t="s">
        <v>61</v>
      </c>
      <c r="K1196" s="1" t="s">
        <v>62</v>
      </c>
      <c r="L1196" s="1" t="s">
        <v>177</v>
      </c>
      <c r="M1196" s="1" t="s">
        <v>178</v>
      </c>
      <c r="N1196" s="1" t="s">
        <v>185</v>
      </c>
      <c r="O1196" s="1" t="s">
        <v>186</v>
      </c>
      <c r="P1196" s="1" t="s">
        <v>67</v>
      </c>
      <c r="Q1196" s="1" t="s">
        <v>68</v>
      </c>
      <c r="R1196" s="2">
        <v>66185.930000000008</v>
      </c>
      <c r="S1196" s="1" t="s">
        <v>69</v>
      </c>
      <c r="T1196" s="50">
        <f t="shared" si="72"/>
        <v>6.9633821674841234E-5</v>
      </c>
      <c r="U1196" s="16">
        <f t="shared" si="73"/>
        <v>1307.0140550304927</v>
      </c>
      <c r="V1196" s="17">
        <f t="shared" si="74"/>
        <v>196.05210825457391</v>
      </c>
      <c r="W1196" s="17">
        <f t="shared" si="75"/>
        <v>1110.9619467759187</v>
      </c>
      <c r="X1196" s="1" t="s">
        <v>13</v>
      </c>
    </row>
    <row r="1197" spans="1:24" x14ac:dyDescent="0.25">
      <c r="A1197" s="1" t="s">
        <v>53</v>
      </c>
      <c r="B1197" s="1" t="s">
        <v>54</v>
      </c>
      <c r="C1197" s="1" t="s">
        <v>74</v>
      </c>
      <c r="D1197" s="1" t="s">
        <v>75</v>
      </c>
      <c r="E1197" s="1" t="s">
        <v>57</v>
      </c>
      <c r="F1197" s="1" t="s">
        <v>58</v>
      </c>
      <c r="G1197" s="1" t="s">
        <v>59</v>
      </c>
      <c r="H1197" s="1" t="s">
        <v>223</v>
      </c>
      <c r="I1197" s="1" t="s">
        <v>15</v>
      </c>
      <c r="J1197" s="1" t="s">
        <v>61</v>
      </c>
      <c r="K1197" s="1" t="s">
        <v>62</v>
      </c>
      <c r="L1197" s="1" t="s">
        <v>89</v>
      </c>
      <c r="M1197" s="1" t="s">
        <v>90</v>
      </c>
      <c r="N1197" s="1" t="s">
        <v>121</v>
      </c>
      <c r="O1197" s="1" t="s">
        <v>122</v>
      </c>
      <c r="P1197" s="1" t="s">
        <v>67</v>
      </c>
      <c r="Q1197" s="1" t="s">
        <v>68</v>
      </c>
      <c r="R1197" s="2">
        <v>1218617.3600000001</v>
      </c>
      <c r="S1197" s="1" t="s">
        <v>69</v>
      </c>
      <c r="T1197" s="50">
        <f t="shared" si="72"/>
        <v>1.2821000465824957E-3</v>
      </c>
      <c r="U1197" s="16">
        <f t="shared" si="73"/>
        <v>24064.782608994894</v>
      </c>
      <c r="V1197" s="17">
        <f t="shared" si="74"/>
        <v>3609.7173913492338</v>
      </c>
      <c r="W1197" s="17">
        <f t="shared" si="75"/>
        <v>20455.065217645661</v>
      </c>
      <c r="X1197" s="1" t="s">
        <v>13</v>
      </c>
    </row>
    <row r="1198" spans="1:24" x14ac:dyDescent="0.25">
      <c r="A1198" s="1" t="s">
        <v>53</v>
      </c>
      <c r="B1198" s="1" t="s">
        <v>54</v>
      </c>
      <c r="C1198" s="1" t="s">
        <v>103</v>
      </c>
      <c r="D1198" s="1" t="s">
        <v>104</v>
      </c>
      <c r="E1198" s="1" t="s">
        <v>57</v>
      </c>
      <c r="F1198" s="1" t="s">
        <v>58</v>
      </c>
      <c r="G1198" s="1" t="s">
        <v>59</v>
      </c>
      <c r="H1198" s="1" t="s">
        <v>223</v>
      </c>
      <c r="I1198" s="1" t="s">
        <v>15</v>
      </c>
      <c r="J1198" s="1" t="s">
        <v>61</v>
      </c>
      <c r="K1198" s="1" t="s">
        <v>62</v>
      </c>
      <c r="L1198" s="1" t="s">
        <v>89</v>
      </c>
      <c r="M1198" s="1" t="s">
        <v>90</v>
      </c>
      <c r="N1198" s="1" t="s">
        <v>151</v>
      </c>
      <c r="O1198" s="1" t="s">
        <v>152</v>
      </c>
      <c r="P1198" s="1" t="s">
        <v>67</v>
      </c>
      <c r="Q1198" s="1" t="s">
        <v>68</v>
      </c>
      <c r="R1198" s="2">
        <v>405048.79000000004</v>
      </c>
      <c r="S1198" s="1" t="s">
        <v>69</v>
      </c>
      <c r="T1198" s="50">
        <f t="shared" si="72"/>
        <v>4.2614941291102527E-4</v>
      </c>
      <c r="U1198" s="16">
        <f t="shared" si="73"/>
        <v>7998.7462819226748</v>
      </c>
      <c r="V1198" s="17">
        <f t="shared" si="74"/>
        <v>1199.8119422884013</v>
      </c>
      <c r="W1198" s="17">
        <f t="shared" si="75"/>
        <v>6798.9343396342738</v>
      </c>
      <c r="X1198" s="1" t="s">
        <v>13</v>
      </c>
    </row>
    <row r="1199" spans="1:24" x14ac:dyDescent="0.25">
      <c r="A1199" s="1" t="s">
        <v>53</v>
      </c>
      <c r="B1199" s="1" t="s">
        <v>54</v>
      </c>
      <c r="C1199" s="1" t="s">
        <v>143</v>
      </c>
      <c r="D1199" s="1" t="s">
        <v>144</v>
      </c>
      <c r="E1199" s="1" t="s">
        <v>57</v>
      </c>
      <c r="F1199" s="1" t="s">
        <v>58</v>
      </c>
      <c r="G1199" s="1" t="s">
        <v>59</v>
      </c>
      <c r="H1199" s="1" t="s">
        <v>223</v>
      </c>
      <c r="I1199" s="1" t="s">
        <v>15</v>
      </c>
      <c r="J1199" s="1" t="s">
        <v>248</v>
      </c>
      <c r="K1199" s="1" t="s">
        <v>249</v>
      </c>
      <c r="L1199" s="1" t="s">
        <v>82</v>
      </c>
      <c r="M1199" s="1" t="s">
        <v>83</v>
      </c>
      <c r="N1199" s="1" t="s">
        <v>101</v>
      </c>
      <c r="O1199" s="1" t="s">
        <v>102</v>
      </c>
      <c r="P1199" s="1" t="s">
        <v>67</v>
      </c>
      <c r="Q1199" s="1" t="s">
        <v>68</v>
      </c>
      <c r="R1199" s="2">
        <v>24280.41</v>
      </c>
      <c r="S1199" s="1" t="s">
        <v>69</v>
      </c>
      <c r="T1199" s="50">
        <f t="shared" si="72"/>
        <v>2.5545274352600798E-5</v>
      </c>
      <c r="U1199" s="16">
        <f t="shared" si="73"/>
        <v>479.48011204047327</v>
      </c>
      <c r="V1199" s="17">
        <f t="shared" si="74"/>
        <v>71.922016806070985</v>
      </c>
      <c r="W1199" s="17">
        <f t="shared" si="75"/>
        <v>407.55809523440229</v>
      </c>
      <c r="X1199" s="1" t="s">
        <v>13</v>
      </c>
    </row>
    <row r="1200" spans="1:24" x14ac:dyDescent="0.25">
      <c r="A1200" s="1" t="s">
        <v>53</v>
      </c>
      <c r="B1200" s="1" t="s">
        <v>54</v>
      </c>
      <c r="C1200" s="1" t="s">
        <v>153</v>
      </c>
      <c r="D1200" s="1" t="s">
        <v>154</v>
      </c>
      <c r="E1200" s="1" t="s">
        <v>57</v>
      </c>
      <c r="F1200" s="1" t="s">
        <v>58</v>
      </c>
      <c r="G1200" s="1" t="s">
        <v>59</v>
      </c>
      <c r="H1200" s="1" t="s">
        <v>223</v>
      </c>
      <c r="I1200" s="1" t="s">
        <v>15</v>
      </c>
      <c r="J1200" s="1" t="s">
        <v>226</v>
      </c>
      <c r="K1200" s="1" t="s">
        <v>227</v>
      </c>
      <c r="L1200" s="1" t="s">
        <v>95</v>
      </c>
      <c r="M1200" s="1" t="s">
        <v>96</v>
      </c>
      <c r="N1200" s="1" t="s">
        <v>113</v>
      </c>
      <c r="O1200" s="1" t="s">
        <v>114</v>
      </c>
      <c r="P1200" s="1" t="s">
        <v>67</v>
      </c>
      <c r="Q1200" s="1" t="s">
        <v>68</v>
      </c>
      <c r="R1200" s="2">
        <v>50426.42</v>
      </c>
      <c r="S1200" s="1" t="s">
        <v>69</v>
      </c>
      <c r="T1200" s="50">
        <f t="shared" si="72"/>
        <v>5.3053335323393464E-5</v>
      </c>
      <c r="U1200" s="16">
        <f t="shared" si="73"/>
        <v>995.80136873306344</v>
      </c>
      <c r="V1200" s="17">
        <f t="shared" si="74"/>
        <v>149.37020530995952</v>
      </c>
      <c r="W1200" s="17">
        <f t="shared" si="75"/>
        <v>846.43116342310395</v>
      </c>
      <c r="X1200" s="1" t="s">
        <v>13</v>
      </c>
    </row>
    <row r="1201" spans="1:24" x14ac:dyDescent="0.25">
      <c r="A1201" s="1" t="s">
        <v>53</v>
      </c>
      <c r="B1201" s="1" t="s">
        <v>54</v>
      </c>
      <c r="C1201" s="1" t="s">
        <v>79</v>
      </c>
      <c r="D1201" s="1" t="s">
        <v>80</v>
      </c>
      <c r="E1201" s="1" t="s">
        <v>57</v>
      </c>
      <c r="F1201" s="1" t="s">
        <v>58</v>
      </c>
      <c r="G1201" s="1" t="s">
        <v>59</v>
      </c>
      <c r="H1201" s="1" t="s">
        <v>223</v>
      </c>
      <c r="I1201" s="1" t="s">
        <v>15</v>
      </c>
      <c r="J1201" s="1" t="s">
        <v>61</v>
      </c>
      <c r="K1201" s="1" t="s">
        <v>62</v>
      </c>
      <c r="L1201" s="1" t="s">
        <v>127</v>
      </c>
      <c r="M1201" s="1" t="s">
        <v>128</v>
      </c>
      <c r="N1201" s="1" t="s">
        <v>232</v>
      </c>
      <c r="O1201" s="1" t="s">
        <v>233</v>
      </c>
      <c r="P1201" s="1" t="s">
        <v>67</v>
      </c>
      <c r="Q1201" s="1" t="s">
        <v>68</v>
      </c>
      <c r="R1201" s="2">
        <v>312034.99</v>
      </c>
      <c r="S1201" s="1" t="s">
        <v>69</v>
      </c>
      <c r="T1201" s="50">
        <f t="shared" si="72"/>
        <v>3.2829014943162188E-4</v>
      </c>
      <c r="U1201" s="16">
        <f t="shared" si="73"/>
        <v>6161.9458635891224</v>
      </c>
      <c r="V1201" s="17">
        <f t="shared" si="74"/>
        <v>924.29187953836833</v>
      </c>
      <c r="W1201" s="17">
        <f t="shared" si="75"/>
        <v>5237.6539840507539</v>
      </c>
      <c r="X1201" s="1" t="s">
        <v>13</v>
      </c>
    </row>
    <row r="1202" spans="1:24" x14ac:dyDescent="0.25">
      <c r="A1202" s="1" t="s">
        <v>53</v>
      </c>
      <c r="B1202" s="1" t="s">
        <v>54</v>
      </c>
      <c r="C1202" s="1" t="s">
        <v>93</v>
      </c>
      <c r="D1202" s="1" t="s">
        <v>94</v>
      </c>
      <c r="E1202" s="1" t="s">
        <v>57</v>
      </c>
      <c r="F1202" s="1" t="s">
        <v>58</v>
      </c>
      <c r="G1202" s="1" t="s">
        <v>59</v>
      </c>
      <c r="H1202" s="1" t="s">
        <v>223</v>
      </c>
      <c r="I1202" s="1" t="s">
        <v>15</v>
      </c>
      <c r="J1202" s="1" t="s">
        <v>61</v>
      </c>
      <c r="K1202" s="1" t="s">
        <v>62</v>
      </c>
      <c r="L1202" s="1" t="s">
        <v>82</v>
      </c>
      <c r="M1202" s="1" t="s">
        <v>83</v>
      </c>
      <c r="N1202" s="1" t="s">
        <v>101</v>
      </c>
      <c r="O1202" s="1" t="s">
        <v>102</v>
      </c>
      <c r="P1202" s="1" t="s">
        <v>67</v>
      </c>
      <c r="Q1202" s="1" t="s">
        <v>68</v>
      </c>
      <c r="R1202" s="2">
        <v>13852424.109999999</v>
      </c>
      <c r="S1202" s="1" t="s">
        <v>69</v>
      </c>
      <c r="T1202" s="50">
        <f t="shared" si="72"/>
        <v>1.4574052676150523E-2</v>
      </c>
      <c r="U1202" s="16">
        <f t="shared" si="73"/>
        <v>273552.29439267924</v>
      </c>
      <c r="V1202" s="17">
        <f t="shared" si="74"/>
        <v>41032.844158901884</v>
      </c>
      <c r="W1202" s="17">
        <f t="shared" si="75"/>
        <v>232519.45023377734</v>
      </c>
      <c r="X1202" s="1" t="s">
        <v>13</v>
      </c>
    </row>
    <row r="1203" spans="1:24" x14ac:dyDescent="0.25">
      <c r="A1203" s="1" t="s">
        <v>53</v>
      </c>
      <c r="B1203" s="1" t="s">
        <v>54</v>
      </c>
      <c r="C1203" s="1" t="s">
        <v>153</v>
      </c>
      <c r="D1203" s="1" t="s">
        <v>154</v>
      </c>
      <c r="E1203" s="1" t="s">
        <v>57</v>
      </c>
      <c r="F1203" s="1" t="s">
        <v>58</v>
      </c>
      <c r="G1203" s="1" t="s">
        <v>59</v>
      </c>
      <c r="H1203" s="1" t="s">
        <v>223</v>
      </c>
      <c r="I1203" s="1" t="s">
        <v>15</v>
      </c>
      <c r="J1203" s="1" t="s">
        <v>61</v>
      </c>
      <c r="K1203" s="1" t="s">
        <v>62</v>
      </c>
      <c r="L1203" s="1" t="s">
        <v>63</v>
      </c>
      <c r="M1203" s="1" t="s">
        <v>64</v>
      </c>
      <c r="N1203" s="1" t="s">
        <v>65</v>
      </c>
      <c r="O1203" s="1" t="s">
        <v>66</v>
      </c>
      <c r="P1203" s="1" t="s">
        <v>67</v>
      </c>
      <c r="Q1203" s="1" t="s">
        <v>68</v>
      </c>
      <c r="R1203" s="2">
        <v>317020.23</v>
      </c>
      <c r="S1203" s="1" t="s">
        <v>69</v>
      </c>
      <c r="T1203" s="50">
        <f t="shared" si="72"/>
        <v>3.3353509066257964E-4</v>
      </c>
      <c r="U1203" s="16">
        <f t="shared" si="73"/>
        <v>6260.3924480474834</v>
      </c>
      <c r="V1203" s="17">
        <f t="shared" si="74"/>
        <v>939.05886720712249</v>
      </c>
      <c r="W1203" s="17">
        <f t="shared" si="75"/>
        <v>5321.3335808403608</v>
      </c>
      <c r="X1203" s="1" t="s">
        <v>13</v>
      </c>
    </row>
    <row r="1204" spans="1:24" x14ac:dyDescent="0.25">
      <c r="A1204" s="1" t="s">
        <v>53</v>
      </c>
      <c r="B1204" s="1" t="s">
        <v>54</v>
      </c>
      <c r="C1204" s="1" t="s">
        <v>153</v>
      </c>
      <c r="D1204" s="1" t="s">
        <v>154</v>
      </c>
      <c r="E1204" s="1" t="s">
        <v>57</v>
      </c>
      <c r="F1204" s="1" t="s">
        <v>58</v>
      </c>
      <c r="G1204" s="1" t="s">
        <v>59</v>
      </c>
      <c r="H1204" s="1" t="s">
        <v>223</v>
      </c>
      <c r="I1204" s="1" t="s">
        <v>15</v>
      </c>
      <c r="J1204" s="1" t="s">
        <v>61</v>
      </c>
      <c r="K1204" s="1" t="s">
        <v>62</v>
      </c>
      <c r="L1204" s="1" t="s">
        <v>63</v>
      </c>
      <c r="M1204" s="1" t="s">
        <v>64</v>
      </c>
      <c r="N1204" s="1" t="s">
        <v>72</v>
      </c>
      <c r="O1204" s="1" t="s">
        <v>73</v>
      </c>
      <c r="P1204" s="1" t="s">
        <v>67</v>
      </c>
      <c r="Q1204" s="1" t="s">
        <v>68</v>
      </c>
      <c r="R1204" s="2">
        <v>59463.25</v>
      </c>
      <c r="S1204" s="1" t="s">
        <v>69</v>
      </c>
      <c r="T1204" s="50">
        <f t="shared" si="72"/>
        <v>6.2560930196289499E-5</v>
      </c>
      <c r="U1204" s="16">
        <f t="shared" si="73"/>
        <v>1174.2571798536628</v>
      </c>
      <c r="V1204" s="17">
        <f t="shared" si="74"/>
        <v>176.13857697804943</v>
      </c>
      <c r="W1204" s="17">
        <f t="shared" si="75"/>
        <v>998.11860287561342</v>
      </c>
      <c r="X1204" s="1" t="s">
        <v>13</v>
      </c>
    </row>
    <row r="1205" spans="1:24" x14ac:dyDescent="0.25">
      <c r="A1205" s="1" t="s">
        <v>53</v>
      </c>
      <c r="B1205" s="1" t="s">
        <v>54</v>
      </c>
      <c r="C1205" s="1" t="s">
        <v>153</v>
      </c>
      <c r="D1205" s="1" t="s">
        <v>154</v>
      </c>
      <c r="E1205" s="1" t="s">
        <v>57</v>
      </c>
      <c r="F1205" s="1" t="s">
        <v>58</v>
      </c>
      <c r="G1205" s="1" t="s">
        <v>59</v>
      </c>
      <c r="H1205" s="1" t="s">
        <v>223</v>
      </c>
      <c r="I1205" s="1" t="s">
        <v>15</v>
      </c>
      <c r="J1205" s="1" t="s">
        <v>61</v>
      </c>
      <c r="K1205" s="1" t="s">
        <v>62</v>
      </c>
      <c r="L1205" s="1" t="s">
        <v>63</v>
      </c>
      <c r="M1205" s="1" t="s">
        <v>64</v>
      </c>
      <c r="N1205" s="1" t="s">
        <v>131</v>
      </c>
      <c r="O1205" s="1" t="s">
        <v>132</v>
      </c>
      <c r="P1205" s="1" t="s">
        <v>67</v>
      </c>
      <c r="Q1205" s="1" t="s">
        <v>68</v>
      </c>
      <c r="R1205" s="2">
        <v>358685.36</v>
      </c>
      <c r="S1205" s="1" t="s">
        <v>69</v>
      </c>
      <c r="T1205" s="50">
        <f t="shared" si="72"/>
        <v>3.7737072510148648E-4</v>
      </c>
      <c r="U1205" s="16">
        <f t="shared" si="73"/>
        <v>7083.1792626268452</v>
      </c>
      <c r="V1205" s="17">
        <f t="shared" si="74"/>
        <v>1062.4768893940268</v>
      </c>
      <c r="W1205" s="17">
        <f t="shared" si="75"/>
        <v>6020.702373232818</v>
      </c>
      <c r="X1205" s="1" t="s">
        <v>13</v>
      </c>
    </row>
    <row r="1206" spans="1:24" x14ac:dyDescent="0.25">
      <c r="A1206" s="1" t="s">
        <v>53</v>
      </c>
      <c r="B1206" s="1" t="s">
        <v>54</v>
      </c>
      <c r="C1206" s="1" t="s">
        <v>153</v>
      </c>
      <c r="D1206" s="1" t="s">
        <v>154</v>
      </c>
      <c r="E1206" s="1" t="s">
        <v>57</v>
      </c>
      <c r="F1206" s="1" t="s">
        <v>58</v>
      </c>
      <c r="G1206" s="1" t="s">
        <v>59</v>
      </c>
      <c r="H1206" s="1" t="s">
        <v>223</v>
      </c>
      <c r="I1206" s="1" t="s">
        <v>15</v>
      </c>
      <c r="J1206" s="1" t="s">
        <v>61</v>
      </c>
      <c r="K1206" s="1" t="s">
        <v>62</v>
      </c>
      <c r="L1206" s="1" t="s">
        <v>95</v>
      </c>
      <c r="M1206" s="1" t="s">
        <v>96</v>
      </c>
      <c r="N1206" s="1" t="s">
        <v>175</v>
      </c>
      <c r="O1206" s="1" t="s">
        <v>176</v>
      </c>
      <c r="P1206" s="1" t="s">
        <v>67</v>
      </c>
      <c r="Q1206" s="1" t="s">
        <v>68</v>
      </c>
      <c r="R1206" s="2">
        <v>763854.67</v>
      </c>
      <c r="S1206" s="1" t="s">
        <v>69</v>
      </c>
      <c r="T1206" s="50">
        <f t="shared" si="72"/>
        <v>8.0364693638473764E-4</v>
      </c>
      <c r="U1206" s="16">
        <f t="shared" si="73"/>
        <v>15084.305526728698</v>
      </c>
      <c r="V1206" s="17">
        <f t="shared" si="74"/>
        <v>2262.6458290093046</v>
      </c>
      <c r="W1206" s="17">
        <f t="shared" si="75"/>
        <v>12821.659697719393</v>
      </c>
      <c r="X1206" s="1" t="s">
        <v>13</v>
      </c>
    </row>
    <row r="1207" spans="1:24" x14ac:dyDescent="0.25">
      <c r="A1207" s="1" t="s">
        <v>53</v>
      </c>
      <c r="B1207" s="1" t="s">
        <v>54</v>
      </c>
      <c r="C1207" s="1" t="s">
        <v>79</v>
      </c>
      <c r="D1207" s="1" t="s">
        <v>80</v>
      </c>
      <c r="E1207" s="1" t="s">
        <v>57</v>
      </c>
      <c r="F1207" s="1" t="s">
        <v>58</v>
      </c>
      <c r="G1207" s="1" t="s">
        <v>59</v>
      </c>
      <c r="H1207" s="1" t="s">
        <v>223</v>
      </c>
      <c r="I1207" s="1" t="s">
        <v>15</v>
      </c>
      <c r="J1207" s="1" t="s">
        <v>61</v>
      </c>
      <c r="K1207" s="1" t="s">
        <v>62</v>
      </c>
      <c r="L1207" s="1" t="s">
        <v>89</v>
      </c>
      <c r="M1207" s="1" t="s">
        <v>90</v>
      </c>
      <c r="N1207" s="1" t="s">
        <v>151</v>
      </c>
      <c r="O1207" s="1" t="s">
        <v>152</v>
      </c>
      <c r="P1207" s="1" t="s">
        <v>67</v>
      </c>
      <c r="Q1207" s="1" t="s">
        <v>68</v>
      </c>
      <c r="R1207" s="2">
        <v>183988.77</v>
      </c>
      <c r="S1207" s="1" t="s">
        <v>69</v>
      </c>
      <c r="T1207" s="50">
        <f t="shared" si="72"/>
        <v>1.9357348609218571E-4</v>
      </c>
      <c r="U1207" s="16">
        <f t="shared" si="73"/>
        <v>3633.3388132156279</v>
      </c>
      <c r="V1207" s="17">
        <f t="shared" si="74"/>
        <v>545.00082198234418</v>
      </c>
      <c r="W1207" s="17">
        <f t="shared" si="75"/>
        <v>3088.3379912332834</v>
      </c>
      <c r="X1207" s="1" t="s">
        <v>13</v>
      </c>
    </row>
    <row r="1208" spans="1:24" x14ac:dyDescent="0.25">
      <c r="A1208" s="1" t="s">
        <v>53</v>
      </c>
      <c r="B1208" s="1" t="s">
        <v>54</v>
      </c>
      <c r="C1208" s="1" t="s">
        <v>74</v>
      </c>
      <c r="D1208" s="1" t="s">
        <v>75</v>
      </c>
      <c r="E1208" s="1" t="s">
        <v>57</v>
      </c>
      <c r="F1208" s="1" t="s">
        <v>58</v>
      </c>
      <c r="G1208" s="1" t="s">
        <v>59</v>
      </c>
      <c r="H1208" s="1" t="s">
        <v>223</v>
      </c>
      <c r="I1208" s="1" t="s">
        <v>15</v>
      </c>
      <c r="J1208" s="1" t="s">
        <v>61</v>
      </c>
      <c r="K1208" s="1" t="s">
        <v>62</v>
      </c>
      <c r="L1208" s="1" t="s">
        <v>127</v>
      </c>
      <c r="M1208" s="1" t="s">
        <v>128</v>
      </c>
      <c r="N1208" s="1" t="s">
        <v>224</v>
      </c>
      <c r="O1208" s="1" t="s">
        <v>225</v>
      </c>
      <c r="P1208" s="1" t="s">
        <v>67</v>
      </c>
      <c r="Q1208" s="1" t="s">
        <v>68</v>
      </c>
      <c r="R1208" s="2">
        <v>962242.76</v>
      </c>
      <c r="S1208" s="1" t="s">
        <v>69</v>
      </c>
      <c r="T1208" s="50">
        <f t="shared" si="72"/>
        <v>1.0123698610527501E-3</v>
      </c>
      <c r="U1208" s="16">
        <f t="shared" si="73"/>
        <v>19001.996522090616</v>
      </c>
      <c r="V1208" s="17">
        <f t="shared" si="74"/>
        <v>2850.2994783135923</v>
      </c>
      <c r="W1208" s="17">
        <f t="shared" si="75"/>
        <v>16151.697043777023</v>
      </c>
      <c r="X1208" s="1" t="s">
        <v>13</v>
      </c>
    </row>
    <row r="1209" spans="1:24" x14ac:dyDescent="0.25">
      <c r="A1209" s="1" t="s">
        <v>53</v>
      </c>
      <c r="B1209" s="1" t="s">
        <v>54</v>
      </c>
      <c r="C1209" s="1" t="s">
        <v>79</v>
      </c>
      <c r="D1209" s="1" t="s">
        <v>80</v>
      </c>
      <c r="E1209" s="1" t="s">
        <v>57</v>
      </c>
      <c r="F1209" s="1" t="s">
        <v>58</v>
      </c>
      <c r="G1209" s="1" t="s">
        <v>59</v>
      </c>
      <c r="H1209" s="1" t="s">
        <v>223</v>
      </c>
      <c r="I1209" s="1" t="s">
        <v>15</v>
      </c>
      <c r="J1209" s="1" t="s">
        <v>61</v>
      </c>
      <c r="K1209" s="1" t="s">
        <v>62</v>
      </c>
      <c r="L1209" s="1" t="s">
        <v>89</v>
      </c>
      <c r="M1209" s="1" t="s">
        <v>90</v>
      </c>
      <c r="N1209" s="1" t="s">
        <v>266</v>
      </c>
      <c r="O1209" s="1" t="s">
        <v>267</v>
      </c>
      <c r="P1209" s="1" t="s">
        <v>67</v>
      </c>
      <c r="Q1209" s="1" t="s">
        <v>68</v>
      </c>
      <c r="R1209" s="2">
        <v>36085.35</v>
      </c>
      <c r="S1209" s="1" t="s">
        <v>69</v>
      </c>
      <c r="T1209" s="50">
        <f t="shared" si="72"/>
        <v>3.7965181224683731E-5</v>
      </c>
      <c r="U1209" s="16">
        <f t="shared" si="73"/>
        <v>712.59948497655887</v>
      </c>
      <c r="V1209" s="17">
        <f t="shared" si="74"/>
        <v>106.88992274648383</v>
      </c>
      <c r="W1209" s="17">
        <f t="shared" si="75"/>
        <v>605.70956223007499</v>
      </c>
      <c r="X1209" s="1" t="s">
        <v>13</v>
      </c>
    </row>
    <row r="1210" spans="1:24" x14ac:dyDescent="0.25">
      <c r="A1210" s="1" t="s">
        <v>53</v>
      </c>
      <c r="B1210" s="1" t="s">
        <v>54</v>
      </c>
      <c r="C1210" s="1" t="s">
        <v>76</v>
      </c>
      <c r="D1210" s="1" t="s">
        <v>77</v>
      </c>
      <c r="E1210" s="1" t="s">
        <v>57</v>
      </c>
      <c r="F1210" s="1" t="s">
        <v>58</v>
      </c>
      <c r="G1210" s="1" t="s">
        <v>59</v>
      </c>
      <c r="H1210" s="1" t="s">
        <v>223</v>
      </c>
      <c r="I1210" s="1" t="s">
        <v>15</v>
      </c>
      <c r="J1210" s="1" t="s">
        <v>242</v>
      </c>
      <c r="K1210" s="1" t="s">
        <v>243</v>
      </c>
      <c r="L1210" s="1" t="s">
        <v>89</v>
      </c>
      <c r="M1210" s="1" t="s">
        <v>90</v>
      </c>
      <c r="N1210" s="1" t="s">
        <v>192</v>
      </c>
      <c r="O1210" s="1" t="s">
        <v>193</v>
      </c>
      <c r="P1210" s="1" t="s">
        <v>67</v>
      </c>
      <c r="Q1210" s="1" t="s">
        <v>68</v>
      </c>
      <c r="R1210" s="2">
        <v>29925.61</v>
      </c>
      <c r="S1210" s="1" t="s">
        <v>69</v>
      </c>
      <c r="T1210" s="50">
        <f t="shared" si="72"/>
        <v>3.1484555558120062E-5</v>
      </c>
      <c r="U1210" s="16">
        <f t="shared" si="73"/>
        <v>590.95933040996863</v>
      </c>
      <c r="V1210" s="17">
        <f t="shared" si="74"/>
        <v>88.643899561495289</v>
      </c>
      <c r="W1210" s="17">
        <f t="shared" si="75"/>
        <v>502.31543084847334</v>
      </c>
      <c r="X1210" s="1" t="s">
        <v>13</v>
      </c>
    </row>
    <row r="1211" spans="1:24" x14ac:dyDescent="0.25">
      <c r="A1211" s="1" t="s">
        <v>53</v>
      </c>
      <c r="B1211" s="1" t="s">
        <v>54</v>
      </c>
      <c r="C1211" s="1" t="s">
        <v>155</v>
      </c>
      <c r="D1211" s="1" t="s">
        <v>156</v>
      </c>
      <c r="E1211" s="1" t="s">
        <v>57</v>
      </c>
      <c r="F1211" s="1" t="s">
        <v>58</v>
      </c>
      <c r="G1211" s="1" t="s">
        <v>59</v>
      </c>
      <c r="H1211" s="1" t="s">
        <v>223</v>
      </c>
      <c r="I1211" s="1" t="s">
        <v>15</v>
      </c>
      <c r="J1211" s="1" t="s">
        <v>61</v>
      </c>
      <c r="K1211" s="1" t="s">
        <v>62</v>
      </c>
      <c r="L1211" s="1" t="s">
        <v>63</v>
      </c>
      <c r="M1211" s="1" t="s">
        <v>64</v>
      </c>
      <c r="N1211" s="1" t="s">
        <v>107</v>
      </c>
      <c r="O1211" s="1" t="s">
        <v>108</v>
      </c>
      <c r="P1211" s="1" t="s">
        <v>67</v>
      </c>
      <c r="Q1211" s="1" t="s">
        <v>68</v>
      </c>
      <c r="R1211" s="2">
        <v>692123.44000000006</v>
      </c>
      <c r="S1211" s="1" t="s">
        <v>69</v>
      </c>
      <c r="T1211" s="50">
        <f t="shared" si="72"/>
        <v>7.2817893769775051E-4</v>
      </c>
      <c r="U1211" s="16">
        <f t="shared" si="73"/>
        <v>13667.785039751709</v>
      </c>
      <c r="V1211" s="17">
        <f t="shared" si="74"/>
        <v>2050.167755962756</v>
      </c>
      <c r="W1211" s="17">
        <f t="shared" si="75"/>
        <v>11617.617283788952</v>
      </c>
      <c r="X1211" s="1" t="s">
        <v>13</v>
      </c>
    </row>
    <row r="1212" spans="1:24" x14ac:dyDescent="0.25">
      <c r="A1212" s="1" t="s">
        <v>53</v>
      </c>
      <c r="B1212" s="1" t="s">
        <v>54</v>
      </c>
      <c r="C1212" s="1" t="s">
        <v>76</v>
      </c>
      <c r="D1212" s="1" t="s">
        <v>77</v>
      </c>
      <c r="E1212" s="1" t="s">
        <v>57</v>
      </c>
      <c r="F1212" s="1" t="s">
        <v>58</v>
      </c>
      <c r="G1212" s="1" t="s">
        <v>59</v>
      </c>
      <c r="H1212" s="1" t="s">
        <v>223</v>
      </c>
      <c r="I1212" s="1" t="s">
        <v>15</v>
      </c>
      <c r="J1212" s="1" t="s">
        <v>61</v>
      </c>
      <c r="K1212" s="1" t="s">
        <v>62</v>
      </c>
      <c r="L1212" s="1" t="s">
        <v>89</v>
      </c>
      <c r="M1212" s="1" t="s">
        <v>90</v>
      </c>
      <c r="N1212" s="1" t="s">
        <v>192</v>
      </c>
      <c r="O1212" s="1" t="s">
        <v>193</v>
      </c>
      <c r="P1212" s="1" t="s">
        <v>67</v>
      </c>
      <c r="Q1212" s="1" t="s">
        <v>68</v>
      </c>
      <c r="R1212" s="2">
        <v>143137.17000000001</v>
      </c>
      <c r="S1212" s="1" t="s">
        <v>69</v>
      </c>
      <c r="T1212" s="50">
        <f t="shared" si="72"/>
        <v>1.5059376170768372E-4</v>
      </c>
      <c r="U1212" s="16">
        <f t="shared" si="73"/>
        <v>2826.6172732979499</v>
      </c>
      <c r="V1212" s="17">
        <f t="shared" si="74"/>
        <v>423.99259099469248</v>
      </c>
      <c r="W1212" s="17">
        <f t="shared" si="75"/>
        <v>2402.6246823032575</v>
      </c>
      <c r="X1212" s="1" t="s">
        <v>13</v>
      </c>
    </row>
    <row r="1213" spans="1:24" x14ac:dyDescent="0.25">
      <c r="A1213" s="1" t="s">
        <v>53</v>
      </c>
      <c r="B1213" s="1" t="s">
        <v>54</v>
      </c>
      <c r="C1213" s="1" t="s">
        <v>76</v>
      </c>
      <c r="D1213" s="1" t="s">
        <v>77</v>
      </c>
      <c r="E1213" s="1" t="s">
        <v>57</v>
      </c>
      <c r="F1213" s="1" t="s">
        <v>58</v>
      </c>
      <c r="G1213" s="1" t="s">
        <v>59</v>
      </c>
      <c r="H1213" s="1" t="s">
        <v>223</v>
      </c>
      <c r="I1213" s="1" t="s">
        <v>15</v>
      </c>
      <c r="J1213" s="1" t="s">
        <v>244</v>
      </c>
      <c r="K1213" s="1" t="s">
        <v>245</v>
      </c>
      <c r="L1213" s="1" t="s">
        <v>89</v>
      </c>
      <c r="M1213" s="1" t="s">
        <v>90</v>
      </c>
      <c r="N1213" s="1" t="s">
        <v>167</v>
      </c>
      <c r="O1213" s="1" t="s">
        <v>168</v>
      </c>
      <c r="P1213" s="1" t="s">
        <v>67</v>
      </c>
      <c r="Q1213" s="1" t="s">
        <v>68</v>
      </c>
      <c r="R1213" s="2">
        <v>34605.120000000003</v>
      </c>
      <c r="S1213" s="1" t="s">
        <v>69</v>
      </c>
      <c r="T1213" s="50">
        <f t="shared" si="72"/>
        <v>3.6407840081970323E-5</v>
      </c>
      <c r="U1213" s="16">
        <f t="shared" si="73"/>
        <v>683.36847749992796</v>
      </c>
      <c r="V1213" s="17">
        <f t="shared" si="74"/>
        <v>102.50527162498919</v>
      </c>
      <c r="W1213" s="17">
        <f t="shared" si="75"/>
        <v>580.86320587493879</v>
      </c>
      <c r="X1213" s="1" t="s">
        <v>13</v>
      </c>
    </row>
    <row r="1214" spans="1:24" x14ac:dyDescent="0.25">
      <c r="A1214" s="1" t="s">
        <v>53</v>
      </c>
      <c r="B1214" s="1" t="s">
        <v>54</v>
      </c>
      <c r="C1214" s="1" t="s">
        <v>109</v>
      </c>
      <c r="D1214" s="1" t="s">
        <v>110</v>
      </c>
      <c r="E1214" s="1" t="s">
        <v>57</v>
      </c>
      <c r="F1214" s="1" t="s">
        <v>58</v>
      </c>
      <c r="G1214" s="1" t="s">
        <v>59</v>
      </c>
      <c r="H1214" s="1" t="s">
        <v>223</v>
      </c>
      <c r="I1214" s="1" t="s">
        <v>15</v>
      </c>
      <c r="J1214" s="1" t="s">
        <v>61</v>
      </c>
      <c r="K1214" s="1" t="s">
        <v>62</v>
      </c>
      <c r="L1214" s="1" t="s">
        <v>127</v>
      </c>
      <c r="M1214" s="1" t="s">
        <v>128</v>
      </c>
      <c r="N1214" s="1" t="s">
        <v>236</v>
      </c>
      <c r="O1214" s="1" t="s">
        <v>237</v>
      </c>
      <c r="P1214" s="1" t="s">
        <v>67</v>
      </c>
      <c r="Q1214" s="1" t="s">
        <v>68</v>
      </c>
      <c r="R1214" s="2">
        <v>162227.83000000002</v>
      </c>
      <c r="S1214" s="1" t="s">
        <v>69</v>
      </c>
      <c r="T1214" s="50">
        <f t="shared" si="72"/>
        <v>1.7067893107970922E-4</v>
      </c>
      <c r="U1214" s="16">
        <f t="shared" si="73"/>
        <v>3203.6122167822887</v>
      </c>
      <c r="V1214" s="17">
        <f t="shared" si="74"/>
        <v>480.54183251734327</v>
      </c>
      <c r="W1214" s="17">
        <f t="shared" si="75"/>
        <v>2723.0703842649455</v>
      </c>
      <c r="X1214" s="1" t="s">
        <v>13</v>
      </c>
    </row>
    <row r="1215" spans="1:24" x14ac:dyDescent="0.25">
      <c r="A1215" s="1" t="s">
        <v>53</v>
      </c>
      <c r="B1215" s="1" t="s">
        <v>54</v>
      </c>
      <c r="C1215" s="1" t="s">
        <v>153</v>
      </c>
      <c r="D1215" s="1" t="s">
        <v>154</v>
      </c>
      <c r="E1215" s="1" t="s">
        <v>57</v>
      </c>
      <c r="F1215" s="1" t="s">
        <v>58</v>
      </c>
      <c r="G1215" s="1" t="s">
        <v>59</v>
      </c>
      <c r="H1215" s="1" t="s">
        <v>223</v>
      </c>
      <c r="I1215" s="1" t="s">
        <v>15</v>
      </c>
      <c r="J1215" s="1" t="s">
        <v>61</v>
      </c>
      <c r="K1215" s="1" t="s">
        <v>62</v>
      </c>
      <c r="L1215" s="1" t="s">
        <v>127</v>
      </c>
      <c r="M1215" s="1" t="s">
        <v>128</v>
      </c>
      <c r="N1215" s="1" t="s">
        <v>228</v>
      </c>
      <c r="O1215" s="1" t="s">
        <v>229</v>
      </c>
      <c r="P1215" s="1" t="s">
        <v>67</v>
      </c>
      <c r="Q1215" s="1" t="s">
        <v>68</v>
      </c>
      <c r="R1215" s="2">
        <v>1399487.78</v>
      </c>
      <c r="S1215" s="1" t="s">
        <v>69</v>
      </c>
      <c r="T1215" s="50">
        <f t="shared" si="72"/>
        <v>1.4723927352632113E-3</v>
      </c>
      <c r="U1215" s="16">
        <f t="shared" si="73"/>
        <v>27636.541456823554</v>
      </c>
      <c r="V1215" s="17">
        <f t="shared" si="74"/>
        <v>4145.4812185235332</v>
      </c>
      <c r="W1215" s="17">
        <f t="shared" si="75"/>
        <v>23491.060238300019</v>
      </c>
      <c r="X1215" s="1" t="s">
        <v>13</v>
      </c>
    </row>
    <row r="1216" spans="1:24" x14ac:dyDescent="0.25">
      <c r="A1216" s="1" t="s">
        <v>53</v>
      </c>
      <c r="B1216" s="1" t="s">
        <v>54</v>
      </c>
      <c r="C1216" s="1" t="s">
        <v>76</v>
      </c>
      <c r="D1216" s="1" t="s">
        <v>77</v>
      </c>
      <c r="E1216" s="1" t="s">
        <v>57</v>
      </c>
      <c r="F1216" s="1" t="s">
        <v>58</v>
      </c>
      <c r="G1216" s="1" t="s">
        <v>59</v>
      </c>
      <c r="H1216" s="1" t="s">
        <v>223</v>
      </c>
      <c r="I1216" s="1" t="s">
        <v>15</v>
      </c>
      <c r="J1216" s="1" t="s">
        <v>61</v>
      </c>
      <c r="K1216" s="1" t="s">
        <v>62</v>
      </c>
      <c r="L1216" s="1" t="s">
        <v>127</v>
      </c>
      <c r="M1216" s="1" t="s">
        <v>128</v>
      </c>
      <c r="N1216" s="1" t="s">
        <v>224</v>
      </c>
      <c r="O1216" s="1" t="s">
        <v>225</v>
      </c>
      <c r="P1216" s="1" t="s">
        <v>67</v>
      </c>
      <c r="Q1216" s="1" t="s">
        <v>68</v>
      </c>
      <c r="R1216" s="2">
        <v>174742.61000000002</v>
      </c>
      <c r="S1216" s="1" t="s">
        <v>69</v>
      </c>
      <c r="T1216" s="50">
        <f t="shared" si="72"/>
        <v>1.8384565637645839E-4</v>
      </c>
      <c r="U1216" s="16">
        <f t="shared" si="73"/>
        <v>3450.7492345081791</v>
      </c>
      <c r="V1216" s="17">
        <f t="shared" si="74"/>
        <v>517.61238517622689</v>
      </c>
      <c r="W1216" s="17">
        <f t="shared" si="75"/>
        <v>2933.1368493319524</v>
      </c>
      <c r="X1216" s="1" t="s">
        <v>13</v>
      </c>
    </row>
    <row r="1217" spans="1:24" x14ac:dyDescent="0.25">
      <c r="A1217" s="1" t="s">
        <v>53</v>
      </c>
      <c r="B1217" s="1" t="s">
        <v>54</v>
      </c>
      <c r="C1217" s="1" t="s">
        <v>79</v>
      </c>
      <c r="D1217" s="1" t="s">
        <v>80</v>
      </c>
      <c r="E1217" s="1" t="s">
        <v>57</v>
      </c>
      <c r="F1217" s="1" t="s">
        <v>58</v>
      </c>
      <c r="G1217" s="1" t="s">
        <v>59</v>
      </c>
      <c r="H1217" s="1" t="s">
        <v>223</v>
      </c>
      <c r="I1217" s="1" t="s">
        <v>15</v>
      </c>
      <c r="J1217" s="1" t="s">
        <v>226</v>
      </c>
      <c r="K1217" s="1" t="s">
        <v>227</v>
      </c>
      <c r="L1217" s="1" t="s">
        <v>89</v>
      </c>
      <c r="M1217" s="1" t="s">
        <v>90</v>
      </c>
      <c r="N1217" s="1" t="s">
        <v>167</v>
      </c>
      <c r="O1217" s="1" t="s">
        <v>168</v>
      </c>
      <c r="P1217" s="1" t="s">
        <v>67</v>
      </c>
      <c r="Q1217" s="1" t="s">
        <v>68</v>
      </c>
      <c r="R1217" s="2">
        <v>4261.07</v>
      </c>
      <c r="S1217" s="1" t="s">
        <v>69</v>
      </c>
      <c r="T1217" s="50">
        <f t="shared" si="72"/>
        <v>4.483046298873729E-6</v>
      </c>
      <c r="U1217" s="16">
        <f t="shared" si="73"/>
        <v>84.145956390864043</v>
      </c>
      <c r="V1217" s="17">
        <f t="shared" si="74"/>
        <v>12.621893458629605</v>
      </c>
      <c r="W1217" s="17">
        <f t="shared" si="75"/>
        <v>71.524062932234429</v>
      </c>
      <c r="X1217" s="1" t="s">
        <v>13</v>
      </c>
    </row>
    <row r="1218" spans="1:24" x14ac:dyDescent="0.25">
      <c r="A1218" s="1" t="s">
        <v>53</v>
      </c>
      <c r="B1218" s="1" t="s">
        <v>54</v>
      </c>
      <c r="C1218" s="1" t="s">
        <v>143</v>
      </c>
      <c r="D1218" s="1" t="s">
        <v>144</v>
      </c>
      <c r="E1218" s="1" t="s">
        <v>57</v>
      </c>
      <c r="F1218" s="1" t="s">
        <v>58</v>
      </c>
      <c r="G1218" s="1" t="s">
        <v>59</v>
      </c>
      <c r="H1218" s="1" t="s">
        <v>223</v>
      </c>
      <c r="I1218" s="1" t="s">
        <v>15</v>
      </c>
      <c r="J1218" s="1" t="s">
        <v>248</v>
      </c>
      <c r="K1218" s="1" t="s">
        <v>249</v>
      </c>
      <c r="L1218" s="1" t="s">
        <v>89</v>
      </c>
      <c r="M1218" s="1" t="s">
        <v>90</v>
      </c>
      <c r="N1218" s="1" t="s">
        <v>91</v>
      </c>
      <c r="O1218" s="1" t="s">
        <v>92</v>
      </c>
      <c r="P1218" s="1" t="s">
        <v>67</v>
      </c>
      <c r="Q1218" s="1" t="s">
        <v>68</v>
      </c>
      <c r="R1218" s="2">
        <v>3287.25</v>
      </c>
      <c r="S1218" s="1" t="s">
        <v>69</v>
      </c>
      <c r="T1218" s="50">
        <f t="shared" si="72"/>
        <v>3.4584960927590176E-6</v>
      </c>
      <c r="U1218" s="16">
        <f t="shared" si="73"/>
        <v>64.915337027053738</v>
      </c>
      <c r="V1218" s="17">
        <f t="shared" si="74"/>
        <v>9.7373005540580611</v>
      </c>
      <c r="W1218" s="17">
        <f t="shared" si="75"/>
        <v>55.178036472995679</v>
      </c>
      <c r="X1218" s="1" t="s">
        <v>13</v>
      </c>
    </row>
    <row r="1219" spans="1:24" x14ac:dyDescent="0.25">
      <c r="A1219" s="1" t="s">
        <v>53</v>
      </c>
      <c r="B1219" s="1" t="s">
        <v>54</v>
      </c>
      <c r="C1219" s="1" t="s">
        <v>143</v>
      </c>
      <c r="D1219" s="1" t="s">
        <v>144</v>
      </c>
      <c r="E1219" s="1" t="s">
        <v>57</v>
      </c>
      <c r="F1219" s="1" t="s">
        <v>58</v>
      </c>
      <c r="G1219" s="1" t="s">
        <v>59</v>
      </c>
      <c r="H1219" s="1" t="s">
        <v>223</v>
      </c>
      <c r="I1219" s="1" t="s">
        <v>15</v>
      </c>
      <c r="J1219" s="1" t="s">
        <v>278</v>
      </c>
      <c r="K1219" s="1" t="s">
        <v>279</v>
      </c>
      <c r="L1219" s="1" t="s">
        <v>89</v>
      </c>
      <c r="M1219" s="1" t="s">
        <v>90</v>
      </c>
      <c r="N1219" s="1" t="s">
        <v>91</v>
      </c>
      <c r="O1219" s="1" t="s">
        <v>92</v>
      </c>
      <c r="P1219" s="1" t="s">
        <v>67</v>
      </c>
      <c r="Q1219" s="1" t="s">
        <v>68</v>
      </c>
      <c r="R1219" s="2">
        <v>1603.9</v>
      </c>
      <c r="S1219" s="1" t="s">
        <v>69</v>
      </c>
      <c r="T1219" s="50">
        <f t="shared" si="72"/>
        <v>1.6874536111266828E-6</v>
      </c>
      <c r="U1219" s="16">
        <f t="shared" si="73"/>
        <v>31.673194633110196</v>
      </c>
      <c r="V1219" s="17">
        <f t="shared" si="74"/>
        <v>4.7509791949665292</v>
      </c>
      <c r="W1219" s="17">
        <f t="shared" si="75"/>
        <v>26.922215438143667</v>
      </c>
      <c r="X1219" s="1" t="s">
        <v>13</v>
      </c>
    </row>
    <row r="1220" spans="1:24" x14ac:dyDescent="0.25">
      <c r="A1220" s="1" t="s">
        <v>53</v>
      </c>
      <c r="B1220" s="1" t="s">
        <v>54</v>
      </c>
      <c r="C1220" s="1" t="s">
        <v>153</v>
      </c>
      <c r="D1220" s="1" t="s">
        <v>154</v>
      </c>
      <c r="E1220" s="1" t="s">
        <v>57</v>
      </c>
      <c r="F1220" s="1" t="s">
        <v>58</v>
      </c>
      <c r="G1220" s="1" t="s">
        <v>59</v>
      </c>
      <c r="H1220" s="1" t="s">
        <v>223</v>
      </c>
      <c r="I1220" s="1" t="s">
        <v>15</v>
      </c>
      <c r="J1220" s="1" t="s">
        <v>61</v>
      </c>
      <c r="K1220" s="1" t="s">
        <v>62</v>
      </c>
      <c r="L1220" s="1" t="s">
        <v>127</v>
      </c>
      <c r="M1220" s="1" t="s">
        <v>128</v>
      </c>
      <c r="N1220" s="1" t="s">
        <v>236</v>
      </c>
      <c r="O1220" s="1" t="s">
        <v>237</v>
      </c>
      <c r="P1220" s="1" t="s">
        <v>67</v>
      </c>
      <c r="Q1220" s="1" t="s">
        <v>68</v>
      </c>
      <c r="R1220" s="2">
        <v>215685.6</v>
      </c>
      <c r="S1220" s="1" t="s">
        <v>69</v>
      </c>
      <c r="T1220" s="50">
        <f t="shared" ref="T1220:T1283" si="76">R1220/$R$1347</f>
        <v>2.2692153163415753E-4</v>
      </c>
      <c r="U1220" s="16">
        <f t="shared" si="73"/>
        <v>4259.2755086720817</v>
      </c>
      <c r="V1220" s="17">
        <f t="shared" si="74"/>
        <v>638.89132630081224</v>
      </c>
      <c r="W1220" s="17">
        <f t="shared" si="75"/>
        <v>3620.3841823712692</v>
      </c>
      <c r="X1220" s="1" t="s">
        <v>13</v>
      </c>
    </row>
    <row r="1221" spans="1:24" x14ac:dyDescent="0.25">
      <c r="A1221" s="1" t="s">
        <v>53</v>
      </c>
      <c r="B1221" s="1" t="s">
        <v>54</v>
      </c>
      <c r="C1221" s="1" t="s">
        <v>153</v>
      </c>
      <c r="D1221" s="1" t="s">
        <v>154</v>
      </c>
      <c r="E1221" s="1" t="s">
        <v>57</v>
      </c>
      <c r="F1221" s="1" t="s">
        <v>58</v>
      </c>
      <c r="G1221" s="1" t="s">
        <v>59</v>
      </c>
      <c r="H1221" s="1" t="s">
        <v>223</v>
      </c>
      <c r="I1221" s="1" t="s">
        <v>15</v>
      </c>
      <c r="J1221" s="1" t="s">
        <v>61</v>
      </c>
      <c r="K1221" s="1" t="s">
        <v>62</v>
      </c>
      <c r="L1221" s="1" t="s">
        <v>63</v>
      </c>
      <c r="M1221" s="1" t="s">
        <v>64</v>
      </c>
      <c r="N1221" s="1" t="s">
        <v>157</v>
      </c>
      <c r="O1221" s="1" t="s">
        <v>158</v>
      </c>
      <c r="P1221" s="1" t="s">
        <v>67</v>
      </c>
      <c r="Q1221" s="1" t="s">
        <v>68</v>
      </c>
      <c r="R1221" s="2">
        <v>586314.49</v>
      </c>
      <c r="S1221" s="1" t="s">
        <v>69</v>
      </c>
      <c r="T1221" s="50">
        <f t="shared" si="76"/>
        <v>6.1685797331903448E-4</v>
      </c>
      <c r="U1221" s="16">
        <f t="shared" ref="U1221:U1284" si="77">$U$1*T1221</f>
        <v>11578.310965760173</v>
      </c>
      <c r="V1221" s="17">
        <f t="shared" ref="V1221:V1284" si="78">U1221*$V$1</f>
        <v>1736.7466448640259</v>
      </c>
      <c r="W1221" s="17">
        <f t="shared" ref="W1221:W1284" si="79">U1221*$W$1</f>
        <v>9841.5643208961465</v>
      </c>
      <c r="X1221" s="1" t="s">
        <v>13</v>
      </c>
    </row>
    <row r="1222" spans="1:24" x14ac:dyDescent="0.25">
      <c r="A1222" s="1" t="s">
        <v>53</v>
      </c>
      <c r="B1222" s="1" t="s">
        <v>54</v>
      </c>
      <c r="C1222" s="1" t="s">
        <v>153</v>
      </c>
      <c r="D1222" s="1" t="s">
        <v>154</v>
      </c>
      <c r="E1222" s="1" t="s">
        <v>57</v>
      </c>
      <c r="F1222" s="1" t="s">
        <v>58</v>
      </c>
      <c r="G1222" s="1" t="s">
        <v>59</v>
      </c>
      <c r="H1222" s="1" t="s">
        <v>223</v>
      </c>
      <c r="I1222" s="1" t="s">
        <v>15</v>
      </c>
      <c r="J1222" s="1" t="s">
        <v>226</v>
      </c>
      <c r="K1222" s="1" t="s">
        <v>227</v>
      </c>
      <c r="L1222" s="1" t="s">
        <v>82</v>
      </c>
      <c r="M1222" s="1" t="s">
        <v>83</v>
      </c>
      <c r="N1222" s="1" t="s">
        <v>101</v>
      </c>
      <c r="O1222" s="1" t="s">
        <v>102</v>
      </c>
      <c r="P1222" s="1" t="s">
        <v>67</v>
      </c>
      <c r="Q1222" s="1" t="s">
        <v>68</v>
      </c>
      <c r="R1222" s="2">
        <v>678556.51</v>
      </c>
      <c r="S1222" s="1" t="s">
        <v>69</v>
      </c>
      <c r="T1222" s="50">
        <f t="shared" si="76"/>
        <v>7.1390525166969206E-4</v>
      </c>
      <c r="U1222" s="16">
        <f t="shared" si="77"/>
        <v>13399.870572226439</v>
      </c>
      <c r="V1222" s="17">
        <f t="shared" si="78"/>
        <v>2009.9805858339657</v>
      </c>
      <c r="W1222" s="17">
        <f t="shared" si="79"/>
        <v>11389.889986392473</v>
      </c>
      <c r="X1222" s="1" t="s">
        <v>13</v>
      </c>
    </row>
    <row r="1223" spans="1:24" x14ac:dyDescent="0.25">
      <c r="A1223" s="1" t="s">
        <v>53</v>
      </c>
      <c r="B1223" s="1" t="s">
        <v>54</v>
      </c>
      <c r="C1223" s="1" t="s">
        <v>79</v>
      </c>
      <c r="D1223" s="1" t="s">
        <v>80</v>
      </c>
      <c r="E1223" s="1" t="s">
        <v>57</v>
      </c>
      <c r="F1223" s="1" t="s">
        <v>58</v>
      </c>
      <c r="G1223" s="1" t="s">
        <v>59</v>
      </c>
      <c r="H1223" s="1" t="s">
        <v>223</v>
      </c>
      <c r="I1223" s="1" t="s">
        <v>15</v>
      </c>
      <c r="J1223" s="1" t="s">
        <v>260</v>
      </c>
      <c r="K1223" s="1" t="s">
        <v>261</v>
      </c>
      <c r="L1223" s="1" t="s">
        <v>63</v>
      </c>
      <c r="M1223" s="1" t="s">
        <v>64</v>
      </c>
      <c r="N1223" s="1" t="s">
        <v>107</v>
      </c>
      <c r="O1223" s="1" t="s">
        <v>108</v>
      </c>
      <c r="P1223" s="1" t="s">
        <v>67</v>
      </c>
      <c r="Q1223" s="1" t="s">
        <v>68</v>
      </c>
      <c r="R1223" s="2">
        <v>497.03000000000003</v>
      </c>
      <c r="S1223" s="1" t="s">
        <v>69</v>
      </c>
      <c r="T1223" s="50">
        <f t="shared" si="76"/>
        <v>5.2292229461830238E-7</v>
      </c>
      <c r="U1223" s="16">
        <f t="shared" si="77"/>
        <v>9.8151555137444735</v>
      </c>
      <c r="V1223" s="17">
        <f t="shared" si="78"/>
        <v>1.472273327061671</v>
      </c>
      <c r="W1223" s="17">
        <f t="shared" si="79"/>
        <v>8.342882186682802</v>
      </c>
      <c r="X1223" s="1" t="s">
        <v>13</v>
      </c>
    </row>
    <row r="1224" spans="1:24" x14ac:dyDescent="0.25">
      <c r="A1224" s="1" t="s">
        <v>53</v>
      </c>
      <c r="B1224" s="1" t="s">
        <v>54</v>
      </c>
      <c r="C1224" s="1" t="s">
        <v>103</v>
      </c>
      <c r="D1224" s="1" t="s">
        <v>104</v>
      </c>
      <c r="E1224" s="1" t="s">
        <v>57</v>
      </c>
      <c r="F1224" s="1" t="s">
        <v>58</v>
      </c>
      <c r="G1224" s="1" t="s">
        <v>59</v>
      </c>
      <c r="H1224" s="1" t="s">
        <v>223</v>
      </c>
      <c r="I1224" s="1" t="s">
        <v>15</v>
      </c>
      <c r="J1224" s="1" t="s">
        <v>61</v>
      </c>
      <c r="K1224" s="1" t="s">
        <v>62</v>
      </c>
      <c r="L1224" s="1" t="s">
        <v>89</v>
      </c>
      <c r="M1224" s="1" t="s">
        <v>90</v>
      </c>
      <c r="N1224" s="1" t="s">
        <v>167</v>
      </c>
      <c r="O1224" s="1" t="s">
        <v>168</v>
      </c>
      <c r="P1224" s="1" t="s">
        <v>67</v>
      </c>
      <c r="Q1224" s="1" t="s">
        <v>68</v>
      </c>
      <c r="R1224" s="2">
        <v>1219203.25</v>
      </c>
      <c r="S1224" s="1" t="s">
        <v>69</v>
      </c>
      <c r="T1224" s="50">
        <f t="shared" si="76"/>
        <v>1.2827164579524209E-3</v>
      </c>
      <c r="U1224" s="16">
        <f t="shared" si="77"/>
        <v>24076.352537296905</v>
      </c>
      <c r="V1224" s="17">
        <f t="shared" si="78"/>
        <v>3611.4528805945356</v>
      </c>
      <c r="W1224" s="17">
        <f t="shared" si="79"/>
        <v>20464.899656702368</v>
      </c>
      <c r="X1224" s="1" t="s">
        <v>13</v>
      </c>
    </row>
    <row r="1225" spans="1:24" x14ac:dyDescent="0.25">
      <c r="A1225" s="1" t="s">
        <v>53</v>
      </c>
      <c r="B1225" s="1" t="s">
        <v>54</v>
      </c>
      <c r="C1225" s="1" t="s">
        <v>115</v>
      </c>
      <c r="D1225" s="1" t="s">
        <v>116</v>
      </c>
      <c r="E1225" s="1" t="s">
        <v>57</v>
      </c>
      <c r="F1225" s="1" t="s">
        <v>58</v>
      </c>
      <c r="G1225" s="1" t="s">
        <v>59</v>
      </c>
      <c r="H1225" s="1" t="s">
        <v>223</v>
      </c>
      <c r="I1225" s="1" t="s">
        <v>15</v>
      </c>
      <c r="J1225" s="1" t="s">
        <v>244</v>
      </c>
      <c r="K1225" s="1" t="s">
        <v>245</v>
      </c>
      <c r="L1225" s="1" t="s">
        <v>127</v>
      </c>
      <c r="M1225" s="1" t="s">
        <v>128</v>
      </c>
      <c r="N1225" s="1" t="s">
        <v>254</v>
      </c>
      <c r="O1225" s="1" t="s">
        <v>255</v>
      </c>
      <c r="P1225" s="1" t="s">
        <v>67</v>
      </c>
      <c r="Q1225" s="1" t="s">
        <v>68</v>
      </c>
      <c r="R1225" s="2">
        <v>1948.89</v>
      </c>
      <c r="S1225" s="1" t="s">
        <v>69</v>
      </c>
      <c r="T1225" s="50">
        <f t="shared" si="76"/>
        <v>2.0504155297641256E-6</v>
      </c>
      <c r="U1225" s="16">
        <f t="shared" si="77"/>
        <v>38.485923242422928</v>
      </c>
      <c r="V1225" s="17">
        <f t="shared" si="78"/>
        <v>5.7728884863634393</v>
      </c>
      <c r="W1225" s="17">
        <f t="shared" si="79"/>
        <v>32.713034756059486</v>
      </c>
      <c r="X1225" s="1" t="s">
        <v>13</v>
      </c>
    </row>
    <row r="1226" spans="1:24" x14ac:dyDescent="0.25">
      <c r="A1226" s="1" t="s">
        <v>53</v>
      </c>
      <c r="B1226" s="1" t="s">
        <v>54</v>
      </c>
      <c r="C1226" s="1" t="s">
        <v>103</v>
      </c>
      <c r="D1226" s="1" t="s">
        <v>104</v>
      </c>
      <c r="E1226" s="1" t="s">
        <v>57</v>
      </c>
      <c r="F1226" s="1" t="s">
        <v>58</v>
      </c>
      <c r="G1226" s="1" t="s">
        <v>59</v>
      </c>
      <c r="H1226" s="1" t="s">
        <v>223</v>
      </c>
      <c r="I1226" s="1" t="s">
        <v>15</v>
      </c>
      <c r="J1226" s="1" t="s">
        <v>61</v>
      </c>
      <c r="K1226" s="1" t="s">
        <v>62</v>
      </c>
      <c r="L1226" s="1" t="s">
        <v>89</v>
      </c>
      <c r="M1226" s="1" t="s">
        <v>90</v>
      </c>
      <c r="N1226" s="1" t="s">
        <v>266</v>
      </c>
      <c r="O1226" s="1" t="s">
        <v>267</v>
      </c>
      <c r="P1226" s="1" t="s">
        <v>67</v>
      </c>
      <c r="Q1226" s="1" t="s">
        <v>68</v>
      </c>
      <c r="R1226" s="2">
        <v>153335.98000000001</v>
      </c>
      <c r="S1226" s="1" t="s">
        <v>69</v>
      </c>
      <c r="T1226" s="50">
        <f t="shared" si="76"/>
        <v>1.6132386879895804E-4</v>
      </c>
      <c r="U1226" s="16">
        <f t="shared" si="77"/>
        <v>3028.0194144265179</v>
      </c>
      <c r="V1226" s="17">
        <f t="shared" si="78"/>
        <v>454.20291216397766</v>
      </c>
      <c r="W1226" s="17">
        <f t="shared" si="79"/>
        <v>2573.8165022625403</v>
      </c>
      <c r="X1226" s="1" t="s">
        <v>13</v>
      </c>
    </row>
    <row r="1227" spans="1:24" x14ac:dyDescent="0.25">
      <c r="A1227" s="1" t="s">
        <v>53</v>
      </c>
      <c r="B1227" s="1" t="s">
        <v>54</v>
      </c>
      <c r="C1227" s="1" t="s">
        <v>109</v>
      </c>
      <c r="D1227" s="1" t="s">
        <v>110</v>
      </c>
      <c r="E1227" s="1" t="s">
        <v>57</v>
      </c>
      <c r="F1227" s="1" t="s">
        <v>58</v>
      </c>
      <c r="G1227" s="1" t="s">
        <v>59</v>
      </c>
      <c r="H1227" s="1" t="s">
        <v>223</v>
      </c>
      <c r="I1227" s="1" t="s">
        <v>15</v>
      </c>
      <c r="J1227" s="1" t="s">
        <v>61</v>
      </c>
      <c r="K1227" s="1" t="s">
        <v>62</v>
      </c>
      <c r="L1227" s="1" t="s">
        <v>95</v>
      </c>
      <c r="M1227" s="1" t="s">
        <v>96</v>
      </c>
      <c r="N1227" s="1" t="s">
        <v>175</v>
      </c>
      <c r="O1227" s="1" t="s">
        <v>176</v>
      </c>
      <c r="P1227" s="1" t="s">
        <v>67</v>
      </c>
      <c r="Q1227" s="1" t="s">
        <v>68</v>
      </c>
      <c r="R1227" s="2">
        <v>483253.86</v>
      </c>
      <c r="S1227" s="1" t="s">
        <v>69</v>
      </c>
      <c r="T1227" s="50">
        <f t="shared" si="76"/>
        <v>5.0842849999869588E-4</v>
      </c>
      <c r="U1227" s="16">
        <f t="shared" si="77"/>
        <v>9543.1096483457713</v>
      </c>
      <c r="V1227" s="17">
        <f t="shared" si="78"/>
        <v>1431.4664472518657</v>
      </c>
      <c r="W1227" s="17">
        <f t="shared" si="79"/>
        <v>8111.6432010939052</v>
      </c>
      <c r="X1227" s="1" t="s">
        <v>13</v>
      </c>
    </row>
    <row r="1228" spans="1:24" x14ac:dyDescent="0.25">
      <c r="A1228" s="1" t="s">
        <v>53</v>
      </c>
      <c r="B1228" s="1" t="s">
        <v>54</v>
      </c>
      <c r="C1228" s="1" t="s">
        <v>173</v>
      </c>
      <c r="D1228" s="1" t="s">
        <v>174</v>
      </c>
      <c r="E1228" s="1" t="s">
        <v>57</v>
      </c>
      <c r="F1228" s="1" t="s">
        <v>58</v>
      </c>
      <c r="G1228" s="1" t="s">
        <v>59</v>
      </c>
      <c r="H1228" s="1" t="s">
        <v>223</v>
      </c>
      <c r="I1228" s="1" t="s">
        <v>15</v>
      </c>
      <c r="J1228" s="1" t="s">
        <v>61</v>
      </c>
      <c r="K1228" s="1" t="s">
        <v>62</v>
      </c>
      <c r="L1228" s="1" t="s">
        <v>95</v>
      </c>
      <c r="M1228" s="1" t="s">
        <v>96</v>
      </c>
      <c r="N1228" s="1" t="s">
        <v>125</v>
      </c>
      <c r="O1228" s="1" t="s">
        <v>126</v>
      </c>
      <c r="P1228" s="1" t="s">
        <v>67</v>
      </c>
      <c r="Q1228" s="1" t="s">
        <v>68</v>
      </c>
      <c r="R1228" s="2">
        <v>534608.44000000006</v>
      </c>
      <c r="S1228" s="1" t="s">
        <v>69</v>
      </c>
      <c r="T1228" s="50">
        <f t="shared" si="76"/>
        <v>5.624583469148966E-4</v>
      </c>
      <c r="U1228" s="16">
        <f t="shared" si="77"/>
        <v>10557.239960485951</v>
      </c>
      <c r="V1228" s="17">
        <f t="shared" si="78"/>
        <v>1583.5859940728926</v>
      </c>
      <c r="W1228" s="17">
        <f t="shared" si="79"/>
        <v>8973.6539664130578</v>
      </c>
      <c r="X1228" s="1" t="s">
        <v>13</v>
      </c>
    </row>
    <row r="1229" spans="1:24" x14ac:dyDescent="0.25">
      <c r="A1229" s="1" t="s">
        <v>53</v>
      </c>
      <c r="B1229" s="1" t="s">
        <v>54</v>
      </c>
      <c r="C1229" s="1" t="s">
        <v>93</v>
      </c>
      <c r="D1229" s="1" t="s">
        <v>94</v>
      </c>
      <c r="E1229" s="1" t="s">
        <v>57</v>
      </c>
      <c r="F1229" s="1" t="s">
        <v>58</v>
      </c>
      <c r="G1229" s="1" t="s">
        <v>59</v>
      </c>
      <c r="H1229" s="1" t="s">
        <v>223</v>
      </c>
      <c r="I1229" s="1" t="s">
        <v>15</v>
      </c>
      <c r="J1229" s="1" t="s">
        <v>61</v>
      </c>
      <c r="K1229" s="1" t="s">
        <v>62</v>
      </c>
      <c r="L1229" s="1" t="s">
        <v>127</v>
      </c>
      <c r="M1229" s="1" t="s">
        <v>128</v>
      </c>
      <c r="N1229" s="1" t="s">
        <v>129</v>
      </c>
      <c r="O1229" s="1" t="s">
        <v>130</v>
      </c>
      <c r="P1229" s="1" t="s">
        <v>67</v>
      </c>
      <c r="Q1229" s="1" t="s">
        <v>68</v>
      </c>
      <c r="R1229" s="2">
        <v>821947.18</v>
      </c>
      <c r="S1229" s="1" t="s">
        <v>69</v>
      </c>
      <c r="T1229" s="50">
        <f t="shared" si="76"/>
        <v>8.647657192134133E-4</v>
      </c>
      <c r="U1229" s="16">
        <f t="shared" si="77"/>
        <v>16231.493865126293</v>
      </c>
      <c r="V1229" s="17">
        <f t="shared" si="78"/>
        <v>2434.7240797689437</v>
      </c>
      <c r="W1229" s="17">
        <f t="shared" si="79"/>
        <v>13796.769785357348</v>
      </c>
      <c r="X1229" s="1" t="s">
        <v>13</v>
      </c>
    </row>
    <row r="1230" spans="1:24" x14ac:dyDescent="0.25">
      <c r="A1230" s="1" t="s">
        <v>53</v>
      </c>
      <c r="B1230" s="1" t="s">
        <v>54</v>
      </c>
      <c r="C1230" s="1" t="s">
        <v>74</v>
      </c>
      <c r="D1230" s="1" t="s">
        <v>75</v>
      </c>
      <c r="E1230" s="1" t="s">
        <v>57</v>
      </c>
      <c r="F1230" s="1" t="s">
        <v>58</v>
      </c>
      <c r="G1230" s="1" t="s">
        <v>59</v>
      </c>
      <c r="H1230" s="1" t="s">
        <v>223</v>
      </c>
      <c r="I1230" s="1" t="s">
        <v>15</v>
      </c>
      <c r="J1230" s="1" t="s">
        <v>61</v>
      </c>
      <c r="K1230" s="1" t="s">
        <v>62</v>
      </c>
      <c r="L1230" s="1" t="s">
        <v>63</v>
      </c>
      <c r="M1230" s="1" t="s">
        <v>64</v>
      </c>
      <c r="N1230" s="1" t="s">
        <v>131</v>
      </c>
      <c r="O1230" s="1" t="s">
        <v>132</v>
      </c>
      <c r="P1230" s="1" t="s">
        <v>67</v>
      </c>
      <c r="Q1230" s="1" t="s">
        <v>68</v>
      </c>
      <c r="R1230" s="2">
        <v>836626.61</v>
      </c>
      <c r="S1230" s="1" t="s">
        <v>69</v>
      </c>
      <c r="T1230" s="50">
        <f t="shared" si="76"/>
        <v>8.8020985984735636E-4</v>
      </c>
      <c r="U1230" s="16">
        <f t="shared" si="77"/>
        <v>16521.377550825597</v>
      </c>
      <c r="V1230" s="17">
        <f t="shared" si="78"/>
        <v>2478.2066326238396</v>
      </c>
      <c r="W1230" s="17">
        <f t="shared" si="79"/>
        <v>14043.170918201757</v>
      </c>
      <c r="X1230" s="1" t="s">
        <v>13</v>
      </c>
    </row>
    <row r="1231" spans="1:24" x14ac:dyDescent="0.25">
      <c r="A1231" s="1" t="s">
        <v>53</v>
      </c>
      <c r="B1231" s="1" t="s">
        <v>54</v>
      </c>
      <c r="C1231" s="1" t="s">
        <v>79</v>
      </c>
      <c r="D1231" s="1" t="s">
        <v>80</v>
      </c>
      <c r="E1231" s="1" t="s">
        <v>57</v>
      </c>
      <c r="F1231" s="1" t="s">
        <v>58</v>
      </c>
      <c r="G1231" s="1" t="s">
        <v>59</v>
      </c>
      <c r="H1231" s="1" t="s">
        <v>223</v>
      </c>
      <c r="I1231" s="1" t="s">
        <v>15</v>
      </c>
      <c r="J1231" s="1" t="s">
        <v>226</v>
      </c>
      <c r="K1231" s="1" t="s">
        <v>227</v>
      </c>
      <c r="L1231" s="1" t="s">
        <v>63</v>
      </c>
      <c r="M1231" s="1" t="s">
        <v>64</v>
      </c>
      <c r="N1231" s="1" t="s">
        <v>107</v>
      </c>
      <c r="O1231" s="1" t="s">
        <v>108</v>
      </c>
      <c r="P1231" s="1" t="s">
        <v>67</v>
      </c>
      <c r="Q1231" s="1" t="s">
        <v>68</v>
      </c>
      <c r="R1231" s="2">
        <v>17070.57</v>
      </c>
      <c r="S1231" s="1" t="s">
        <v>69</v>
      </c>
      <c r="T1231" s="50">
        <f t="shared" si="76"/>
        <v>1.7959844747484767E-5</v>
      </c>
      <c r="U1231" s="16">
        <f t="shared" si="77"/>
        <v>337.1029902787779</v>
      </c>
      <c r="V1231" s="17">
        <f t="shared" si="78"/>
        <v>50.565448541816686</v>
      </c>
      <c r="W1231" s="17">
        <f t="shared" si="79"/>
        <v>286.5375417369612</v>
      </c>
      <c r="X1231" s="1" t="s">
        <v>13</v>
      </c>
    </row>
    <row r="1232" spans="1:24" x14ac:dyDescent="0.25">
      <c r="A1232" s="1" t="s">
        <v>53</v>
      </c>
      <c r="B1232" s="1" t="s">
        <v>54</v>
      </c>
      <c r="C1232" s="1" t="s">
        <v>76</v>
      </c>
      <c r="D1232" s="1" t="s">
        <v>77</v>
      </c>
      <c r="E1232" s="1" t="s">
        <v>57</v>
      </c>
      <c r="F1232" s="1" t="s">
        <v>58</v>
      </c>
      <c r="G1232" s="1" t="s">
        <v>59</v>
      </c>
      <c r="H1232" s="1" t="s">
        <v>223</v>
      </c>
      <c r="I1232" s="1" t="s">
        <v>15</v>
      </c>
      <c r="J1232" s="1" t="s">
        <v>61</v>
      </c>
      <c r="K1232" s="1" t="s">
        <v>62</v>
      </c>
      <c r="L1232" s="1" t="s">
        <v>198</v>
      </c>
      <c r="M1232" s="1" t="s">
        <v>199</v>
      </c>
      <c r="N1232" s="1" t="s">
        <v>200</v>
      </c>
      <c r="O1232" s="1" t="s">
        <v>201</v>
      </c>
      <c r="P1232" s="1" t="s">
        <v>67</v>
      </c>
      <c r="Q1232" s="1" t="s">
        <v>68</v>
      </c>
      <c r="R1232" s="2">
        <v>55024.630000000005</v>
      </c>
      <c r="S1232" s="1" t="s">
        <v>69</v>
      </c>
      <c r="T1232" s="50">
        <f t="shared" si="76"/>
        <v>5.7891084602786716E-5</v>
      </c>
      <c r="U1232" s="16">
        <f t="shared" si="77"/>
        <v>1086.605034980282</v>
      </c>
      <c r="V1232" s="17">
        <f t="shared" si="78"/>
        <v>162.9907552470423</v>
      </c>
      <c r="W1232" s="17">
        <f t="shared" si="79"/>
        <v>923.61427973323964</v>
      </c>
      <c r="X1232" s="1" t="s">
        <v>13</v>
      </c>
    </row>
    <row r="1233" spans="1:24" x14ac:dyDescent="0.25">
      <c r="A1233" s="1" t="s">
        <v>53</v>
      </c>
      <c r="B1233" s="1" t="s">
        <v>54</v>
      </c>
      <c r="C1233" s="1" t="s">
        <v>76</v>
      </c>
      <c r="D1233" s="1" t="s">
        <v>77</v>
      </c>
      <c r="E1233" s="1" t="s">
        <v>57</v>
      </c>
      <c r="F1233" s="1" t="s">
        <v>58</v>
      </c>
      <c r="G1233" s="1" t="s">
        <v>59</v>
      </c>
      <c r="H1233" s="1" t="s">
        <v>223</v>
      </c>
      <c r="I1233" s="1" t="s">
        <v>15</v>
      </c>
      <c r="J1233" s="1" t="s">
        <v>242</v>
      </c>
      <c r="K1233" s="1" t="s">
        <v>243</v>
      </c>
      <c r="L1233" s="1" t="s">
        <v>177</v>
      </c>
      <c r="M1233" s="1" t="s">
        <v>178</v>
      </c>
      <c r="N1233" s="1" t="s">
        <v>185</v>
      </c>
      <c r="O1233" s="1" t="s">
        <v>186</v>
      </c>
      <c r="P1233" s="1" t="s">
        <v>67</v>
      </c>
      <c r="Q1233" s="1" t="s">
        <v>68</v>
      </c>
      <c r="R1233" s="2">
        <v>21222.600000000002</v>
      </c>
      <c r="S1233" s="1" t="s">
        <v>69</v>
      </c>
      <c r="T1233" s="50">
        <f t="shared" si="76"/>
        <v>2.2328170713571382E-5</v>
      </c>
      <c r="U1233" s="16">
        <f t="shared" si="77"/>
        <v>419.09566707440888</v>
      </c>
      <c r="V1233" s="17">
        <f t="shared" si="78"/>
        <v>62.864350061161332</v>
      </c>
      <c r="W1233" s="17">
        <f t="shared" si="79"/>
        <v>356.23131701324752</v>
      </c>
      <c r="X1233" s="1" t="s">
        <v>13</v>
      </c>
    </row>
    <row r="1234" spans="1:24" x14ac:dyDescent="0.25">
      <c r="A1234" s="1" t="s">
        <v>53</v>
      </c>
      <c r="B1234" s="1" t="s">
        <v>54</v>
      </c>
      <c r="C1234" s="1" t="s">
        <v>74</v>
      </c>
      <c r="D1234" s="1" t="s">
        <v>75</v>
      </c>
      <c r="E1234" s="1" t="s">
        <v>57</v>
      </c>
      <c r="F1234" s="1" t="s">
        <v>58</v>
      </c>
      <c r="G1234" s="1" t="s">
        <v>59</v>
      </c>
      <c r="H1234" s="1" t="s">
        <v>223</v>
      </c>
      <c r="I1234" s="1" t="s">
        <v>15</v>
      </c>
      <c r="J1234" s="1" t="s">
        <v>61</v>
      </c>
      <c r="K1234" s="1" t="s">
        <v>62</v>
      </c>
      <c r="L1234" s="1" t="s">
        <v>63</v>
      </c>
      <c r="M1234" s="1" t="s">
        <v>64</v>
      </c>
      <c r="N1234" s="1" t="s">
        <v>72</v>
      </c>
      <c r="O1234" s="1" t="s">
        <v>73</v>
      </c>
      <c r="P1234" s="1" t="s">
        <v>67</v>
      </c>
      <c r="Q1234" s="1" t="s">
        <v>68</v>
      </c>
      <c r="R1234" s="2">
        <v>662625.69000000006</v>
      </c>
      <c r="S1234" s="1" t="s">
        <v>69</v>
      </c>
      <c r="T1234" s="50">
        <f t="shared" si="76"/>
        <v>6.9714453109034848E-4</v>
      </c>
      <c r="U1234" s="16">
        <f t="shared" si="77"/>
        <v>13085.274922544386</v>
      </c>
      <c r="V1234" s="17">
        <f t="shared" si="78"/>
        <v>1962.7912383816579</v>
      </c>
      <c r="W1234" s="17">
        <f t="shared" si="79"/>
        <v>11122.483684162728</v>
      </c>
      <c r="X1234" s="1" t="s">
        <v>13</v>
      </c>
    </row>
    <row r="1235" spans="1:24" x14ac:dyDescent="0.25">
      <c r="A1235" s="1" t="s">
        <v>53</v>
      </c>
      <c r="B1235" s="1" t="s">
        <v>54</v>
      </c>
      <c r="C1235" s="1" t="s">
        <v>79</v>
      </c>
      <c r="D1235" s="1" t="s">
        <v>80</v>
      </c>
      <c r="E1235" s="1" t="s">
        <v>57</v>
      </c>
      <c r="F1235" s="1" t="s">
        <v>58</v>
      </c>
      <c r="G1235" s="1" t="s">
        <v>59</v>
      </c>
      <c r="H1235" s="1" t="s">
        <v>223</v>
      </c>
      <c r="I1235" s="1" t="s">
        <v>15</v>
      </c>
      <c r="J1235" s="1" t="s">
        <v>61</v>
      </c>
      <c r="K1235" s="1" t="s">
        <v>62</v>
      </c>
      <c r="L1235" s="1" t="s">
        <v>63</v>
      </c>
      <c r="M1235" s="1" t="s">
        <v>64</v>
      </c>
      <c r="N1235" s="1" t="s">
        <v>147</v>
      </c>
      <c r="O1235" s="1" t="s">
        <v>148</v>
      </c>
      <c r="P1235" s="1" t="s">
        <v>67</v>
      </c>
      <c r="Q1235" s="1" t="s">
        <v>68</v>
      </c>
      <c r="R1235" s="2">
        <v>387516.17</v>
      </c>
      <c r="S1235" s="1" t="s">
        <v>69</v>
      </c>
      <c r="T1235" s="50">
        <f t="shared" si="76"/>
        <v>4.0770344811801327E-4</v>
      </c>
      <c r="U1235" s="16">
        <f t="shared" si="77"/>
        <v>7652.518907592379</v>
      </c>
      <c r="V1235" s="17">
        <f t="shared" si="78"/>
        <v>1147.8778361388568</v>
      </c>
      <c r="W1235" s="17">
        <f t="shared" si="79"/>
        <v>6504.6410714535223</v>
      </c>
      <c r="X1235" s="1" t="s">
        <v>13</v>
      </c>
    </row>
    <row r="1236" spans="1:24" x14ac:dyDescent="0.25">
      <c r="A1236" s="1" t="s">
        <v>53</v>
      </c>
      <c r="B1236" s="1" t="s">
        <v>54</v>
      </c>
      <c r="C1236" s="1" t="s">
        <v>155</v>
      </c>
      <c r="D1236" s="1" t="s">
        <v>156</v>
      </c>
      <c r="E1236" s="1" t="s">
        <v>57</v>
      </c>
      <c r="F1236" s="1" t="s">
        <v>58</v>
      </c>
      <c r="G1236" s="1" t="s">
        <v>59</v>
      </c>
      <c r="H1236" s="1" t="s">
        <v>280</v>
      </c>
      <c r="I1236" s="1" t="s">
        <v>18</v>
      </c>
      <c r="J1236" s="1" t="s">
        <v>61</v>
      </c>
      <c r="K1236" s="1" t="s">
        <v>62</v>
      </c>
      <c r="L1236" s="1" t="s">
        <v>63</v>
      </c>
      <c r="M1236" s="1" t="s">
        <v>64</v>
      </c>
      <c r="N1236" s="1" t="s">
        <v>131</v>
      </c>
      <c r="O1236" s="1" t="s">
        <v>132</v>
      </c>
      <c r="P1236" s="1" t="s">
        <v>67</v>
      </c>
      <c r="Q1236" s="1" t="s">
        <v>68</v>
      </c>
      <c r="R1236" s="2">
        <v>438.3</v>
      </c>
      <c r="S1236" s="1" t="s">
        <v>86</v>
      </c>
      <c r="T1236" s="50">
        <f t="shared" si="76"/>
        <v>4.6113281236786899E-7</v>
      </c>
      <c r="U1236" s="16">
        <f t="shared" si="77"/>
        <v>8.6553782702738307</v>
      </c>
      <c r="V1236" s="17">
        <f t="shared" si="78"/>
        <v>1.2983067405410746</v>
      </c>
      <c r="W1236" s="17">
        <f t="shared" si="79"/>
        <v>7.3570715297327558</v>
      </c>
      <c r="X1236" s="1" t="s">
        <v>16</v>
      </c>
    </row>
    <row r="1237" spans="1:24" x14ac:dyDescent="0.25">
      <c r="A1237" s="1" t="s">
        <v>53</v>
      </c>
      <c r="B1237" s="1" t="s">
        <v>54</v>
      </c>
      <c r="C1237" s="1" t="s">
        <v>109</v>
      </c>
      <c r="D1237" s="1" t="s">
        <v>110</v>
      </c>
      <c r="E1237" s="1" t="s">
        <v>57</v>
      </c>
      <c r="F1237" s="1" t="s">
        <v>58</v>
      </c>
      <c r="G1237" s="1" t="s">
        <v>59</v>
      </c>
      <c r="H1237" s="1" t="s">
        <v>280</v>
      </c>
      <c r="I1237" s="1" t="s">
        <v>18</v>
      </c>
      <c r="J1237" s="1" t="s">
        <v>61</v>
      </c>
      <c r="K1237" s="1" t="s">
        <v>62</v>
      </c>
      <c r="L1237" s="1" t="s">
        <v>89</v>
      </c>
      <c r="M1237" s="1" t="s">
        <v>90</v>
      </c>
      <c r="N1237" s="1" t="s">
        <v>91</v>
      </c>
      <c r="O1237" s="1" t="s">
        <v>92</v>
      </c>
      <c r="P1237" s="1" t="s">
        <v>67</v>
      </c>
      <c r="Q1237" s="1" t="s">
        <v>68</v>
      </c>
      <c r="R1237" s="2">
        <v>53791.81</v>
      </c>
      <c r="S1237" s="1" t="s">
        <v>86</v>
      </c>
      <c r="T1237" s="50">
        <f t="shared" si="76"/>
        <v>5.6594042043481761E-5</v>
      </c>
      <c r="U1237" s="16">
        <f t="shared" si="77"/>
        <v>1062.2597841494376</v>
      </c>
      <c r="V1237" s="17">
        <f t="shared" si="78"/>
        <v>159.33896762241562</v>
      </c>
      <c r="W1237" s="17">
        <f t="shared" si="79"/>
        <v>902.92081652702188</v>
      </c>
      <c r="X1237" s="1" t="s">
        <v>16</v>
      </c>
    </row>
    <row r="1238" spans="1:24" x14ac:dyDescent="0.25">
      <c r="A1238" s="1" t="s">
        <v>53</v>
      </c>
      <c r="B1238" s="1" t="s">
        <v>54</v>
      </c>
      <c r="C1238" s="1" t="s">
        <v>111</v>
      </c>
      <c r="D1238" s="1" t="s">
        <v>112</v>
      </c>
      <c r="E1238" s="1" t="s">
        <v>57</v>
      </c>
      <c r="F1238" s="1" t="s">
        <v>58</v>
      </c>
      <c r="G1238" s="1" t="s">
        <v>59</v>
      </c>
      <c r="H1238" s="1" t="s">
        <v>280</v>
      </c>
      <c r="I1238" s="1" t="s">
        <v>18</v>
      </c>
      <c r="J1238" s="1" t="s">
        <v>61</v>
      </c>
      <c r="K1238" s="1" t="s">
        <v>62</v>
      </c>
      <c r="L1238" s="1" t="s">
        <v>82</v>
      </c>
      <c r="M1238" s="1" t="s">
        <v>83</v>
      </c>
      <c r="N1238" s="1" t="s">
        <v>84</v>
      </c>
      <c r="O1238" s="1" t="s">
        <v>85</v>
      </c>
      <c r="P1238" s="1" t="s">
        <v>67</v>
      </c>
      <c r="Q1238" s="1" t="s">
        <v>68</v>
      </c>
      <c r="R1238" s="2">
        <v>1690.48</v>
      </c>
      <c r="S1238" s="1" t="s">
        <v>86</v>
      </c>
      <c r="T1238" s="50">
        <f t="shared" si="76"/>
        <v>1.7785439120502742E-6</v>
      </c>
      <c r="U1238" s="16">
        <f t="shared" si="77"/>
        <v>33.382942866375785</v>
      </c>
      <c r="V1238" s="17">
        <f t="shared" si="78"/>
        <v>5.0074414299563674</v>
      </c>
      <c r="W1238" s="17">
        <f t="shared" si="79"/>
        <v>28.375501436419416</v>
      </c>
      <c r="X1238" s="1" t="s">
        <v>16</v>
      </c>
    </row>
    <row r="1239" spans="1:24" x14ac:dyDescent="0.25">
      <c r="A1239" s="1" t="s">
        <v>53</v>
      </c>
      <c r="B1239" s="1" t="s">
        <v>54</v>
      </c>
      <c r="C1239" s="1" t="s">
        <v>135</v>
      </c>
      <c r="D1239" s="1" t="s">
        <v>136</v>
      </c>
      <c r="E1239" s="1" t="s">
        <v>57</v>
      </c>
      <c r="F1239" s="1" t="s">
        <v>58</v>
      </c>
      <c r="G1239" s="1" t="s">
        <v>59</v>
      </c>
      <c r="H1239" s="1" t="s">
        <v>280</v>
      </c>
      <c r="I1239" s="1" t="s">
        <v>18</v>
      </c>
      <c r="J1239" s="1" t="s">
        <v>61</v>
      </c>
      <c r="K1239" s="1" t="s">
        <v>62</v>
      </c>
      <c r="L1239" s="1" t="s">
        <v>95</v>
      </c>
      <c r="M1239" s="1" t="s">
        <v>96</v>
      </c>
      <c r="N1239" s="1" t="s">
        <v>125</v>
      </c>
      <c r="O1239" s="1" t="s">
        <v>126</v>
      </c>
      <c r="P1239" s="1" t="s">
        <v>67</v>
      </c>
      <c r="Q1239" s="1" t="s">
        <v>68</v>
      </c>
      <c r="R1239" s="2">
        <v>1924.77</v>
      </c>
      <c r="S1239" s="1" t="s">
        <v>86</v>
      </c>
      <c r="T1239" s="50">
        <f t="shared" si="76"/>
        <v>2.025039021814518E-6</v>
      </c>
      <c r="U1239" s="16">
        <f t="shared" si="77"/>
        <v>38.009610844797997</v>
      </c>
      <c r="V1239" s="17">
        <f t="shared" si="78"/>
        <v>5.7014416267196992</v>
      </c>
      <c r="W1239" s="17">
        <f t="shared" si="79"/>
        <v>32.308169218078298</v>
      </c>
      <c r="X1239" s="1" t="s">
        <v>16</v>
      </c>
    </row>
    <row r="1240" spans="1:24" x14ac:dyDescent="0.25">
      <c r="A1240" s="1" t="s">
        <v>53</v>
      </c>
      <c r="B1240" s="1" t="s">
        <v>54</v>
      </c>
      <c r="C1240" s="1" t="s">
        <v>149</v>
      </c>
      <c r="D1240" s="1" t="s">
        <v>150</v>
      </c>
      <c r="E1240" s="1" t="s">
        <v>57</v>
      </c>
      <c r="F1240" s="1" t="s">
        <v>58</v>
      </c>
      <c r="G1240" s="1" t="s">
        <v>59</v>
      </c>
      <c r="H1240" s="1" t="s">
        <v>280</v>
      </c>
      <c r="I1240" s="1" t="s">
        <v>18</v>
      </c>
      <c r="J1240" s="1" t="s">
        <v>61</v>
      </c>
      <c r="K1240" s="1" t="s">
        <v>62</v>
      </c>
      <c r="L1240" s="1" t="s">
        <v>89</v>
      </c>
      <c r="M1240" s="1" t="s">
        <v>90</v>
      </c>
      <c r="N1240" s="1" t="s">
        <v>91</v>
      </c>
      <c r="O1240" s="1" t="s">
        <v>92</v>
      </c>
      <c r="P1240" s="1" t="s">
        <v>67</v>
      </c>
      <c r="Q1240" s="1" t="s">
        <v>68</v>
      </c>
      <c r="R1240" s="2">
        <v>12822.66</v>
      </c>
      <c r="S1240" s="1" t="s">
        <v>86</v>
      </c>
      <c r="T1240" s="50">
        <f t="shared" si="76"/>
        <v>1.3490644006016378E-5</v>
      </c>
      <c r="U1240" s="16">
        <f t="shared" si="77"/>
        <v>253.21691245975231</v>
      </c>
      <c r="V1240" s="17">
        <f t="shared" si="78"/>
        <v>37.982536868962846</v>
      </c>
      <c r="W1240" s="17">
        <f t="shared" si="79"/>
        <v>215.23437559078945</v>
      </c>
      <c r="X1240" s="1" t="s">
        <v>16</v>
      </c>
    </row>
    <row r="1241" spans="1:24" x14ac:dyDescent="0.25">
      <c r="A1241" s="1" t="s">
        <v>53</v>
      </c>
      <c r="B1241" s="1" t="s">
        <v>54</v>
      </c>
      <c r="C1241" s="1" t="s">
        <v>76</v>
      </c>
      <c r="D1241" s="1" t="s">
        <v>77</v>
      </c>
      <c r="E1241" s="1" t="s">
        <v>57</v>
      </c>
      <c r="F1241" s="1" t="s">
        <v>58</v>
      </c>
      <c r="G1241" s="1" t="s">
        <v>59</v>
      </c>
      <c r="H1241" s="1" t="s">
        <v>280</v>
      </c>
      <c r="I1241" s="1" t="s">
        <v>18</v>
      </c>
      <c r="J1241" s="1" t="s">
        <v>61</v>
      </c>
      <c r="K1241" s="1" t="s">
        <v>62</v>
      </c>
      <c r="L1241" s="1" t="s">
        <v>95</v>
      </c>
      <c r="M1241" s="1" t="s">
        <v>96</v>
      </c>
      <c r="N1241" s="1" t="s">
        <v>113</v>
      </c>
      <c r="O1241" s="1" t="s">
        <v>114</v>
      </c>
      <c r="P1241" s="1" t="s">
        <v>67</v>
      </c>
      <c r="Q1241" s="1" t="s">
        <v>68</v>
      </c>
      <c r="R1241" s="2">
        <v>10969.51</v>
      </c>
      <c r="S1241" s="1" t="s">
        <v>86</v>
      </c>
      <c r="T1241" s="50">
        <f t="shared" si="76"/>
        <v>1.154095595847014E-5</v>
      </c>
      <c r="U1241" s="16">
        <f t="shared" si="77"/>
        <v>216.62162557506616</v>
      </c>
      <c r="V1241" s="17">
        <f t="shared" si="78"/>
        <v>32.493243836259921</v>
      </c>
      <c r="W1241" s="17">
        <f t="shared" si="79"/>
        <v>184.12838173880624</v>
      </c>
      <c r="X1241" s="1" t="s">
        <v>16</v>
      </c>
    </row>
    <row r="1242" spans="1:24" x14ac:dyDescent="0.25">
      <c r="A1242" s="1" t="s">
        <v>53</v>
      </c>
      <c r="B1242" s="1" t="s">
        <v>54</v>
      </c>
      <c r="C1242" s="1" t="s">
        <v>153</v>
      </c>
      <c r="D1242" s="1" t="s">
        <v>154</v>
      </c>
      <c r="E1242" s="1" t="s">
        <v>57</v>
      </c>
      <c r="F1242" s="1" t="s">
        <v>58</v>
      </c>
      <c r="G1242" s="1" t="s">
        <v>59</v>
      </c>
      <c r="H1242" s="1" t="s">
        <v>280</v>
      </c>
      <c r="I1242" s="1" t="s">
        <v>18</v>
      </c>
      <c r="J1242" s="1" t="s">
        <v>61</v>
      </c>
      <c r="K1242" s="1" t="s">
        <v>62</v>
      </c>
      <c r="L1242" s="1" t="s">
        <v>89</v>
      </c>
      <c r="M1242" s="1" t="s">
        <v>90</v>
      </c>
      <c r="N1242" s="1" t="s">
        <v>91</v>
      </c>
      <c r="O1242" s="1" t="s">
        <v>92</v>
      </c>
      <c r="P1242" s="1" t="s">
        <v>67</v>
      </c>
      <c r="Q1242" s="1" t="s">
        <v>68</v>
      </c>
      <c r="R1242" s="2">
        <v>7850.21</v>
      </c>
      <c r="S1242" s="1" t="s">
        <v>86</v>
      </c>
      <c r="T1242" s="50">
        <f t="shared" si="76"/>
        <v>8.2591590576736687E-6</v>
      </c>
      <c r="U1242" s="16">
        <f t="shared" si="77"/>
        <v>155.02289995684768</v>
      </c>
      <c r="V1242" s="17">
        <f t="shared" si="78"/>
        <v>23.253434993527151</v>
      </c>
      <c r="W1242" s="17">
        <f t="shared" si="79"/>
        <v>131.76946496332053</v>
      </c>
      <c r="X1242" s="1" t="s">
        <v>16</v>
      </c>
    </row>
    <row r="1243" spans="1:24" x14ac:dyDescent="0.25">
      <c r="A1243" s="1" t="s">
        <v>53</v>
      </c>
      <c r="B1243" s="1" t="s">
        <v>54</v>
      </c>
      <c r="C1243" s="1" t="s">
        <v>103</v>
      </c>
      <c r="D1243" s="1" t="s">
        <v>104</v>
      </c>
      <c r="E1243" s="1" t="s">
        <v>57</v>
      </c>
      <c r="F1243" s="1" t="s">
        <v>58</v>
      </c>
      <c r="G1243" s="1" t="s">
        <v>59</v>
      </c>
      <c r="H1243" s="1" t="s">
        <v>280</v>
      </c>
      <c r="I1243" s="1" t="s">
        <v>18</v>
      </c>
      <c r="J1243" s="1" t="s">
        <v>61</v>
      </c>
      <c r="K1243" s="1" t="s">
        <v>62</v>
      </c>
      <c r="L1243" s="1" t="s">
        <v>82</v>
      </c>
      <c r="M1243" s="1" t="s">
        <v>83</v>
      </c>
      <c r="N1243" s="1" t="s">
        <v>101</v>
      </c>
      <c r="O1243" s="1" t="s">
        <v>102</v>
      </c>
      <c r="P1243" s="1" t="s">
        <v>67</v>
      </c>
      <c r="Q1243" s="1" t="s">
        <v>68</v>
      </c>
      <c r="R1243" s="2">
        <v>437.45</v>
      </c>
      <c r="S1243" s="1" t="s">
        <v>86</v>
      </c>
      <c r="T1243" s="50">
        <f t="shared" si="76"/>
        <v>4.6023853244427171E-7</v>
      </c>
      <c r="U1243" s="16">
        <f t="shared" si="77"/>
        <v>8.6385928002082757</v>
      </c>
      <c r="V1243" s="17">
        <f t="shared" si="78"/>
        <v>1.2957889200312414</v>
      </c>
      <c r="W1243" s="17">
        <f t="shared" si="79"/>
        <v>7.3428038801770343</v>
      </c>
      <c r="X1243" s="1" t="s">
        <v>16</v>
      </c>
    </row>
    <row r="1244" spans="1:24" x14ac:dyDescent="0.25">
      <c r="A1244" s="1" t="s">
        <v>53</v>
      </c>
      <c r="B1244" s="1" t="s">
        <v>54</v>
      </c>
      <c r="C1244" s="1" t="s">
        <v>111</v>
      </c>
      <c r="D1244" s="1" t="s">
        <v>112</v>
      </c>
      <c r="E1244" s="1" t="s">
        <v>57</v>
      </c>
      <c r="F1244" s="1" t="s">
        <v>58</v>
      </c>
      <c r="G1244" s="1" t="s">
        <v>59</v>
      </c>
      <c r="H1244" s="1" t="s">
        <v>280</v>
      </c>
      <c r="I1244" s="1" t="s">
        <v>18</v>
      </c>
      <c r="J1244" s="1" t="s">
        <v>61</v>
      </c>
      <c r="K1244" s="1" t="s">
        <v>62</v>
      </c>
      <c r="L1244" s="1" t="s">
        <v>82</v>
      </c>
      <c r="M1244" s="1" t="s">
        <v>83</v>
      </c>
      <c r="N1244" s="1" t="s">
        <v>101</v>
      </c>
      <c r="O1244" s="1" t="s">
        <v>102</v>
      </c>
      <c r="P1244" s="1" t="s">
        <v>67</v>
      </c>
      <c r="Q1244" s="1" t="s">
        <v>68</v>
      </c>
      <c r="R1244" s="2">
        <v>614.37</v>
      </c>
      <c r="S1244" s="1" t="s">
        <v>86</v>
      </c>
      <c r="T1244" s="50">
        <f t="shared" si="76"/>
        <v>6.4637500783583775E-7</v>
      </c>
      <c r="U1244" s="16">
        <f t="shared" si="77"/>
        <v>12.132340287264737</v>
      </c>
      <c r="V1244" s="17">
        <f t="shared" si="78"/>
        <v>1.8198510430897106</v>
      </c>
      <c r="W1244" s="17">
        <f t="shared" si="79"/>
        <v>10.312489244175026</v>
      </c>
      <c r="X1244" s="1" t="s">
        <v>16</v>
      </c>
    </row>
    <row r="1245" spans="1:24" x14ac:dyDescent="0.25">
      <c r="A1245" s="1" t="s">
        <v>53</v>
      </c>
      <c r="B1245" s="1" t="s">
        <v>54</v>
      </c>
      <c r="C1245" s="1" t="s">
        <v>149</v>
      </c>
      <c r="D1245" s="1" t="s">
        <v>150</v>
      </c>
      <c r="E1245" s="1" t="s">
        <v>57</v>
      </c>
      <c r="F1245" s="1" t="s">
        <v>58</v>
      </c>
      <c r="G1245" s="1" t="s">
        <v>59</v>
      </c>
      <c r="H1245" s="1" t="s">
        <v>280</v>
      </c>
      <c r="I1245" s="1" t="s">
        <v>18</v>
      </c>
      <c r="J1245" s="1" t="s">
        <v>61</v>
      </c>
      <c r="K1245" s="1" t="s">
        <v>62</v>
      </c>
      <c r="L1245" s="1" t="s">
        <v>63</v>
      </c>
      <c r="M1245" s="1" t="s">
        <v>64</v>
      </c>
      <c r="N1245" s="1" t="s">
        <v>131</v>
      </c>
      <c r="O1245" s="1" t="s">
        <v>132</v>
      </c>
      <c r="P1245" s="1" t="s">
        <v>67</v>
      </c>
      <c r="Q1245" s="1" t="s">
        <v>68</v>
      </c>
      <c r="R1245" s="2">
        <v>64.61</v>
      </c>
      <c r="S1245" s="1" t="s">
        <v>86</v>
      </c>
      <c r="T1245" s="50">
        <f t="shared" si="76"/>
        <v>6.7975795133671034E-8</v>
      </c>
      <c r="U1245" s="16">
        <f t="shared" si="77"/>
        <v>1.2758932011005983</v>
      </c>
      <c r="V1245" s="17">
        <f t="shared" si="78"/>
        <v>0.19138398016508976</v>
      </c>
      <c r="W1245" s="17">
        <f t="shared" si="79"/>
        <v>1.0845092209355085</v>
      </c>
      <c r="X1245" s="1" t="s">
        <v>16</v>
      </c>
    </row>
    <row r="1246" spans="1:24" x14ac:dyDescent="0.25">
      <c r="A1246" s="1" t="s">
        <v>53</v>
      </c>
      <c r="B1246" s="1" t="s">
        <v>54</v>
      </c>
      <c r="C1246" s="1" t="s">
        <v>123</v>
      </c>
      <c r="D1246" s="1" t="s">
        <v>124</v>
      </c>
      <c r="E1246" s="1" t="s">
        <v>57</v>
      </c>
      <c r="F1246" s="1" t="s">
        <v>58</v>
      </c>
      <c r="G1246" s="1" t="s">
        <v>59</v>
      </c>
      <c r="H1246" s="1" t="s">
        <v>280</v>
      </c>
      <c r="I1246" s="1" t="s">
        <v>18</v>
      </c>
      <c r="J1246" s="1" t="s">
        <v>61</v>
      </c>
      <c r="K1246" s="1" t="s">
        <v>62</v>
      </c>
      <c r="L1246" s="1" t="s">
        <v>89</v>
      </c>
      <c r="M1246" s="1" t="s">
        <v>90</v>
      </c>
      <c r="N1246" s="1" t="s">
        <v>91</v>
      </c>
      <c r="O1246" s="1" t="s">
        <v>92</v>
      </c>
      <c r="P1246" s="1" t="s">
        <v>67</v>
      </c>
      <c r="Q1246" s="1" t="s">
        <v>68</v>
      </c>
      <c r="R1246" s="2">
        <v>3763.76</v>
      </c>
      <c r="S1246" s="1" t="s">
        <v>86</v>
      </c>
      <c r="T1246" s="50">
        <f t="shared" si="76"/>
        <v>3.9598294179276536E-6</v>
      </c>
      <c r="U1246" s="16">
        <f t="shared" si="77"/>
        <v>74.325271545803872</v>
      </c>
      <c r="V1246" s="17">
        <f t="shared" si="78"/>
        <v>11.14879073187058</v>
      </c>
      <c r="W1246" s="17">
        <f t="shared" si="79"/>
        <v>63.176480813933289</v>
      </c>
      <c r="X1246" s="1" t="s">
        <v>16</v>
      </c>
    </row>
    <row r="1247" spans="1:24" x14ac:dyDescent="0.25">
      <c r="A1247" s="1" t="s">
        <v>53</v>
      </c>
      <c r="B1247" s="1" t="s">
        <v>54</v>
      </c>
      <c r="C1247" s="1" t="s">
        <v>93</v>
      </c>
      <c r="D1247" s="1" t="s">
        <v>94</v>
      </c>
      <c r="E1247" s="1" t="s">
        <v>57</v>
      </c>
      <c r="F1247" s="1" t="s">
        <v>58</v>
      </c>
      <c r="G1247" s="1" t="s">
        <v>59</v>
      </c>
      <c r="H1247" s="1" t="s">
        <v>280</v>
      </c>
      <c r="I1247" s="1" t="s">
        <v>18</v>
      </c>
      <c r="J1247" s="1" t="s">
        <v>61</v>
      </c>
      <c r="K1247" s="1" t="s">
        <v>62</v>
      </c>
      <c r="L1247" s="1" t="s">
        <v>82</v>
      </c>
      <c r="M1247" s="1" t="s">
        <v>83</v>
      </c>
      <c r="N1247" s="1" t="s">
        <v>101</v>
      </c>
      <c r="O1247" s="1" t="s">
        <v>102</v>
      </c>
      <c r="P1247" s="1" t="s">
        <v>67</v>
      </c>
      <c r="Q1247" s="1" t="s">
        <v>68</v>
      </c>
      <c r="R1247" s="2">
        <v>86879.28</v>
      </c>
      <c r="S1247" s="1" t="s">
        <v>86</v>
      </c>
      <c r="T1247" s="50">
        <f t="shared" si="76"/>
        <v>9.1405171624219824E-5</v>
      </c>
      <c r="U1247" s="16">
        <f t="shared" si="77"/>
        <v>1715.6582985376131</v>
      </c>
      <c r="V1247" s="17">
        <f t="shared" si="78"/>
        <v>257.34874478064194</v>
      </c>
      <c r="W1247" s="17">
        <f t="shared" si="79"/>
        <v>1458.3095537569711</v>
      </c>
      <c r="X1247" s="1" t="s">
        <v>16</v>
      </c>
    </row>
    <row r="1248" spans="1:24" x14ac:dyDescent="0.25">
      <c r="A1248" s="1" t="s">
        <v>53</v>
      </c>
      <c r="B1248" s="1" t="s">
        <v>54</v>
      </c>
      <c r="C1248" s="1" t="s">
        <v>143</v>
      </c>
      <c r="D1248" s="1" t="s">
        <v>144</v>
      </c>
      <c r="E1248" s="1" t="s">
        <v>57</v>
      </c>
      <c r="F1248" s="1" t="s">
        <v>58</v>
      </c>
      <c r="G1248" s="1" t="s">
        <v>59</v>
      </c>
      <c r="H1248" s="1" t="s">
        <v>280</v>
      </c>
      <c r="I1248" s="1" t="s">
        <v>18</v>
      </c>
      <c r="J1248" s="1" t="s">
        <v>61</v>
      </c>
      <c r="K1248" s="1" t="s">
        <v>62</v>
      </c>
      <c r="L1248" s="1" t="s">
        <v>95</v>
      </c>
      <c r="M1248" s="1" t="s">
        <v>96</v>
      </c>
      <c r="N1248" s="1" t="s">
        <v>113</v>
      </c>
      <c r="O1248" s="1" t="s">
        <v>114</v>
      </c>
      <c r="P1248" s="1" t="s">
        <v>67</v>
      </c>
      <c r="Q1248" s="1" t="s">
        <v>68</v>
      </c>
      <c r="R1248" s="2">
        <v>5845.06</v>
      </c>
      <c r="S1248" s="1" t="s">
        <v>86</v>
      </c>
      <c r="T1248" s="50">
        <f t="shared" si="76"/>
        <v>6.1495527179076804E-6</v>
      </c>
      <c r="U1248" s="16">
        <f t="shared" si="77"/>
        <v>115.42597607220343</v>
      </c>
      <c r="V1248" s="17">
        <f t="shared" si="78"/>
        <v>17.313896410830512</v>
      </c>
      <c r="W1248" s="17">
        <f t="shared" si="79"/>
        <v>98.112079661372903</v>
      </c>
      <c r="X1248" s="1" t="s">
        <v>16</v>
      </c>
    </row>
    <row r="1249" spans="1:24" x14ac:dyDescent="0.25">
      <c r="A1249" s="1" t="s">
        <v>53</v>
      </c>
      <c r="B1249" s="1" t="s">
        <v>54</v>
      </c>
      <c r="C1249" s="1" t="s">
        <v>111</v>
      </c>
      <c r="D1249" s="1" t="s">
        <v>112</v>
      </c>
      <c r="E1249" s="1" t="s">
        <v>57</v>
      </c>
      <c r="F1249" s="1" t="s">
        <v>58</v>
      </c>
      <c r="G1249" s="1" t="s">
        <v>59</v>
      </c>
      <c r="H1249" s="1" t="s">
        <v>280</v>
      </c>
      <c r="I1249" s="1" t="s">
        <v>18</v>
      </c>
      <c r="J1249" s="1" t="s">
        <v>61</v>
      </c>
      <c r="K1249" s="1" t="s">
        <v>62</v>
      </c>
      <c r="L1249" s="1" t="s">
        <v>89</v>
      </c>
      <c r="M1249" s="1" t="s">
        <v>90</v>
      </c>
      <c r="N1249" s="1" t="s">
        <v>91</v>
      </c>
      <c r="O1249" s="1" t="s">
        <v>92</v>
      </c>
      <c r="P1249" s="1" t="s">
        <v>67</v>
      </c>
      <c r="Q1249" s="1" t="s">
        <v>68</v>
      </c>
      <c r="R1249" s="2">
        <v>1015.3100000000001</v>
      </c>
      <c r="S1249" s="1" t="s">
        <v>86</v>
      </c>
      <c r="T1249" s="50">
        <f t="shared" si="76"/>
        <v>1.0682015873265368E-6</v>
      </c>
      <c r="U1249" s="16">
        <f t="shared" si="77"/>
        <v>20.049947779127823</v>
      </c>
      <c r="V1249" s="17">
        <f t="shared" si="78"/>
        <v>3.0074921668691732</v>
      </c>
      <c r="W1249" s="17">
        <f t="shared" si="79"/>
        <v>17.042455612258649</v>
      </c>
      <c r="X1249" s="1" t="s">
        <v>16</v>
      </c>
    </row>
    <row r="1250" spans="1:24" x14ac:dyDescent="0.25">
      <c r="A1250" s="1" t="s">
        <v>53</v>
      </c>
      <c r="B1250" s="1" t="s">
        <v>54</v>
      </c>
      <c r="C1250" s="1" t="s">
        <v>87</v>
      </c>
      <c r="D1250" s="1" t="s">
        <v>88</v>
      </c>
      <c r="E1250" s="1" t="s">
        <v>57</v>
      </c>
      <c r="F1250" s="1" t="s">
        <v>58</v>
      </c>
      <c r="G1250" s="1" t="s">
        <v>59</v>
      </c>
      <c r="H1250" s="1" t="s">
        <v>280</v>
      </c>
      <c r="I1250" s="1" t="s">
        <v>18</v>
      </c>
      <c r="J1250" s="1" t="s">
        <v>61</v>
      </c>
      <c r="K1250" s="1" t="s">
        <v>62</v>
      </c>
      <c r="L1250" s="1" t="s">
        <v>177</v>
      </c>
      <c r="M1250" s="1" t="s">
        <v>178</v>
      </c>
      <c r="N1250" s="1" t="s">
        <v>185</v>
      </c>
      <c r="O1250" s="1" t="s">
        <v>186</v>
      </c>
      <c r="P1250" s="1" t="s">
        <v>67</v>
      </c>
      <c r="Q1250" s="1" t="s">
        <v>68</v>
      </c>
      <c r="R1250" s="2">
        <v>34437.840000000004</v>
      </c>
      <c r="S1250" s="1" t="s">
        <v>86</v>
      </c>
      <c r="T1250" s="50">
        <f t="shared" si="76"/>
        <v>3.6231845793006378E-5</v>
      </c>
      <c r="U1250" s="16">
        <f t="shared" si="77"/>
        <v>680.06509699102673</v>
      </c>
      <c r="V1250" s="17">
        <f t="shared" si="78"/>
        <v>102.009764548654</v>
      </c>
      <c r="W1250" s="17">
        <f t="shared" si="79"/>
        <v>578.05533244237267</v>
      </c>
      <c r="X1250" s="1" t="s">
        <v>16</v>
      </c>
    </row>
    <row r="1251" spans="1:24" x14ac:dyDescent="0.25">
      <c r="A1251" s="1" t="s">
        <v>53</v>
      </c>
      <c r="B1251" s="1" t="s">
        <v>54</v>
      </c>
      <c r="C1251" s="1" t="s">
        <v>143</v>
      </c>
      <c r="D1251" s="1" t="s">
        <v>144</v>
      </c>
      <c r="E1251" s="1" t="s">
        <v>57</v>
      </c>
      <c r="F1251" s="1" t="s">
        <v>58</v>
      </c>
      <c r="G1251" s="1" t="s">
        <v>59</v>
      </c>
      <c r="H1251" s="1" t="s">
        <v>280</v>
      </c>
      <c r="I1251" s="1" t="s">
        <v>18</v>
      </c>
      <c r="J1251" s="1" t="s">
        <v>61</v>
      </c>
      <c r="K1251" s="1" t="s">
        <v>62</v>
      </c>
      <c r="L1251" s="1" t="s">
        <v>89</v>
      </c>
      <c r="M1251" s="1" t="s">
        <v>90</v>
      </c>
      <c r="N1251" s="1" t="s">
        <v>91</v>
      </c>
      <c r="O1251" s="1" t="s">
        <v>92</v>
      </c>
      <c r="P1251" s="1" t="s">
        <v>67</v>
      </c>
      <c r="Q1251" s="1" t="s">
        <v>68</v>
      </c>
      <c r="R1251" s="2">
        <v>68.91</v>
      </c>
      <c r="S1251" s="1" t="s">
        <v>86</v>
      </c>
      <c r="T1251" s="50">
        <f t="shared" si="76"/>
        <v>7.2499799453045517E-8</v>
      </c>
      <c r="U1251" s="16">
        <f t="shared" si="77"/>
        <v>1.3608079320204647</v>
      </c>
      <c r="V1251" s="17">
        <f t="shared" si="78"/>
        <v>0.2041211898030697</v>
      </c>
      <c r="W1251" s="17">
        <f t="shared" si="79"/>
        <v>1.156686742217395</v>
      </c>
      <c r="X1251" s="1" t="s">
        <v>16</v>
      </c>
    </row>
    <row r="1252" spans="1:24" x14ac:dyDescent="0.25">
      <c r="A1252" s="1" t="s">
        <v>53</v>
      </c>
      <c r="B1252" s="1" t="s">
        <v>54</v>
      </c>
      <c r="C1252" s="1" t="s">
        <v>74</v>
      </c>
      <c r="D1252" s="1" t="s">
        <v>75</v>
      </c>
      <c r="E1252" s="1" t="s">
        <v>57</v>
      </c>
      <c r="F1252" s="1" t="s">
        <v>58</v>
      </c>
      <c r="G1252" s="1" t="s">
        <v>59</v>
      </c>
      <c r="H1252" s="1" t="s">
        <v>280</v>
      </c>
      <c r="I1252" s="1" t="s">
        <v>18</v>
      </c>
      <c r="J1252" s="1" t="s">
        <v>61</v>
      </c>
      <c r="K1252" s="1" t="s">
        <v>62</v>
      </c>
      <c r="L1252" s="1" t="s">
        <v>127</v>
      </c>
      <c r="M1252" s="1" t="s">
        <v>128</v>
      </c>
      <c r="N1252" s="1" t="s">
        <v>129</v>
      </c>
      <c r="O1252" s="1" t="s">
        <v>130</v>
      </c>
      <c r="P1252" s="1" t="s">
        <v>67</v>
      </c>
      <c r="Q1252" s="1" t="s">
        <v>68</v>
      </c>
      <c r="R1252" s="2">
        <v>55075.92</v>
      </c>
      <c r="S1252" s="1" t="s">
        <v>86</v>
      </c>
      <c r="T1252" s="50">
        <f t="shared" si="76"/>
        <v>5.7945046505470592E-5</v>
      </c>
      <c r="U1252" s="16">
        <f t="shared" si="77"/>
        <v>1087.6178899916492</v>
      </c>
      <c r="V1252" s="17">
        <f t="shared" si="78"/>
        <v>163.14268349874737</v>
      </c>
      <c r="W1252" s="17">
        <f t="shared" si="79"/>
        <v>924.47520649290186</v>
      </c>
      <c r="X1252" s="1" t="s">
        <v>16</v>
      </c>
    </row>
    <row r="1253" spans="1:24" x14ac:dyDescent="0.25">
      <c r="A1253" s="1" t="s">
        <v>53</v>
      </c>
      <c r="B1253" s="1" t="s">
        <v>54</v>
      </c>
      <c r="C1253" s="1" t="s">
        <v>103</v>
      </c>
      <c r="D1253" s="1" t="s">
        <v>104</v>
      </c>
      <c r="E1253" s="1" t="s">
        <v>57</v>
      </c>
      <c r="F1253" s="1" t="s">
        <v>58</v>
      </c>
      <c r="G1253" s="1" t="s">
        <v>59</v>
      </c>
      <c r="H1253" s="1" t="s">
        <v>280</v>
      </c>
      <c r="I1253" s="1" t="s">
        <v>18</v>
      </c>
      <c r="J1253" s="1" t="s">
        <v>61</v>
      </c>
      <c r="K1253" s="1" t="s">
        <v>62</v>
      </c>
      <c r="L1253" s="1" t="s">
        <v>95</v>
      </c>
      <c r="M1253" s="1" t="s">
        <v>96</v>
      </c>
      <c r="N1253" s="1" t="s">
        <v>113</v>
      </c>
      <c r="O1253" s="1" t="s">
        <v>114</v>
      </c>
      <c r="P1253" s="1" t="s">
        <v>67</v>
      </c>
      <c r="Q1253" s="1" t="s">
        <v>68</v>
      </c>
      <c r="R1253" s="2">
        <v>8297.5</v>
      </c>
      <c r="S1253" s="1" t="s">
        <v>86</v>
      </c>
      <c r="T1253" s="50">
        <f t="shared" si="76"/>
        <v>8.7297501953511126E-6</v>
      </c>
      <c r="U1253" s="16">
        <f t="shared" si="77"/>
        <v>163.85580925757955</v>
      </c>
      <c r="V1253" s="17">
        <f t="shared" si="78"/>
        <v>24.578371388636931</v>
      </c>
      <c r="W1253" s="17">
        <f t="shared" si="79"/>
        <v>139.27743786894263</v>
      </c>
      <c r="X1253" s="1" t="s">
        <v>16</v>
      </c>
    </row>
    <row r="1254" spans="1:24" x14ac:dyDescent="0.25">
      <c r="A1254" s="1" t="s">
        <v>53</v>
      </c>
      <c r="B1254" s="1" t="s">
        <v>54</v>
      </c>
      <c r="C1254" s="1" t="s">
        <v>135</v>
      </c>
      <c r="D1254" s="1" t="s">
        <v>136</v>
      </c>
      <c r="E1254" s="1" t="s">
        <v>57</v>
      </c>
      <c r="F1254" s="1" t="s">
        <v>58</v>
      </c>
      <c r="G1254" s="1" t="s">
        <v>59</v>
      </c>
      <c r="H1254" s="1" t="s">
        <v>280</v>
      </c>
      <c r="I1254" s="1" t="s">
        <v>18</v>
      </c>
      <c r="J1254" s="1" t="s">
        <v>61</v>
      </c>
      <c r="K1254" s="1" t="s">
        <v>62</v>
      </c>
      <c r="L1254" s="1" t="s">
        <v>63</v>
      </c>
      <c r="M1254" s="1" t="s">
        <v>64</v>
      </c>
      <c r="N1254" s="1" t="s">
        <v>131</v>
      </c>
      <c r="O1254" s="1" t="s">
        <v>132</v>
      </c>
      <c r="P1254" s="1" t="s">
        <v>67</v>
      </c>
      <c r="Q1254" s="1" t="s">
        <v>68</v>
      </c>
      <c r="R1254" s="2">
        <v>85156.44</v>
      </c>
      <c r="S1254" s="1" t="s">
        <v>86</v>
      </c>
      <c r="T1254" s="50">
        <f t="shared" si="76"/>
        <v>8.9592581949431195E-5</v>
      </c>
      <c r="U1254" s="16">
        <f t="shared" si="77"/>
        <v>1681.6363229520359</v>
      </c>
      <c r="V1254" s="17">
        <f t="shared" si="78"/>
        <v>252.24544844280538</v>
      </c>
      <c r="W1254" s="17">
        <f t="shared" si="79"/>
        <v>1429.3908745092306</v>
      </c>
      <c r="X1254" s="1" t="s">
        <v>16</v>
      </c>
    </row>
    <row r="1255" spans="1:24" x14ac:dyDescent="0.25">
      <c r="A1255" s="1" t="s">
        <v>53</v>
      </c>
      <c r="B1255" s="1" t="s">
        <v>54</v>
      </c>
      <c r="C1255" s="1" t="s">
        <v>93</v>
      </c>
      <c r="D1255" s="1" t="s">
        <v>94</v>
      </c>
      <c r="E1255" s="1" t="s">
        <v>57</v>
      </c>
      <c r="F1255" s="1" t="s">
        <v>58</v>
      </c>
      <c r="G1255" s="1" t="s">
        <v>59</v>
      </c>
      <c r="H1255" s="1" t="s">
        <v>280</v>
      </c>
      <c r="I1255" s="1" t="s">
        <v>18</v>
      </c>
      <c r="J1255" s="1" t="s">
        <v>61</v>
      </c>
      <c r="K1255" s="1" t="s">
        <v>62</v>
      </c>
      <c r="L1255" s="1" t="s">
        <v>95</v>
      </c>
      <c r="M1255" s="1" t="s">
        <v>96</v>
      </c>
      <c r="N1255" s="1" t="s">
        <v>125</v>
      </c>
      <c r="O1255" s="1" t="s">
        <v>126</v>
      </c>
      <c r="P1255" s="1" t="s">
        <v>67</v>
      </c>
      <c r="Q1255" s="1" t="s">
        <v>68</v>
      </c>
      <c r="R1255" s="2">
        <v>7881.21</v>
      </c>
      <c r="S1255" s="1" t="s">
        <v>86</v>
      </c>
      <c r="T1255" s="50">
        <f t="shared" si="76"/>
        <v>8.2917739725342753E-6</v>
      </c>
      <c r="U1255" s="16">
        <f t="shared" si="77"/>
        <v>155.63507592394438</v>
      </c>
      <c r="V1255" s="17">
        <f t="shared" si="78"/>
        <v>23.345261388591656</v>
      </c>
      <c r="W1255" s="17">
        <f t="shared" si="79"/>
        <v>132.28981453535272</v>
      </c>
      <c r="X1255" s="1" t="s">
        <v>16</v>
      </c>
    </row>
    <row r="1256" spans="1:24" x14ac:dyDescent="0.25">
      <c r="A1256" s="1" t="s">
        <v>53</v>
      </c>
      <c r="B1256" s="1" t="s">
        <v>54</v>
      </c>
      <c r="C1256" s="1" t="s">
        <v>153</v>
      </c>
      <c r="D1256" s="1" t="s">
        <v>154</v>
      </c>
      <c r="E1256" s="1" t="s">
        <v>57</v>
      </c>
      <c r="F1256" s="1" t="s">
        <v>58</v>
      </c>
      <c r="G1256" s="1" t="s">
        <v>59</v>
      </c>
      <c r="H1256" s="1" t="s">
        <v>280</v>
      </c>
      <c r="I1256" s="1" t="s">
        <v>18</v>
      </c>
      <c r="J1256" s="1" t="s">
        <v>61</v>
      </c>
      <c r="K1256" s="1" t="s">
        <v>62</v>
      </c>
      <c r="L1256" s="1" t="s">
        <v>177</v>
      </c>
      <c r="M1256" s="1" t="s">
        <v>178</v>
      </c>
      <c r="N1256" s="1" t="s">
        <v>179</v>
      </c>
      <c r="O1256" s="1" t="s">
        <v>180</v>
      </c>
      <c r="P1256" s="1" t="s">
        <v>67</v>
      </c>
      <c r="Q1256" s="1" t="s">
        <v>68</v>
      </c>
      <c r="R1256" s="2">
        <v>27732.3</v>
      </c>
      <c r="S1256" s="1" t="s">
        <v>86</v>
      </c>
      <c r="T1256" s="50">
        <f t="shared" si="76"/>
        <v>2.9176987206090468E-5</v>
      </c>
      <c r="U1256" s="16">
        <f t="shared" si="77"/>
        <v>547.64669588116578</v>
      </c>
      <c r="V1256" s="17">
        <f t="shared" si="78"/>
        <v>82.14700438217487</v>
      </c>
      <c r="W1256" s="17">
        <f t="shared" si="79"/>
        <v>465.4996914989909</v>
      </c>
      <c r="X1256" s="1" t="s">
        <v>16</v>
      </c>
    </row>
    <row r="1257" spans="1:24" x14ac:dyDescent="0.25">
      <c r="A1257" s="1" t="s">
        <v>53</v>
      </c>
      <c r="B1257" s="1" t="s">
        <v>54</v>
      </c>
      <c r="C1257" s="1" t="s">
        <v>143</v>
      </c>
      <c r="D1257" s="1" t="s">
        <v>144</v>
      </c>
      <c r="E1257" s="1" t="s">
        <v>57</v>
      </c>
      <c r="F1257" s="1" t="s">
        <v>58</v>
      </c>
      <c r="G1257" s="1" t="s">
        <v>59</v>
      </c>
      <c r="H1257" s="1" t="s">
        <v>280</v>
      </c>
      <c r="I1257" s="1" t="s">
        <v>18</v>
      </c>
      <c r="J1257" s="1" t="s">
        <v>61</v>
      </c>
      <c r="K1257" s="1" t="s">
        <v>62</v>
      </c>
      <c r="L1257" s="1" t="s">
        <v>203</v>
      </c>
      <c r="M1257" s="1" t="s">
        <v>204</v>
      </c>
      <c r="N1257" s="1" t="s">
        <v>205</v>
      </c>
      <c r="O1257" s="1" t="s">
        <v>206</v>
      </c>
      <c r="P1257" s="1" t="s">
        <v>67</v>
      </c>
      <c r="Q1257" s="1" t="s">
        <v>68</v>
      </c>
      <c r="R1257" s="2">
        <v>51138.26</v>
      </c>
      <c r="S1257" s="1" t="s">
        <v>86</v>
      </c>
      <c r="T1257" s="50">
        <f t="shared" si="76"/>
        <v>5.380225793611522E-5</v>
      </c>
      <c r="U1257" s="16">
        <f t="shared" si="77"/>
        <v>1009.8585087465514</v>
      </c>
      <c r="V1257" s="17">
        <f t="shared" si="78"/>
        <v>151.4787763119827</v>
      </c>
      <c r="W1257" s="17">
        <f t="shared" si="79"/>
        <v>858.37973243456861</v>
      </c>
      <c r="X1257" s="1" t="s">
        <v>16</v>
      </c>
    </row>
    <row r="1258" spans="1:24" x14ac:dyDescent="0.25">
      <c r="A1258" s="1" t="s">
        <v>53</v>
      </c>
      <c r="B1258" s="1" t="s">
        <v>54</v>
      </c>
      <c r="C1258" s="1" t="s">
        <v>143</v>
      </c>
      <c r="D1258" s="1" t="s">
        <v>144</v>
      </c>
      <c r="E1258" s="1" t="s">
        <v>57</v>
      </c>
      <c r="F1258" s="1" t="s">
        <v>58</v>
      </c>
      <c r="G1258" s="1" t="s">
        <v>59</v>
      </c>
      <c r="H1258" s="1" t="s">
        <v>280</v>
      </c>
      <c r="I1258" s="1" t="s">
        <v>18</v>
      </c>
      <c r="J1258" s="1" t="s">
        <v>61</v>
      </c>
      <c r="K1258" s="1" t="s">
        <v>62</v>
      </c>
      <c r="L1258" s="1" t="s">
        <v>127</v>
      </c>
      <c r="M1258" s="1" t="s">
        <v>128</v>
      </c>
      <c r="N1258" s="1" t="s">
        <v>224</v>
      </c>
      <c r="O1258" s="1" t="s">
        <v>225</v>
      </c>
      <c r="P1258" s="1" t="s">
        <v>67</v>
      </c>
      <c r="Q1258" s="1" t="s">
        <v>68</v>
      </c>
      <c r="R1258" s="2">
        <v>10182.18</v>
      </c>
      <c r="S1258" s="1" t="s">
        <v>86</v>
      </c>
      <c r="T1258" s="50">
        <f t="shared" si="76"/>
        <v>1.0712610767592672E-5</v>
      </c>
      <c r="U1258" s="16">
        <f t="shared" si="77"/>
        <v>201.07373834363861</v>
      </c>
      <c r="V1258" s="17">
        <f t="shared" si="78"/>
        <v>30.16106075154579</v>
      </c>
      <c r="W1258" s="17">
        <f t="shared" si="79"/>
        <v>170.91267759209282</v>
      </c>
      <c r="X1258" s="1" t="s">
        <v>16</v>
      </c>
    </row>
    <row r="1259" spans="1:24" x14ac:dyDescent="0.25">
      <c r="A1259" s="1" t="s">
        <v>53</v>
      </c>
      <c r="B1259" s="1" t="s">
        <v>54</v>
      </c>
      <c r="C1259" s="1" t="s">
        <v>169</v>
      </c>
      <c r="D1259" s="1" t="s">
        <v>170</v>
      </c>
      <c r="E1259" s="1" t="s">
        <v>57</v>
      </c>
      <c r="F1259" s="1" t="s">
        <v>58</v>
      </c>
      <c r="G1259" s="1" t="s">
        <v>59</v>
      </c>
      <c r="H1259" s="1" t="s">
        <v>280</v>
      </c>
      <c r="I1259" s="1" t="s">
        <v>18</v>
      </c>
      <c r="J1259" s="1" t="s">
        <v>61</v>
      </c>
      <c r="K1259" s="1" t="s">
        <v>62</v>
      </c>
      <c r="L1259" s="1" t="s">
        <v>82</v>
      </c>
      <c r="M1259" s="1" t="s">
        <v>83</v>
      </c>
      <c r="N1259" s="1" t="s">
        <v>101</v>
      </c>
      <c r="O1259" s="1" t="s">
        <v>102</v>
      </c>
      <c r="P1259" s="1" t="s">
        <v>67</v>
      </c>
      <c r="Q1259" s="1" t="s">
        <v>68</v>
      </c>
      <c r="R1259" s="2">
        <v>28782.07</v>
      </c>
      <c r="S1259" s="1" t="s">
        <v>86</v>
      </c>
      <c r="T1259" s="50">
        <f t="shared" si="76"/>
        <v>3.0281443953613669E-5</v>
      </c>
      <c r="U1259" s="16">
        <f t="shared" si="77"/>
        <v>568.37714636436306</v>
      </c>
      <c r="V1259" s="17">
        <f t="shared" si="78"/>
        <v>85.256571954654461</v>
      </c>
      <c r="W1259" s="17">
        <f t="shared" si="79"/>
        <v>483.12057440970858</v>
      </c>
      <c r="X1259" s="1" t="s">
        <v>16</v>
      </c>
    </row>
    <row r="1260" spans="1:24" x14ac:dyDescent="0.25">
      <c r="A1260" s="1" t="s">
        <v>53</v>
      </c>
      <c r="B1260" s="1" t="s">
        <v>54</v>
      </c>
      <c r="C1260" s="1" t="s">
        <v>143</v>
      </c>
      <c r="D1260" s="1" t="s">
        <v>144</v>
      </c>
      <c r="E1260" s="1" t="s">
        <v>57</v>
      </c>
      <c r="F1260" s="1" t="s">
        <v>58</v>
      </c>
      <c r="G1260" s="1" t="s">
        <v>59</v>
      </c>
      <c r="H1260" s="1" t="s">
        <v>280</v>
      </c>
      <c r="I1260" s="1" t="s">
        <v>18</v>
      </c>
      <c r="J1260" s="1" t="s">
        <v>61</v>
      </c>
      <c r="K1260" s="1" t="s">
        <v>62</v>
      </c>
      <c r="L1260" s="1" t="s">
        <v>95</v>
      </c>
      <c r="M1260" s="1" t="s">
        <v>96</v>
      </c>
      <c r="N1260" s="1" t="s">
        <v>125</v>
      </c>
      <c r="O1260" s="1" t="s">
        <v>126</v>
      </c>
      <c r="P1260" s="1" t="s">
        <v>67</v>
      </c>
      <c r="Q1260" s="1" t="s">
        <v>68</v>
      </c>
      <c r="R1260" s="2">
        <v>5845.16</v>
      </c>
      <c r="S1260" s="1" t="s">
        <v>86</v>
      </c>
      <c r="T1260" s="50">
        <f t="shared" si="76"/>
        <v>6.1496579273104563E-6</v>
      </c>
      <c r="U1260" s="16">
        <f t="shared" si="77"/>
        <v>115.4279508333876</v>
      </c>
      <c r="V1260" s="17">
        <f t="shared" si="78"/>
        <v>17.31419262500814</v>
      </c>
      <c r="W1260" s="17">
        <f t="shared" si="79"/>
        <v>98.113758208379451</v>
      </c>
      <c r="X1260" s="1" t="s">
        <v>16</v>
      </c>
    </row>
    <row r="1261" spans="1:24" x14ac:dyDescent="0.25">
      <c r="A1261" s="1" t="s">
        <v>53</v>
      </c>
      <c r="B1261" s="1" t="s">
        <v>54</v>
      </c>
      <c r="C1261" s="1" t="s">
        <v>143</v>
      </c>
      <c r="D1261" s="1" t="s">
        <v>144</v>
      </c>
      <c r="E1261" s="1" t="s">
        <v>57</v>
      </c>
      <c r="F1261" s="1" t="s">
        <v>58</v>
      </c>
      <c r="G1261" s="1" t="s">
        <v>59</v>
      </c>
      <c r="H1261" s="1" t="s">
        <v>280</v>
      </c>
      <c r="I1261" s="1" t="s">
        <v>18</v>
      </c>
      <c r="J1261" s="1" t="s">
        <v>61</v>
      </c>
      <c r="K1261" s="1" t="s">
        <v>62</v>
      </c>
      <c r="L1261" s="1" t="s">
        <v>177</v>
      </c>
      <c r="M1261" s="1" t="s">
        <v>178</v>
      </c>
      <c r="N1261" s="1" t="s">
        <v>179</v>
      </c>
      <c r="O1261" s="1" t="s">
        <v>180</v>
      </c>
      <c r="P1261" s="1" t="s">
        <v>67</v>
      </c>
      <c r="Q1261" s="1" t="s">
        <v>68</v>
      </c>
      <c r="R1261" s="2">
        <v>5847.1900000000005</v>
      </c>
      <c r="S1261" s="1" t="s">
        <v>86</v>
      </c>
      <c r="T1261" s="50">
        <f t="shared" si="76"/>
        <v>6.1517936781868125E-6</v>
      </c>
      <c r="U1261" s="16">
        <f t="shared" si="77"/>
        <v>115.46803848542652</v>
      </c>
      <c r="V1261" s="17">
        <f t="shared" si="78"/>
        <v>17.320205772813978</v>
      </c>
      <c r="W1261" s="17">
        <f t="shared" si="79"/>
        <v>98.147832712612541</v>
      </c>
      <c r="X1261" s="1" t="s">
        <v>16</v>
      </c>
    </row>
    <row r="1262" spans="1:24" x14ac:dyDescent="0.25">
      <c r="A1262" s="1" t="s">
        <v>53</v>
      </c>
      <c r="B1262" s="1" t="s">
        <v>54</v>
      </c>
      <c r="C1262" s="1" t="s">
        <v>143</v>
      </c>
      <c r="D1262" s="1" t="s">
        <v>144</v>
      </c>
      <c r="E1262" s="1" t="s">
        <v>57</v>
      </c>
      <c r="F1262" s="1" t="s">
        <v>58</v>
      </c>
      <c r="G1262" s="1" t="s">
        <v>59</v>
      </c>
      <c r="H1262" s="1" t="s">
        <v>280</v>
      </c>
      <c r="I1262" s="1" t="s">
        <v>18</v>
      </c>
      <c r="J1262" s="1" t="s">
        <v>61</v>
      </c>
      <c r="K1262" s="1" t="s">
        <v>62</v>
      </c>
      <c r="L1262" s="1" t="s">
        <v>63</v>
      </c>
      <c r="M1262" s="1" t="s">
        <v>64</v>
      </c>
      <c r="N1262" s="1" t="s">
        <v>131</v>
      </c>
      <c r="O1262" s="1" t="s">
        <v>132</v>
      </c>
      <c r="P1262" s="1" t="s">
        <v>67</v>
      </c>
      <c r="Q1262" s="1" t="s">
        <v>68</v>
      </c>
      <c r="R1262" s="2">
        <v>232.6</v>
      </c>
      <c r="S1262" s="1" t="s">
        <v>86</v>
      </c>
      <c r="T1262" s="50">
        <f t="shared" si="76"/>
        <v>2.4471707085732678E-7</v>
      </c>
      <c r="U1262" s="16">
        <f t="shared" si="77"/>
        <v>4.5932945144095214</v>
      </c>
      <c r="V1262" s="17">
        <f t="shared" si="78"/>
        <v>0.68899417716142819</v>
      </c>
      <c r="W1262" s="17">
        <f t="shared" si="79"/>
        <v>3.9043003372480931</v>
      </c>
      <c r="X1262" s="1" t="s">
        <v>16</v>
      </c>
    </row>
    <row r="1263" spans="1:24" x14ac:dyDescent="0.25">
      <c r="A1263" s="1" t="s">
        <v>53</v>
      </c>
      <c r="B1263" s="1" t="s">
        <v>54</v>
      </c>
      <c r="C1263" s="1" t="s">
        <v>143</v>
      </c>
      <c r="D1263" s="1" t="s">
        <v>144</v>
      </c>
      <c r="E1263" s="1" t="s">
        <v>57</v>
      </c>
      <c r="F1263" s="1" t="s">
        <v>58</v>
      </c>
      <c r="G1263" s="1" t="s">
        <v>59</v>
      </c>
      <c r="H1263" s="1" t="s">
        <v>280</v>
      </c>
      <c r="I1263" s="1" t="s">
        <v>18</v>
      </c>
      <c r="J1263" s="1" t="s">
        <v>61</v>
      </c>
      <c r="K1263" s="1" t="s">
        <v>62</v>
      </c>
      <c r="L1263" s="1" t="s">
        <v>63</v>
      </c>
      <c r="M1263" s="1" t="s">
        <v>64</v>
      </c>
      <c r="N1263" s="1" t="s">
        <v>107</v>
      </c>
      <c r="O1263" s="1" t="s">
        <v>108</v>
      </c>
      <c r="P1263" s="1" t="s">
        <v>67</v>
      </c>
      <c r="Q1263" s="1" t="s">
        <v>68</v>
      </c>
      <c r="R1263" s="2">
        <v>34209.51</v>
      </c>
      <c r="S1263" s="1" t="s">
        <v>86</v>
      </c>
      <c r="T1263" s="50">
        <f t="shared" si="76"/>
        <v>3.5991621163647592E-5</v>
      </c>
      <c r="U1263" s="16">
        <f t="shared" si="77"/>
        <v>675.5561247791818</v>
      </c>
      <c r="V1263" s="17">
        <f t="shared" si="78"/>
        <v>101.33341871687726</v>
      </c>
      <c r="W1263" s="17">
        <f t="shared" si="79"/>
        <v>574.2227060623045</v>
      </c>
      <c r="X1263" s="1" t="s">
        <v>16</v>
      </c>
    </row>
    <row r="1264" spans="1:24" x14ac:dyDescent="0.25">
      <c r="A1264" s="1" t="s">
        <v>53</v>
      </c>
      <c r="B1264" s="1" t="s">
        <v>54</v>
      </c>
      <c r="C1264" s="1" t="s">
        <v>109</v>
      </c>
      <c r="D1264" s="1" t="s">
        <v>110</v>
      </c>
      <c r="E1264" s="1" t="s">
        <v>57</v>
      </c>
      <c r="F1264" s="1" t="s">
        <v>58</v>
      </c>
      <c r="G1264" s="1" t="s">
        <v>59</v>
      </c>
      <c r="H1264" s="1" t="s">
        <v>280</v>
      </c>
      <c r="I1264" s="1" t="s">
        <v>18</v>
      </c>
      <c r="J1264" s="1" t="s">
        <v>61</v>
      </c>
      <c r="K1264" s="1" t="s">
        <v>62</v>
      </c>
      <c r="L1264" s="1" t="s">
        <v>63</v>
      </c>
      <c r="M1264" s="1" t="s">
        <v>64</v>
      </c>
      <c r="N1264" s="1" t="s">
        <v>107</v>
      </c>
      <c r="O1264" s="1" t="s">
        <v>108</v>
      </c>
      <c r="P1264" s="1" t="s">
        <v>67</v>
      </c>
      <c r="Q1264" s="1" t="s">
        <v>68</v>
      </c>
      <c r="R1264" s="2">
        <v>71430.06</v>
      </c>
      <c r="S1264" s="1" t="s">
        <v>86</v>
      </c>
      <c r="T1264" s="50">
        <f t="shared" si="76"/>
        <v>7.5151139528646177E-5</v>
      </c>
      <c r="U1264" s="16">
        <f t="shared" si="77"/>
        <v>1410.5730987185852</v>
      </c>
      <c r="V1264" s="17">
        <f t="shared" si="78"/>
        <v>211.58596480778778</v>
      </c>
      <c r="W1264" s="17">
        <f t="shared" si="79"/>
        <v>1198.9871339107974</v>
      </c>
      <c r="X1264" s="1" t="s">
        <v>16</v>
      </c>
    </row>
    <row r="1265" spans="1:24" x14ac:dyDescent="0.25">
      <c r="A1265" s="1" t="s">
        <v>53</v>
      </c>
      <c r="B1265" s="1" t="s">
        <v>54</v>
      </c>
      <c r="C1265" s="1" t="s">
        <v>153</v>
      </c>
      <c r="D1265" s="1" t="s">
        <v>154</v>
      </c>
      <c r="E1265" s="1" t="s">
        <v>57</v>
      </c>
      <c r="F1265" s="1" t="s">
        <v>58</v>
      </c>
      <c r="G1265" s="1" t="s">
        <v>59</v>
      </c>
      <c r="H1265" s="1" t="s">
        <v>280</v>
      </c>
      <c r="I1265" s="1" t="s">
        <v>18</v>
      </c>
      <c r="J1265" s="1" t="s">
        <v>61</v>
      </c>
      <c r="K1265" s="1" t="s">
        <v>62</v>
      </c>
      <c r="L1265" s="1" t="s">
        <v>82</v>
      </c>
      <c r="M1265" s="1" t="s">
        <v>83</v>
      </c>
      <c r="N1265" s="1" t="s">
        <v>101</v>
      </c>
      <c r="O1265" s="1" t="s">
        <v>102</v>
      </c>
      <c r="P1265" s="1" t="s">
        <v>67</v>
      </c>
      <c r="Q1265" s="1" t="s">
        <v>68</v>
      </c>
      <c r="R1265" s="2">
        <v>16694.010000000002</v>
      </c>
      <c r="S1265" s="1" t="s">
        <v>86</v>
      </c>
      <c r="T1265" s="50">
        <f t="shared" si="76"/>
        <v>1.7563668220390897E-5</v>
      </c>
      <c r="U1265" s="16">
        <f t="shared" si="77"/>
        <v>329.66682956361871</v>
      </c>
      <c r="V1265" s="17">
        <f t="shared" si="78"/>
        <v>49.450024434542804</v>
      </c>
      <c r="W1265" s="17">
        <f t="shared" si="79"/>
        <v>280.21680512907591</v>
      </c>
      <c r="X1265" s="1" t="s">
        <v>16</v>
      </c>
    </row>
    <row r="1266" spans="1:24" x14ac:dyDescent="0.25">
      <c r="A1266" s="1" t="s">
        <v>53</v>
      </c>
      <c r="B1266" s="1" t="s">
        <v>54</v>
      </c>
      <c r="C1266" s="1" t="s">
        <v>93</v>
      </c>
      <c r="D1266" s="1" t="s">
        <v>94</v>
      </c>
      <c r="E1266" s="1" t="s">
        <v>57</v>
      </c>
      <c r="F1266" s="1" t="s">
        <v>58</v>
      </c>
      <c r="G1266" s="1" t="s">
        <v>59</v>
      </c>
      <c r="H1266" s="1" t="s">
        <v>280</v>
      </c>
      <c r="I1266" s="1" t="s">
        <v>18</v>
      </c>
      <c r="J1266" s="1" t="s">
        <v>61</v>
      </c>
      <c r="K1266" s="1" t="s">
        <v>62</v>
      </c>
      <c r="L1266" s="1" t="s">
        <v>63</v>
      </c>
      <c r="M1266" s="1" t="s">
        <v>64</v>
      </c>
      <c r="N1266" s="1" t="s">
        <v>119</v>
      </c>
      <c r="O1266" s="1" t="s">
        <v>120</v>
      </c>
      <c r="P1266" s="1" t="s">
        <v>67</v>
      </c>
      <c r="Q1266" s="1" t="s">
        <v>68</v>
      </c>
      <c r="R1266" s="2">
        <v>24652.66</v>
      </c>
      <c r="S1266" s="1" t="s">
        <v>86</v>
      </c>
      <c r="T1266" s="50">
        <f t="shared" si="76"/>
        <v>2.593691635443502E-5</v>
      </c>
      <c r="U1266" s="16">
        <f t="shared" si="77"/>
        <v>486.83116054859431</v>
      </c>
      <c r="V1266" s="17">
        <f t="shared" si="78"/>
        <v>73.024674082289138</v>
      </c>
      <c r="W1266" s="17">
        <f t="shared" si="79"/>
        <v>413.80648646630516</v>
      </c>
      <c r="X1266" s="1" t="s">
        <v>16</v>
      </c>
    </row>
    <row r="1267" spans="1:24" x14ac:dyDescent="0.25">
      <c r="A1267" s="1" t="s">
        <v>53</v>
      </c>
      <c r="B1267" s="1" t="s">
        <v>54</v>
      </c>
      <c r="C1267" s="1" t="s">
        <v>109</v>
      </c>
      <c r="D1267" s="1" t="s">
        <v>110</v>
      </c>
      <c r="E1267" s="1" t="s">
        <v>57</v>
      </c>
      <c r="F1267" s="1" t="s">
        <v>58</v>
      </c>
      <c r="G1267" s="1" t="s">
        <v>59</v>
      </c>
      <c r="H1267" s="1" t="s">
        <v>280</v>
      </c>
      <c r="I1267" s="1" t="s">
        <v>18</v>
      </c>
      <c r="J1267" s="1" t="s">
        <v>61</v>
      </c>
      <c r="K1267" s="1" t="s">
        <v>62</v>
      </c>
      <c r="L1267" s="1" t="s">
        <v>63</v>
      </c>
      <c r="M1267" s="1" t="s">
        <v>64</v>
      </c>
      <c r="N1267" s="1" t="s">
        <v>72</v>
      </c>
      <c r="O1267" s="1" t="s">
        <v>73</v>
      </c>
      <c r="P1267" s="1" t="s">
        <v>67</v>
      </c>
      <c r="Q1267" s="1" t="s">
        <v>68</v>
      </c>
      <c r="R1267" s="2">
        <v>1636.77</v>
      </c>
      <c r="S1267" s="1" t="s">
        <v>86</v>
      </c>
      <c r="T1267" s="50">
        <f t="shared" si="76"/>
        <v>1.7220359418192035E-6</v>
      </c>
      <c r="U1267" s="16">
        <f t="shared" si="77"/>
        <v>32.322298634351128</v>
      </c>
      <c r="V1267" s="17">
        <f t="shared" si="78"/>
        <v>4.848344795152669</v>
      </c>
      <c r="W1267" s="17">
        <f t="shared" si="79"/>
        <v>27.473953839198458</v>
      </c>
      <c r="X1267" s="1" t="s">
        <v>16</v>
      </c>
    </row>
    <row r="1268" spans="1:24" x14ac:dyDescent="0.25">
      <c r="A1268" s="1" t="s">
        <v>53</v>
      </c>
      <c r="B1268" s="1" t="s">
        <v>54</v>
      </c>
      <c r="C1268" s="1" t="s">
        <v>135</v>
      </c>
      <c r="D1268" s="1" t="s">
        <v>136</v>
      </c>
      <c r="E1268" s="1" t="s">
        <v>57</v>
      </c>
      <c r="F1268" s="1" t="s">
        <v>58</v>
      </c>
      <c r="G1268" s="1" t="s">
        <v>59</v>
      </c>
      <c r="H1268" s="1" t="s">
        <v>280</v>
      </c>
      <c r="I1268" s="1" t="s">
        <v>18</v>
      </c>
      <c r="J1268" s="1" t="s">
        <v>61</v>
      </c>
      <c r="K1268" s="1" t="s">
        <v>62</v>
      </c>
      <c r="L1268" s="1" t="s">
        <v>127</v>
      </c>
      <c r="M1268" s="1" t="s">
        <v>128</v>
      </c>
      <c r="N1268" s="1" t="s">
        <v>165</v>
      </c>
      <c r="O1268" s="1" t="s">
        <v>166</v>
      </c>
      <c r="P1268" s="1" t="s">
        <v>67</v>
      </c>
      <c r="Q1268" s="1" t="s">
        <v>68</v>
      </c>
      <c r="R1268" s="2">
        <v>46193.5</v>
      </c>
      <c r="S1268" s="1" t="s">
        <v>86</v>
      </c>
      <c r="T1268" s="50">
        <f t="shared" si="76"/>
        <v>4.859990547140122E-5</v>
      </c>
      <c r="U1268" s="16">
        <f t="shared" si="77"/>
        <v>912.21130761554696</v>
      </c>
      <c r="V1268" s="17">
        <f t="shared" si="78"/>
        <v>136.83169614233205</v>
      </c>
      <c r="W1268" s="17">
        <f t="shared" si="79"/>
        <v>775.37961147321494</v>
      </c>
      <c r="X1268" s="1" t="s">
        <v>16</v>
      </c>
    </row>
    <row r="1269" spans="1:24" x14ac:dyDescent="0.25">
      <c r="A1269" s="1" t="s">
        <v>53</v>
      </c>
      <c r="B1269" s="1" t="s">
        <v>54</v>
      </c>
      <c r="C1269" s="1" t="s">
        <v>55</v>
      </c>
      <c r="D1269" s="1" t="s">
        <v>56</v>
      </c>
      <c r="E1269" s="1" t="s">
        <v>57</v>
      </c>
      <c r="F1269" s="1" t="s">
        <v>58</v>
      </c>
      <c r="G1269" s="1" t="s">
        <v>59</v>
      </c>
      <c r="H1269" s="1" t="s">
        <v>280</v>
      </c>
      <c r="I1269" s="1" t="s">
        <v>18</v>
      </c>
      <c r="J1269" s="1" t="s">
        <v>61</v>
      </c>
      <c r="K1269" s="1" t="s">
        <v>62</v>
      </c>
      <c r="L1269" s="1" t="s">
        <v>82</v>
      </c>
      <c r="M1269" s="1" t="s">
        <v>83</v>
      </c>
      <c r="N1269" s="1" t="s">
        <v>101</v>
      </c>
      <c r="O1269" s="1" t="s">
        <v>102</v>
      </c>
      <c r="P1269" s="1" t="s">
        <v>67</v>
      </c>
      <c r="Q1269" s="1" t="s">
        <v>68</v>
      </c>
      <c r="R1269" s="2">
        <v>1077.56</v>
      </c>
      <c r="S1269" s="1" t="s">
        <v>86</v>
      </c>
      <c r="T1269" s="50">
        <f t="shared" si="76"/>
        <v>1.1336944405546905E-6</v>
      </c>
      <c r="U1269" s="16">
        <f t="shared" si="77"/>
        <v>21.2792366162817</v>
      </c>
      <c r="V1269" s="17">
        <f t="shared" si="78"/>
        <v>3.1918854924422551</v>
      </c>
      <c r="W1269" s="17">
        <f t="shared" si="79"/>
        <v>18.087351123839444</v>
      </c>
      <c r="X1269" s="1" t="s">
        <v>16</v>
      </c>
    </row>
    <row r="1270" spans="1:24" x14ac:dyDescent="0.25">
      <c r="A1270" s="1" t="s">
        <v>53</v>
      </c>
      <c r="B1270" s="1" t="s">
        <v>54</v>
      </c>
      <c r="C1270" s="1" t="s">
        <v>74</v>
      </c>
      <c r="D1270" s="1" t="s">
        <v>75</v>
      </c>
      <c r="E1270" s="1" t="s">
        <v>57</v>
      </c>
      <c r="F1270" s="1" t="s">
        <v>58</v>
      </c>
      <c r="G1270" s="1" t="s">
        <v>59</v>
      </c>
      <c r="H1270" s="1" t="s">
        <v>280</v>
      </c>
      <c r="I1270" s="1" t="s">
        <v>18</v>
      </c>
      <c r="J1270" s="1" t="s">
        <v>61</v>
      </c>
      <c r="K1270" s="1" t="s">
        <v>62</v>
      </c>
      <c r="L1270" s="1" t="s">
        <v>82</v>
      </c>
      <c r="M1270" s="1" t="s">
        <v>83</v>
      </c>
      <c r="N1270" s="1" t="s">
        <v>101</v>
      </c>
      <c r="O1270" s="1" t="s">
        <v>102</v>
      </c>
      <c r="P1270" s="1" t="s">
        <v>67</v>
      </c>
      <c r="Q1270" s="1" t="s">
        <v>68</v>
      </c>
      <c r="R1270" s="2">
        <v>1988.3</v>
      </c>
      <c r="S1270" s="1" t="s">
        <v>86</v>
      </c>
      <c r="T1270" s="50">
        <f t="shared" si="76"/>
        <v>2.0918785553982063E-6</v>
      </c>
      <c r="U1270" s="16">
        <f t="shared" si="77"/>
        <v>39.264176625109421</v>
      </c>
      <c r="V1270" s="17">
        <f t="shared" si="78"/>
        <v>5.8896264937664133</v>
      </c>
      <c r="W1270" s="17">
        <f t="shared" si="79"/>
        <v>33.374550131343007</v>
      </c>
      <c r="X1270" s="1" t="s">
        <v>16</v>
      </c>
    </row>
    <row r="1271" spans="1:24" x14ac:dyDescent="0.25">
      <c r="A1271" s="1" t="s">
        <v>53</v>
      </c>
      <c r="B1271" s="1" t="s">
        <v>54</v>
      </c>
      <c r="C1271" s="1" t="s">
        <v>99</v>
      </c>
      <c r="D1271" s="1" t="s">
        <v>100</v>
      </c>
      <c r="E1271" s="1" t="s">
        <v>57</v>
      </c>
      <c r="F1271" s="1" t="s">
        <v>58</v>
      </c>
      <c r="G1271" s="1" t="s">
        <v>59</v>
      </c>
      <c r="H1271" s="1" t="s">
        <v>280</v>
      </c>
      <c r="I1271" s="1" t="s">
        <v>18</v>
      </c>
      <c r="J1271" s="1" t="s">
        <v>61</v>
      </c>
      <c r="K1271" s="1" t="s">
        <v>62</v>
      </c>
      <c r="L1271" s="1" t="s">
        <v>63</v>
      </c>
      <c r="M1271" s="1" t="s">
        <v>64</v>
      </c>
      <c r="N1271" s="1" t="s">
        <v>131</v>
      </c>
      <c r="O1271" s="1" t="s">
        <v>132</v>
      </c>
      <c r="P1271" s="1" t="s">
        <v>67</v>
      </c>
      <c r="Q1271" s="1" t="s">
        <v>68</v>
      </c>
      <c r="R1271" s="2">
        <v>83103.070000000007</v>
      </c>
      <c r="S1271" s="1" t="s">
        <v>86</v>
      </c>
      <c r="T1271" s="50">
        <f t="shared" si="76"/>
        <v>8.7432243635646555E-5</v>
      </c>
      <c r="U1271" s="16">
        <f t="shared" si="77"/>
        <v>1641.0871692243786</v>
      </c>
      <c r="V1271" s="17">
        <f t="shared" si="78"/>
        <v>246.16307538365677</v>
      </c>
      <c r="W1271" s="17">
        <f t="shared" si="79"/>
        <v>1394.9240938407218</v>
      </c>
      <c r="X1271" s="1" t="s">
        <v>16</v>
      </c>
    </row>
    <row r="1272" spans="1:24" x14ac:dyDescent="0.25">
      <c r="A1272" s="1" t="s">
        <v>53</v>
      </c>
      <c r="B1272" s="1" t="s">
        <v>54</v>
      </c>
      <c r="C1272" s="1" t="s">
        <v>87</v>
      </c>
      <c r="D1272" s="1" t="s">
        <v>88</v>
      </c>
      <c r="E1272" s="1" t="s">
        <v>57</v>
      </c>
      <c r="F1272" s="1" t="s">
        <v>58</v>
      </c>
      <c r="G1272" s="1" t="s">
        <v>59</v>
      </c>
      <c r="H1272" s="1" t="s">
        <v>280</v>
      </c>
      <c r="I1272" s="1" t="s">
        <v>18</v>
      </c>
      <c r="J1272" s="1" t="s">
        <v>61</v>
      </c>
      <c r="K1272" s="1" t="s">
        <v>62</v>
      </c>
      <c r="L1272" s="1" t="s">
        <v>198</v>
      </c>
      <c r="M1272" s="1" t="s">
        <v>199</v>
      </c>
      <c r="N1272" s="1" t="s">
        <v>274</v>
      </c>
      <c r="O1272" s="1" t="s">
        <v>275</v>
      </c>
      <c r="P1272" s="1" t="s">
        <v>67</v>
      </c>
      <c r="Q1272" s="1" t="s">
        <v>68</v>
      </c>
      <c r="R1272" s="2">
        <v>149091.01999999999</v>
      </c>
      <c r="S1272" s="1" t="s">
        <v>86</v>
      </c>
      <c r="T1272" s="50">
        <f t="shared" si="76"/>
        <v>1.5685777173487153E-4</v>
      </c>
      <c r="U1272" s="16">
        <f t="shared" si="77"/>
        <v>2944.1915920624251</v>
      </c>
      <c r="V1272" s="17">
        <f t="shared" si="78"/>
        <v>441.62873880936377</v>
      </c>
      <c r="W1272" s="17">
        <f t="shared" si="79"/>
        <v>2502.5628532530613</v>
      </c>
      <c r="X1272" s="1" t="s">
        <v>16</v>
      </c>
    </row>
    <row r="1273" spans="1:24" x14ac:dyDescent="0.25">
      <c r="A1273" s="1" t="s">
        <v>53</v>
      </c>
      <c r="B1273" s="1" t="s">
        <v>54</v>
      </c>
      <c r="C1273" s="1" t="s">
        <v>149</v>
      </c>
      <c r="D1273" s="1" t="s">
        <v>150</v>
      </c>
      <c r="E1273" s="1" t="s">
        <v>57</v>
      </c>
      <c r="F1273" s="1" t="s">
        <v>58</v>
      </c>
      <c r="G1273" s="1" t="s">
        <v>59</v>
      </c>
      <c r="H1273" s="1" t="s">
        <v>280</v>
      </c>
      <c r="I1273" s="1" t="s">
        <v>18</v>
      </c>
      <c r="J1273" s="1" t="s">
        <v>61</v>
      </c>
      <c r="K1273" s="1" t="s">
        <v>62</v>
      </c>
      <c r="L1273" s="1" t="s">
        <v>82</v>
      </c>
      <c r="M1273" s="1" t="s">
        <v>83</v>
      </c>
      <c r="N1273" s="1" t="s">
        <v>84</v>
      </c>
      <c r="O1273" s="1" t="s">
        <v>85</v>
      </c>
      <c r="P1273" s="1" t="s">
        <v>67</v>
      </c>
      <c r="Q1273" s="1" t="s">
        <v>68</v>
      </c>
      <c r="R1273" s="2">
        <v>19074.8</v>
      </c>
      <c r="S1273" s="1" t="s">
        <v>86</v>
      </c>
      <c r="T1273" s="50">
        <f t="shared" si="76"/>
        <v>2.0068483160745213E-5</v>
      </c>
      <c r="U1273" s="16">
        <f t="shared" si="77"/>
        <v>376.68174636052765</v>
      </c>
      <c r="V1273" s="17">
        <f t="shared" si="78"/>
        <v>56.502261954079145</v>
      </c>
      <c r="W1273" s="17">
        <f t="shared" si="79"/>
        <v>320.17948440644852</v>
      </c>
      <c r="X1273" s="1" t="s">
        <v>16</v>
      </c>
    </row>
    <row r="1274" spans="1:24" x14ac:dyDescent="0.25">
      <c r="A1274" s="1" t="s">
        <v>53</v>
      </c>
      <c r="B1274" s="1" t="s">
        <v>54</v>
      </c>
      <c r="C1274" s="1" t="s">
        <v>149</v>
      </c>
      <c r="D1274" s="1" t="s">
        <v>150</v>
      </c>
      <c r="E1274" s="1" t="s">
        <v>57</v>
      </c>
      <c r="F1274" s="1" t="s">
        <v>58</v>
      </c>
      <c r="G1274" s="1" t="s">
        <v>59</v>
      </c>
      <c r="H1274" s="1" t="s">
        <v>280</v>
      </c>
      <c r="I1274" s="1" t="s">
        <v>18</v>
      </c>
      <c r="J1274" s="1" t="s">
        <v>61</v>
      </c>
      <c r="K1274" s="1" t="s">
        <v>62</v>
      </c>
      <c r="L1274" s="1" t="s">
        <v>177</v>
      </c>
      <c r="M1274" s="1" t="s">
        <v>178</v>
      </c>
      <c r="N1274" s="1" t="s">
        <v>179</v>
      </c>
      <c r="O1274" s="1" t="s">
        <v>180</v>
      </c>
      <c r="P1274" s="1" t="s">
        <v>67</v>
      </c>
      <c r="Q1274" s="1" t="s">
        <v>68</v>
      </c>
      <c r="R1274" s="2">
        <v>4241.5200000000004</v>
      </c>
      <c r="S1274" s="1" t="s">
        <v>86</v>
      </c>
      <c r="T1274" s="50">
        <f t="shared" si="76"/>
        <v>4.4624778606309919E-6</v>
      </c>
      <c r="U1274" s="16">
        <f t="shared" si="77"/>
        <v>83.759890579356295</v>
      </c>
      <c r="V1274" s="17">
        <f t="shared" si="78"/>
        <v>12.563983586903444</v>
      </c>
      <c r="W1274" s="17">
        <f t="shared" si="79"/>
        <v>71.195906992452848</v>
      </c>
      <c r="X1274" s="1" t="s">
        <v>16</v>
      </c>
    </row>
    <row r="1275" spans="1:24" x14ac:dyDescent="0.25">
      <c r="A1275" s="1" t="s">
        <v>53</v>
      </c>
      <c r="B1275" s="1" t="s">
        <v>54</v>
      </c>
      <c r="C1275" s="1" t="s">
        <v>87</v>
      </c>
      <c r="D1275" s="1" t="s">
        <v>88</v>
      </c>
      <c r="E1275" s="1" t="s">
        <v>57</v>
      </c>
      <c r="F1275" s="1" t="s">
        <v>58</v>
      </c>
      <c r="G1275" s="1" t="s">
        <v>59</v>
      </c>
      <c r="H1275" s="1" t="s">
        <v>280</v>
      </c>
      <c r="I1275" s="1" t="s">
        <v>18</v>
      </c>
      <c r="J1275" s="1" t="s">
        <v>61</v>
      </c>
      <c r="K1275" s="1" t="s">
        <v>62</v>
      </c>
      <c r="L1275" s="1" t="s">
        <v>89</v>
      </c>
      <c r="M1275" s="1" t="s">
        <v>90</v>
      </c>
      <c r="N1275" s="1" t="s">
        <v>91</v>
      </c>
      <c r="O1275" s="1" t="s">
        <v>92</v>
      </c>
      <c r="P1275" s="1" t="s">
        <v>67</v>
      </c>
      <c r="Q1275" s="1" t="s">
        <v>68</v>
      </c>
      <c r="R1275" s="2">
        <v>42772.92</v>
      </c>
      <c r="S1275" s="1" t="s">
        <v>86</v>
      </c>
      <c r="T1275" s="50">
        <f t="shared" si="76"/>
        <v>4.5001133681920763E-5</v>
      </c>
      <c r="U1275" s="16">
        <f t="shared" si="77"/>
        <v>844.6630215016221</v>
      </c>
      <c r="V1275" s="17">
        <f t="shared" si="78"/>
        <v>126.6994532252433</v>
      </c>
      <c r="W1275" s="17">
        <f t="shared" si="79"/>
        <v>717.96356827637874</v>
      </c>
      <c r="X1275" s="1" t="s">
        <v>16</v>
      </c>
    </row>
    <row r="1276" spans="1:24" x14ac:dyDescent="0.25">
      <c r="A1276" s="1" t="s">
        <v>53</v>
      </c>
      <c r="B1276" s="1" t="s">
        <v>54</v>
      </c>
      <c r="C1276" s="1" t="s">
        <v>153</v>
      </c>
      <c r="D1276" s="1" t="s">
        <v>154</v>
      </c>
      <c r="E1276" s="1" t="s">
        <v>57</v>
      </c>
      <c r="F1276" s="1" t="s">
        <v>58</v>
      </c>
      <c r="G1276" s="1" t="s">
        <v>59</v>
      </c>
      <c r="H1276" s="1" t="s">
        <v>280</v>
      </c>
      <c r="I1276" s="1" t="s">
        <v>18</v>
      </c>
      <c r="J1276" s="1" t="s">
        <v>61</v>
      </c>
      <c r="K1276" s="1" t="s">
        <v>62</v>
      </c>
      <c r="L1276" s="1" t="s">
        <v>203</v>
      </c>
      <c r="M1276" s="1" t="s">
        <v>204</v>
      </c>
      <c r="N1276" s="1" t="s">
        <v>205</v>
      </c>
      <c r="O1276" s="1" t="s">
        <v>206</v>
      </c>
      <c r="P1276" s="1" t="s">
        <v>67</v>
      </c>
      <c r="Q1276" s="1" t="s">
        <v>68</v>
      </c>
      <c r="R1276" s="2">
        <v>199187.27000000002</v>
      </c>
      <c r="S1276" s="1" t="s">
        <v>86</v>
      </c>
      <c r="T1276" s="50">
        <f t="shared" si="76"/>
        <v>2.0956373717311903E-4</v>
      </c>
      <c r="U1276" s="16">
        <f t="shared" si="77"/>
        <v>3933.4728917936727</v>
      </c>
      <c r="V1276" s="17">
        <f t="shared" si="78"/>
        <v>590.02093376905088</v>
      </c>
      <c r="W1276" s="17">
        <f t="shared" si="79"/>
        <v>3343.4519580246219</v>
      </c>
      <c r="X1276" s="1" t="s">
        <v>16</v>
      </c>
    </row>
    <row r="1277" spans="1:24" x14ac:dyDescent="0.25">
      <c r="A1277" s="1" t="s">
        <v>53</v>
      </c>
      <c r="B1277" s="1" t="s">
        <v>54</v>
      </c>
      <c r="C1277" s="1" t="s">
        <v>153</v>
      </c>
      <c r="D1277" s="1" t="s">
        <v>154</v>
      </c>
      <c r="E1277" s="1" t="s">
        <v>57</v>
      </c>
      <c r="F1277" s="1" t="s">
        <v>58</v>
      </c>
      <c r="G1277" s="1" t="s">
        <v>59</v>
      </c>
      <c r="H1277" s="1" t="s">
        <v>280</v>
      </c>
      <c r="I1277" s="1" t="s">
        <v>18</v>
      </c>
      <c r="J1277" s="1" t="s">
        <v>61</v>
      </c>
      <c r="K1277" s="1" t="s">
        <v>62</v>
      </c>
      <c r="L1277" s="1" t="s">
        <v>95</v>
      </c>
      <c r="M1277" s="1" t="s">
        <v>96</v>
      </c>
      <c r="N1277" s="1" t="s">
        <v>113</v>
      </c>
      <c r="O1277" s="1" t="s">
        <v>114</v>
      </c>
      <c r="P1277" s="1" t="s">
        <v>67</v>
      </c>
      <c r="Q1277" s="1" t="s">
        <v>68</v>
      </c>
      <c r="R1277" s="2">
        <v>437574.66000000003</v>
      </c>
      <c r="S1277" s="1" t="s">
        <v>86</v>
      </c>
      <c r="T1277" s="50">
        <f t="shared" si="76"/>
        <v>4.6036968648577249E-4</v>
      </c>
      <c r="U1277" s="16">
        <f t="shared" si="77"/>
        <v>8641.0545375004804</v>
      </c>
      <c r="V1277" s="17">
        <f t="shared" si="78"/>
        <v>1296.158180625072</v>
      </c>
      <c r="W1277" s="17">
        <f t="shared" si="79"/>
        <v>7344.8963568754079</v>
      </c>
      <c r="X1277" s="1" t="s">
        <v>16</v>
      </c>
    </row>
    <row r="1278" spans="1:24" x14ac:dyDescent="0.25">
      <c r="A1278" s="1" t="s">
        <v>53</v>
      </c>
      <c r="B1278" s="1" t="s">
        <v>54</v>
      </c>
      <c r="C1278" s="1" t="s">
        <v>153</v>
      </c>
      <c r="D1278" s="1" t="s">
        <v>154</v>
      </c>
      <c r="E1278" s="1" t="s">
        <v>57</v>
      </c>
      <c r="F1278" s="1" t="s">
        <v>58</v>
      </c>
      <c r="G1278" s="1" t="s">
        <v>59</v>
      </c>
      <c r="H1278" s="1" t="s">
        <v>280</v>
      </c>
      <c r="I1278" s="1" t="s">
        <v>18</v>
      </c>
      <c r="J1278" s="1" t="s">
        <v>61</v>
      </c>
      <c r="K1278" s="1" t="s">
        <v>62</v>
      </c>
      <c r="L1278" s="1" t="s">
        <v>95</v>
      </c>
      <c r="M1278" s="1" t="s">
        <v>96</v>
      </c>
      <c r="N1278" s="1" t="s">
        <v>125</v>
      </c>
      <c r="O1278" s="1" t="s">
        <v>126</v>
      </c>
      <c r="P1278" s="1" t="s">
        <v>67</v>
      </c>
      <c r="Q1278" s="1" t="s">
        <v>68</v>
      </c>
      <c r="R1278" s="2">
        <v>4719.87</v>
      </c>
      <c r="S1278" s="1" t="s">
        <v>86</v>
      </c>
      <c r="T1278" s="50">
        <f t="shared" si="76"/>
        <v>4.9657470388107091E-6</v>
      </c>
      <c r="U1278" s="16">
        <f t="shared" si="77"/>
        <v>93.206160703895392</v>
      </c>
      <c r="V1278" s="17">
        <f t="shared" si="78"/>
        <v>13.980924105584309</v>
      </c>
      <c r="W1278" s="17">
        <f t="shared" si="79"/>
        <v>79.225236598311085</v>
      </c>
      <c r="X1278" s="1" t="s">
        <v>16</v>
      </c>
    </row>
    <row r="1279" spans="1:24" x14ac:dyDescent="0.25">
      <c r="A1279" s="1" t="s">
        <v>53</v>
      </c>
      <c r="B1279" s="1" t="s">
        <v>54</v>
      </c>
      <c r="C1279" s="1" t="s">
        <v>79</v>
      </c>
      <c r="D1279" s="1" t="s">
        <v>80</v>
      </c>
      <c r="E1279" s="1" t="s">
        <v>57</v>
      </c>
      <c r="F1279" s="1" t="s">
        <v>58</v>
      </c>
      <c r="G1279" s="1" t="s">
        <v>59</v>
      </c>
      <c r="H1279" s="1" t="s">
        <v>280</v>
      </c>
      <c r="I1279" s="1" t="s">
        <v>18</v>
      </c>
      <c r="J1279" s="1" t="s">
        <v>61</v>
      </c>
      <c r="K1279" s="1" t="s">
        <v>62</v>
      </c>
      <c r="L1279" s="1" t="s">
        <v>63</v>
      </c>
      <c r="M1279" s="1" t="s">
        <v>64</v>
      </c>
      <c r="N1279" s="1" t="s">
        <v>131</v>
      </c>
      <c r="O1279" s="1" t="s">
        <v>132</v>
      </c>
      <c r="P1279" s="1" t="s">
        <v>67</v>
      </c>
      <c r="Q1279" s="1" t="s">
        <v>68</v>
      </c>
      <c r="R1279" s="2">
        <v>346.83</v>
      </c>
      <c r="S1279" s="1" t="s">
        <v>86</v>
      </c>
      <c r="T1279" s="50">
        <f t="shared" si="76"/>
        <v>3.6489777164852385E-7</v>
      </c>
      <c r="U1279" s="16">
        <f t="shared" si="77"/>
        <v>6.8490642151016949</v>
      </c>
      <c r="V1279" s="17">
        <f t="shared" si="78"/>
        <v>1.0273596322652543</v>
      </c>
      <c r="W1279" s="17">
        <f t="shared" si="79"/>
        <v>5.8217045828364409</v>
      </c>
      <c r="X1279" s="1" t="s">
        <v>16</v>
      </c>
    </row>
    <row r="1280" spans="1:24" x14ac:dyDescent="0.25">
      <c r="A1280" s="1" t="s">
        <v>53</v>
      </c>
      <c r="B1280" s="1" t="s">
        <v>54</v>
      </c>
      <c r="C1280" s="1" t="s">
        <v>109</v>
      </c>
      <c r="D1280" s="1" t="s">
        <v>110</v>
      </c>
      <c r="E1280" s="1" t="s">
        <v>57</v>
      </c>
      <c r="F1280" s="1" t="s">
        <v>58</v>
      </c>
      <c r="G1280" s="1" t="s">
        <v>59</v>
      </c>
      <c r="H1280" s="1" t="s">
        <v>280</v>
      </c>
      <c r="I1280" s="1" t="s">
        <v>18</v>
      </c>
      <c r="J1280" s="1" t="s">
        <v>61</v>
      </c>
      <c r="K1280" s="1" t="s">
        <v>62</v>
      </c>
      <c r="L1280" s="1" t="s">
        <v>95</v>
      </c>
      <c r="M1280" s="1" t="s">
        <v>96</v>
      </c>
      <c r="N1280" s="1" t="s">
        <v>97</v>
      </c>
      <c r="O1280" s="1" t="s">
        <v>98</v>
      </c>
      <c r="P1280" s="1" t="s">
        <v>67</v>
      </c>
      <c r="Q1280" s="1" t="s">
        <v>68</v>
      </c>
      <c r="R1280" s="2">
        <v>18754.55</v>
      </c>
      <c r="S1280" s="1" t="s">
        <v>86</v>
      </c>
      <c r="T1280" s="50">
        <f t="shared" si="76"/>
        <v>1.9731550048354589E-5</v>
      </c>
      <c r="U1280" s="16">
        <f t="shared" si="77"/>
        <v>370.35757366818177</v>
      </c>
      <c r="V1280" s="17">
        <f t="shared" si="78"/>
        <v>55.553636050227261</v>
      </c>
      <c r="W1280" s="17">
        <f t="shared" si="79"/>
        <v>314.80393761795449</v>
      </c>
      <c r="X1280" s="1" t="s">
        <v>16</v>
      </c>
    </row>
    <row r="1281" spans="1:24" x14ac:dyDescent="0.25">
      <c r="A1281" s="1" t="s">
        <v>53</v>
      </c>
      <c r="B1281" s="1" t="s">
        <v>54</v>
      </c>
      <c r="C1281" s="1" t="s">
        <v>74</v>
      </c>
      <c r="D1281" s="1" t="s">
        <v>75</v>
      </c>
      <c r="E1281" s="1" t="s">
        <v>57</v>
      </c>
      <c r="F1281" s="1" t="s">
        <v>58</v>
      </c>
      <c r="G1281" s="1" t="s">
        <v>59</v>
      </c>
      <c r="H1281" s="1" t="s">
        <v>280</v>
      </c>
      <c r="I1281" s="1" t="s">
        <v>18</v>
      </c>
      <c r="J1281" s="1" t="s">
        <v>61</v>
      </c>
      <c r="K1281" s="1" t="s">
        <v>62</v>
      </c>
      <c r="L1281" s="1" t="s">
        <v>127</v>
      </c>
      <c r="M1281" s="1" t="s">
        <v>128</v>
      </c>
      <c r="N1281" s="1" t="s">
        <v>224</v>
      </c>
      <c r="O1281" s="1" t="s">
        <v>225</v>
      </c>
      <c r="P1281" s="1" t="s">
        <v>67</v>
      </c>
      <c r="Q1281" s="1" t="s">
        <v>68</v>
      </c>
      <c r="R1281" s="2">
        <v>121790.1</v>
      </c>
      <c r="S1281" s="1" t="s">
        <v>86</v>
      </c>
      <c r="T1281" s="50">
        <f t="shared" si="76"/>
        <v>1.2813463685047686E-4</v>
      </c>
      <c r="U1281" s="16">
        <f t="shared" si="77"/>
        <v>2405.0636209775885</v>
      </c>
      <c r="V1281" s="17">
        <f t="shared" si="78"/>
        <v>360.75954314663824</v>
      </c>
      <c r="W1281" s="17">
        <f t="shared" si="79"/>
        <v>2044.3040778309501</v>
      </c>
      <c r="X1281" s="1" t="s">
        <v>16</v>
      </c>
    </row>
    <row r="1282" spans="1:24" x14ac:dyDescent="0.25">
      <c r="A1282" s="1" t="s">
        <v>53</v>
      </c>
      <c r="B1282" s="1" t="s">
        <v>54</v>
      </c>
      <c r="C1282" s="1" t="s">
        <v>99</v>
      </c>
      <c r="D1282" s="1" t="s">
        <v>100</v>
      </c>
      <c r="E1282" s="1" t="s">
        <v>57</v>
      </c>
      <c r="F1282" s="1" t="s">
        <v>58</v>
      </c>
      <c r="G1282" s="1" t="s">
        <v>59</v>
      </c>
      <c r="H1282" s="1" t="s">
        <v>280</v>
      </c>
      <c r="I1282" s="1" t="s">
        <v>18</v>
      </c>
      <c r="J1282" s="1" t="s">
        <v>61</v>
      </c>
      <c r="K1282" s="1" t="s">
        <v>62</v>
      </c>
      <c r="L1282" s="1" t="s">
        <v>82</v>
      </c>
      <c r="M1282" s="1" t="s">
        <v>83</v>
      </c>
      <c r="N1282" s="1" t="s">
        <v>161</v>
      </c>
      <c r="O1282" s="1" t="s">
        <v>162</v>
      </c>
      <c r="P1282" s="1" t="s">
        <v>67</v>
      </c>
      <c r="Q1282" s="1" t="s">
        <v>68</v>
      </c>
      <c r="R1282" s="2">
        <v>12406.800000000001</v>
      </c>
      <c r="S1282" s="1" t="s">
        <v>86</v>
      </c>
      <c r="T1282" s="50">
        <f t="shared" si="76"/>
        <v>1.305312018363148E-5</v>
      </c>
      <c r="U1282" s="16">
        <f t="shared" si="77"/>
        <v>245.00467059920916</v>
      </c>
      <c r="V1282" s="17">
        <f t="shared" si="78"/>
        <v>36.750700589881376</v>
      </c>
      <c r="W1282" s="17">
        <f t="shared" si="79"/>
        <v>208.25397000932779</v>
      </c>
      <c r="X1282" s="1" t="s">
        <v>16</v>
      </c>
    </row>
    <row r="1283" spans="1:24" x14ac:dyDescent="0.25">
      <c r="A1283" s="1" t="s">
        <v>53</v>
      </c>
      <c r="B1283" s="1" t="s">
        <v>54</v>
      </c>
      <c r="C1283" s="1" t="s">
        <v>183</v>
      </c>
      <c r="D1283" s="1" t="s">
        <v>184</v>
      </c>
      <c r="E1283" s="1" t="s">
        <v>57</v>
      </c>
      <c r="F1283" s="1" t="s">
        <v>58</v>
      </c>
      <c r="G1283" s="1" t="s">
        <v>59</v>
      </c>
      <c r="H1283" s="1" t="s">
        <v>280</v>
      </c>
      <c r="I1283" s="1" t="s">
        <v>18</v>
      </c>
      <c r="J1283" s="1" t="s">
        <v>61</v>
      </c>
      <c r="K1283" s="1" t="s">
        <v>62</v>
      </c>
      <c r="L1283" s="1" t="s">
        <v>82</v>
      </c>
      <c r="M1283" s="1" t="s">
        <v>83</v>
      </c>
      <c r="N1283" s="1" t="s">
        <v>101</v>
      </c>
      <c r="O1283" s="1" t="s">
        <v>102</v>
      </c>
      <c r="P1283" s="1" t="s">
        <v>67</v>
      </c>
      <c r="Q1283" s="1" t="s">
        <v>68</v>
      </c>
      <c r="R1283" s="2">
        <v>198.70000000000002</v>
      </c>
      <c r="S1283" s="1" t="s">
        <v>86</v>
      </c>
      <c r="T1283" s="50">
        <f t="shared" si="76"/>
        <v>2.0905108331621166E-7</v>
      </c>
      <c r="U1283" s="16">
        <f t="shared" si="77"/>
        <v>3.9238504729715045</v>
      </c>
      <c r="V1283" s="17">
        <f t="shared" si="78"/>
        <v>0.5885775709457256</v>
      </c>
      <c r="W1283" s="17">
        <f t="shared" si="79"/>
        <v>3.3352729020257788</v>
      </c>
      <c r="X1283" s="1" t="s">
        <v>16</v>
      </c>
    </row>
    <row r="1284" spans="1:24" x14ac:dyDescent="0.25">
      <c r="A1284" s="1" t="s">
        <v>53</v>
      </c>
      <c r="B1284" s="1" t="s">
        <v>54</v>
      </c>
      <c r="C1284" s="1" t="s">
        <v>183</v>
      </c>
      <c r="D1284" s="1" t="s">
        <v>184</v>
      </c>
      <c r="E1284" s="1" t="s">
        <v>57</v>
      </c>
      <c r="F1284" s="1" t="s">
        <v>58</v>
      </c>
      <c r="G1284" s="1" t="s">
        <v>59</v>
      </c>
      <c r="H1284" s="1" t="s">
        <v>280</v>
      </c>
      <c r="I1284" s="1" t="s">
        <v>18</v>
      </c>
      <c r="J1284" s="1" t="s">
        <v>61</v>
      </c>
      <c r="K1284" s="1" t="s">
        <v>62</v>
      </c>
      <c r="L1284" s="1" t="s">
        <v>89</v>
      </c>
      <c r="M1284" s="1" t="s">
        <v>90</v>
      </c>
      <c r="N1284" s="1" t="s">
        <v>266</v>
      </c>
      <c r="O1284" s="1" t="s">
        <v>267</v>
      </c>
      <c r="P1284" s="1" t="s">
        <v>67</v>
      </c>
      <c r="Q1284" s="1" t="s">
        <v>68</v>
      </c>
      <c r="R1284" s="2">
        <v>466.98</v>
      </c>
      <c r="S1284" s="1" t="s">
        <v>86</v>
      </c>
      <c r="T1284" s="50">
        <f t="shared" ref="T1284:T1346" si="80">R1284/$R$1347</f>
        <v>4.9130686908406907E-7</v>
      </c>
      <c r="U1284" s="16">
        <f t="shared" si="77"/>
        <v>9.2217397778974988</v>
      </c>
      <c r="V1284" s="17">
        <f t="shared" si="78"/>
        <v>1.3832609666846247</v>
      </c>
      <c r="W1284" s="17">
        <f t="shared" si="79"/>
        <v>7.838478811212874</v>
      </c>
      <c r="X1284" s="1" t="s">
        <v>16</v>
      </c>
    </row>
    <row r="1285" spans="1:24" x14ac:dyDescent="0.25">
      <c r="A1285" s="1" t="s">
        <v>53</v>
      </c>
      <c r="B1285" s="1" t="s">
        <v>54</v>
      </c>
      <c r="C1285" s="1" t="s">
        <v>74</v>
      </c>
      <c r="D1285" s="1" t="s">
        <v>75</v>
      </c>
      <c r="E1285" s="1" t="s">
        <v>57</v>
      </c>
      <c r="F1285" s="1" t="s">
        <v>58</v>
      </c>
      <c r="G1285" s="1" t="s">
        <v>59</v>
      </c>
      <c r="H1285" s="1" t="s">
        <v>280</v>
      </c>
      <c r="I1285" s="1" t="s">
        <v>18</v>
      </c>
      <c r="J1285" s="1" t="s">
        <v>61</v>
      </c>
      <c r="K1285" s="1" t="s">
        <v>62</v>
      </c>
      <c r="L1285" s="1" t="s">
        <v>127</v>
      </c>
      <c r="M1285" s="1" t="s">
        <v>128</v>
      </c>
      <c r="N1285" s="1" t="s">
        <v>165</v>
      </c>
      <c r="O1285" s="1" t="s">
        <v>166</v>
      </c>
      <c r="P1285" s="1" t="s">
        <v>67</v>
      </c>
      <c r="Q1285" s="1" t="s">
        <v>68</v>
      </c>
      <c r="R1285" s="2">
        <v>-0.02</v>
      </c>
      <c r="S1285" s="1" t="s">
        <v>86</v>
      </c>
      <c r="T1285" s="50">
        <f t="shared" si="80"/>
        <v>-2.104188055523016E-11</v>
      </c>
      <c r="U1285" s="16">
        <f t="shared" ref="U1285:U1346" si="81">$U$1*T1285</f>
        <v>-3.9495223683658822E-4</v>
      </c>
      <c r="V1285" s="17">
        <f t="shared" ref="V1285:V1346" si="82">U1285*$V$1</f>
        <v>-5.9242835525488233E-5</v>
      </c>
      <c r="W1285" s="17">
        <f t="shared" ref="W1285:W1345" si="83">U1285*$W$1</f>
        <v>-3.3570940131109997E-4</v>
      </c>
      <c r="X1285" s="1" t="s">
        <v>16</v>
      </c>
    </row>
    <row r="1286" spans="1:24" x14ac:dyDescent="0.25">
      <c r="A1286" s="1" t="s">
        <v>53</v>
      </c>
      <c r="B1286" s="1" t="s">
        <v>54</v>
      </c>
      <c r="C1286" s="1" t="s">
        <v>183</v>
      </c>
      <c r="D1286" s="1" t="s">
        <v>184</v>
      </c>
      <c r="E1286" s="1" t="s">
        <v>57</v>
      </c>
      <c r="F1286" s="1" t="s">
        <v>58</v>
      </c>
      <c r="G1286" s="1" t="s">
        <v>59</v>
      </c>
      <c r="H1286" s="1" t="s">
        <v>280</v>
      </c>
      <c r="I1286" s="1" t="s">
        <v>18</v>
      </c>
      <c r="J1286" s="1" t="s">
        <v>61</v>
      </c>
      <c r="K1286" s="1" t="s">
        <v>62</v>
      </c>
      <c r="L1286" s="1" t="s">
        <v>203</v>
      </c>
      <c r="M1286" s="1" t="s">
        <v>204</v>
      </c>
      <c r="N1286" s="1" t="s">
        <v>205</v>
      </c>
      <c r="O1286" s="1" t="s">
        <v>206</v>
      </c>
      <c r="P1286" s="1" t="s">
        <v>67</v>
      </c>
      <c r="Q1286" s="1" t="s">
        <v>68</v>
      </c>
      <c r="R1286" s="2">
        <v>1008.24</v>
      </c>
      <c r="S1286" s="1" t="s">
        <v>86</v>
      </c>
      <c r="T1286" s="50">
        <f t="shared" si="80"/>
        <v>1.060763282550263E-6</v>
      </c>
      <c r="U1286" s="16">
        <f t="shared" si="81"/>
        <v>19.910332163406089</v>
      </c>
      <c r="V1286" s="17">
        <f t="shared" si="82"/>
        <v>2.9865498245109134</v>
      </c>
      <c r="W1286" s="17">
        <f t="shared" si="83"/>
        <v>16.923782338895176</v>
      </c>
      <c r="X1286" s="1" t="s">
        <v>16</v>
      </c>
    </row>
    <row r="1287" spans="1:24" x14ac:dyDescent="0.25">
      <c r="A1287" s="1" t="s">
        <v>53</v>
      </c>
      <c r="B1287" s="1" t="s">
        <v>54</v>
      </c>
      <c r="C1287" s="1" t="s">
        <v>149</v>
      </c>
      <c r="D1287" s="1" t="s">
        <v>150</v>
      </c>
      <c r="E1287" s="1" t="s">
        <v>57</v>
      </c>
      <c r="F1287" s="1" t="s">
        <v>58</v>
      </c>
      <c r="G1287" s="1" t="s">
        <v>59</v>
      </c>
      <c r="H1287" s="1" t="s">
        <v>280</v>
      </c>
      <c r="I1287" s="1" t="s">
        <v>18</v>
      </c>
      <c r="J1287" s="1" t="s">
        <v>61</v>
      </c>
      <c r="K1287" s="1" t="s">
        <v>62</v>
      </c>
      <c r="L1287" s="1" t="s">
        <v>82</v>
      </c>
      <c r="M1287" s="1" t="s">
        <v>83</v>
      </c>
      <c r="N1287" s="1" t="s">
        <v>101</v>
      </c>
      <c r="O1287" s="1" t="s">
        <v>102</v>
      </c>
      <c r="P1287" s="1" t="s">
        <v>67</v>
      </c>
      <c r="Q1287" s="1" t="s">
        <v>68</v>
      </c>
      <c r="R1287" s="2">
        <v>3310.94</v>
      </c>
      <c r="S1287" s="1" t="s">
        <v>86</v>
      </c>
      <c r="T1287" s="50">
        <f t="shared" si="80"/>
        <v>3.4834202002766875E-6</v>
      </c>
      <c r="U1287" s="16">
        <f t="shared" si="81"/>
        <v>65.383157951586668</v>
      </c>
      <c r="V1287" s="17">
        <f t="shared" si="82"/>
        <v>9.8074736927380002</v>
      </c>
      <c r="W1287" s="17">
        <f t="shared" si="83"/>
        <v>55.575684258848668</v>
      </c>
      <c r="X1287" s="1" t="s">
        <v>16</v>
      </c>
    </row>
    <row r="1288" spans="1:24" x14ac:dyDescent="0.25">
      <c r="A1288" s="1" t="s">
        <v>53</v>
      </c>
      <c r="B1288" s="1" t="s">
        <v>54</v>
      </c>
      <c r="C1288" s="1" t="s">
        <v>143</v>
      </c>
      <c r="D1288" s="1" t="s">
        <v>144</v>
      </c>
      <c r="E1288" s="1" t="s">
        <v>57</v>
      </c>
      <c r="F1288" s="1" t="s">
        <v>58</v>
      </c>
      <c r="G1288" s="1" t="s">
        <v>59</v>
      </c>
      <c r="H1288" s="1" t="s">
        <v>280</v>
      </c>
      <c r="I1288" s="1" t="s">
        <v>18</v>
      </c>
      <c r="J1288" s="1" t="s">
        <v>61</v>
      </c>
      <c r="K1288" s="1" t="s">
        <v>62</v>
      </c>
      <c r="L1288" s="1" t="s">
        <v>82</v>
      </c>
      <c r="M1288" s="1" t="s">
        <v>83</v>
      </c>
      <c r="N1288" s="1" t="s">
        <v>101</v>
      </c>
      <c r="O1288" s="1" t="s">
        <v>102</v>
      </c>
      <c r="P1288" s="1" t="s">
        <v>67</v>
      </c>
      <c r="Q1288" s="1" t="s">
        <v>68</v>
      </c>
      <c r="R1288" s="2">
        <v>5959.77</v>
      </c>
      <c r="S1288" s="1" t="s">
        <v>86</v>
      </c>
      <c r="T1288" s="50">
        <f t="shared" si="80"/>
        <v>6.2702384238322029E-6</v>
      </c>
      <c r="U1288" s="16">
        <f t="shared" si="81"/>
        <v>117.69122462657968</v>
      </c>
      <c r="V1288" s="17">
        <f t="shared" si="82"/>
        <v>17.653683693986952</v>
      </c>
      <c r="W1288" s="17">
        <f t="shared" si="83"/>
        <v>100.03754093259273</v>
      </c>
      <c r="X1288" s="1" t="s">
        <v>16</v>
      </c>
    </row>
    <row r="1289" spans="1:24" x14ac:dyDescent="0.25">
      <c r="A1289" s="1" t="s">
        <v>53</v>
      </c>
      <c r="B1289" s="1" t="s">
        <v>54</v>
      </c>
      <c r="C1289" s="1" t="s">
        <v>55</v>
      </c>
      <c r="D1289" s="1" t="s">
        <v>56</v>
      </c>
      <c r="E1289" s="1" t="s">
        <v>57</v>
      </c>
      <c r="F1289" s="1" t="s">
        <v>58</v>
      </c>
      <c r="G1289" s="1" t="s">
        <v>59</v>
      </c>
      <c r="H1289" s="1" t="s">
        <v>280</v>
      </c>
      <c r="I1289" s="1" t="s">
        <v>18</v>
      </c>
      <c r="J1289" s="1" t="s">
        <v>61</v>
      </c>
      <c r="K1289" s="1" t="s">
        <v>62</v>
      </c>
      <c r="L1289" s="1" t="s">
        <v>82</v>
      </c>
      <c r="M1289" s="1" t="s">
        <v>83</v>
      </c>
      <c r="N1289" s="1" t="s">
        <v>84</v>
      </c>
      <c r="O1289" s="1" t="s">
        <v>85</v>
      </c>
      <c r="P1289" s="1" t="s">
        <v>67</v>
      </c>
      <c r="Q1289" s="1" t="s">
        <v>68</v>
      </c>
      <c r="R1289" s="2">
        <v>28168.55</v>
      </c>
      <c r="S1289" s="1" t="s">
        <v>86</v>
      </c>
      <c r="T1289" s="50">
        <f t="shared" si="80"/>
        <v>2.9635963225701427E-5</v>
      </c>
      <c r="U1289" s="16">
        <f t="shared" si="81"/>
        <v>556.2615915471639</v>
      </c>
      <c r="V1289" s="17">
        <f t="shared" si="82"/>
        <v>83.439238732074585</v>
      </c>
      <c r="W1289" s="17">
        <f t="shared" si="83"/>
        <v>472.82235281508929</v>
      </c>
      <c r="X1289" s="1" t="s">
        <v>16</v>
      </c>
    </row>
    <row r="1290" spans="1:24" x14ac:dyDescent="0.25">
      <c r="A1290" s="1" t="s">
        <v>53</v>
      </c>
      <c r="B1290" s="1" t="s">
        <v>54</v>
      </c>
      <c r="C1290" s="1" t="s">
        <v>70</v>
      </c>
      <c r="D1290" s="1" t="s">
        <v>71</v>
      </c>
      <c r="E1290" s="1" t="s">
        <v>57</v>
      </c>
      <c r="F1290" s="1" t="s">
        <v>58</v>
      </c>
      <c r="G1290" s="1" t="s">
        <v>59</v>
      </c>
      <c r="H1290" s="1" t="s">
        <v>280</v>
      </c>
      <c r="I1290" s="1" t="s">
        <v>18</v>
      </c>
      <c r="J1290" s="1" t="s">
        <v>61</v>
      </c>
      <c r="K1290" s="1" t="s">
        <v>62</v>
      </c>
      <c r="L1290" s="1" t="s">
        <v>89</v>
      </c>
      <c r="M1290" s="1" t="s">
        <v>90</v>
      </c>
      <c r="N1290" s="1" t="s">
        <v>167</v>
      </c>
      <c r="O1290" s="1" t="s">
        <v>168</v>
      </c>
      <c r="P1290" s="1" t="s">
        <v>67</v>
      </c>
      <c r="Q1290" s="1" t="s">
        <v>68</v>
      </c>
      <c r="R1290" s="2">
        <v>12560.32</v>
      </c>
      <c r="S1290" s="1" t="s">
        <v>86</v>
      </c>
      <c r="T1290" s="50">
        <f t="shared" si="80"/>
        <v>1.3214637658773424E-5</v>
      </c>
      <c r="U1290" s="16">
        <f t="shared" si="81"/>
        <v>248.03632396916677</v>
      </c>
      <c r="V1290" s="17">
        <f t="shared" si="82"/>
        <v>37.205448595375017</v>
      </c>
      <c r="W1290" s="17">
        <f t="shared" si="83"/>
        <v>210.83087537379174</v>
      </c>
      <c r="X1290" s="1" t="s">
        <v>16</v>
      </c>
    </row>
    <row r="1291" spans="1:24" x14ac:dyDescent="0.25">
      <c r="A1291" s="1" t="s">
        <v>53</v>
      </c>
      <c r="B1291" s="1" t="s">
        <v>54</v>
      </c>
      <c r="C1291" s="1" t="s">
        <v>93</v>
      </c>
      <c r="D1291" s="1" t="s">
        <v>94</v>
      </c>
      <c r="E1291" s="1" t="s">
        <v>57</v>
      </c>
      <c r="F1291" s="1" t="s">
        <v>58</v>
      </c>
      <c r="G1291" s="1" t="s">
        <v>59</v>
      </c>
      <c r="H1291" s="1" t="s">
        <v>280</v>
      </c>
      <c r="I1291" s="1" t="s">
        <v>18</v>
      </c>
      <c r="J1291" s="1" t="s">
        <v>61</v>
      </c>
      <c r="K1291" s="1" t="s">
        <v>62</v>
      </c>
      <c r="L1291" s="1" t="s">
        <v>89</v>
      </c>
      <c r="M1291" s="1" t="s">
        <v>90</v>
      </c>
      <c r="N1291" s="1" t="s">
        <v>91</v>
      </c>
      <c r="O1291" s="1" t="s">
        <v>92</v>
      </c>
      <c r="P1291" s="1" t="s">
        <v>67</v>
      </c>
      <c r="Q1291" s="1" t="s">
        <v>68</v>
      </c>
      <c r="R1291" s="2">
        <v>1630.28</v>
      </c>
      <c r="S1291" s="1" t="s">
        <v>86</v>
      </c>
      <c r="T1291" s="50">
        <f t="shared" si="80"/>
        <v>1.7152078515790314E-6</v>
      </c>
      <c r="U1291" s="16">
        <f t="shared" si="81"/>
        <v>32.194136633497656</v>
      </c>
      <c r="V1291" s="17">
        <f t="shared" si="82"/>
        <v>4.8291204950246485</v>
      </c>
      <c r="W1291" s="17">
        <f t="shared" si="83"/>
        <v>27.365016138473006</v>
      </c>
      <c r="X1291" s="1" t="s">
        <v>16</v>
      </c>
    </row>
    <row r="1292" spans="1:24" x14ac:dyDescent="0.25">
      <c r="A1292" s="1" t="s">
        <v>53</v>
      </c>
      <c r="B1292" s="1" t="s">
        <v>54</v>
      </c>
      <c r="C1292" s="1" t="s">
        <v>109</v>
      </c>
      <c r="D1292" s="1" t="s">
        <v>110</v>
      </c>
      <c r="E1292" s="1" t="s">
        <v>57</v>
      </c>
      <c r="F1292" s="1" t="s">
        <v>58</v>
      </c>
      <c r="G1292" s="1" t="s">
        <v>59</v>
      </c>
      <c r="H1292" s="1" t="s">
        <v>280</v>
      </c>
      <c r="I1292" s="1" t="s">
        <v>18</v>
      </c>
      <c r="J1292" s="1" t="s">
        <v>61</v>
      </c>
      <c r="K1292" s="1" t="s">
        <v>62</v>
      </c>
      <c r="L1292" s="1" t="s">
        <v>203</v>
      </c>
      <c r="M1292" s="1" t="s">
        <v>204</v>
      </c>
      <c r="N1292" s="1" t="s">
        <v>205</v>
      </c>
      <c r="O1292" s="1" t="s">
        <v>206</v>
      </c>
      <c r="P1292" s="1" t="s">
        <v>67</v>
      </c>
      <c r="Q1292" s="1" t="s">
        <v>68</v>
      </c>
      <c r="R1292" s="2">
        <v>397046.15</v>
      </c>
      <c r="S1292" s="1" t="s">
        <v>86</v>
      </c>
      <c r="T1292" s="50">
        <f t="shared" si="80"/>
        <v>4.1772988316069994E-4</v>
      </c>
      <c r="U1292" s="16">
        <f t="shared" si="81"/>
        <v>7840.7132534927778</v>
      </c>
      <c r="V1292" s="17">
        <f t="shared" si="82"/>
        <v>1176.1069880239165</v>
      </c>
      <c r="W1292" s="17">
        <f t="shared" si="83"/>
        <v>6664.6062654688612</v>
      </c>
      <c r="X1292" s="1" t="s">
        <v>16</v>
      </c>
    </row>
    <row r="1293" spans="1:24" x14ac:dyDescent="0.25">
      <c r="A1293" s="1" t="s">
        <v>53</v>
      </c>
      <c r="B1293" s="1" t="s">
        <v>54</v>
      </c>
      <c r="C1293" s="1" t="s">
        <v>103</v>
      </c>
      <c r="D1293" s="1" t="s">
        <v>104</v>
      </c>
      <c r="E1293" s="1" t="s">
        <v>57</v>
      </c>
      <c r="F1293" s="1" t="s">
        <v>58</v>
      </c>
      <c r="G1293" s="1" t="s">
        <v>59</v>
      </c>
      <c r="H1293" s="1" t="s">
        <v>280</v>
      </c>
      <c r="I1293" s="1" t="s">
        <v>18</v>
      </c>
      <c r="J1293" s="1" t="s">
        <v>61</v>
      </c>
      <c r="K1293" s="1" t="s">
        <v>62</v>
      </c>
      <c r="L1293" s="1" t="s">
        <v>198</v>
      </c>
      <c r="M1293" s="1" t="s">
        <v>199</v>
      </c>
      <c r="N1293" s="1" t="s">
        <v>200</v>
      </c>
      <c r="O1293" s="1" t="s">
        <v>201</v>
      </c>
      <c r="P1293" s="1" t="s">
        <v>67</v>
      </c>
      <c r="Q1293" s="1" t="s">
        <v>68</v>
      </c>
      <c r="R1293" s="2">
        <v>3937.01</v>
      </c>
      <c r="S1293" s="1" t="s">
        <v>86</v>
      </c>
      <c r="T1293" s="50">
        <f t="shared" si="80"/>
        <v>4.1421047082373347E-6</v>
      </c>
      <c r="U1293" s="16">
        <f t="shared" si="81"/>
        <v>77.746545297400814</v>
      </c>
      <c r="V1293" s="17">
        <f t="shared" si="82"/>
        <v>11.661981794610123</v>
      </c>
      <c r="W1293" s="17">
        <f t="shared" si="83"/>
        <v>66.084563502790687</v>
      </c>
      <c r="X1293" s="1" t="s">
        <v>16</v>
      </c>
    </row>
    <row r="1294" spans="1:24" x14ac:dyDescent="0.25">
      <c r="A1294" s="1" t="s">
        <v>53</v>
      </c>
      <c r="B1294" s="1" t="s">
        <v>54</v>
      </c>
      <c r="C1294" s="1" t="s">
        <v>123</v>
      </c>
      <c r="D1294" s="1" t="s">
        <v>124</v>
      </c>
      <c r="E1294" s="1" t="s">
        <v>57</v>
      </c>
      <c r="F1294" s="1" t="s">
        <v>58</v>
      </c>
      <c r="G1294" s="1" t="s">
        <v>59</v>
      </c>
      <c r="H1294" s="1" t="s">
        <v>280</v>
      </c>
      <c r="I1294" s="1" t="s">
        <v>18</v>
      </c>
      <c r="J1294" s="1" t="s">
        <v>61</v>
      </c>
      <c r="K1294" s="1" t="s">
        <v>62</v>
      </c>
      <c r="L1294" s="1" t="s">
        <v>89</v>
      </c>
      <c r="M1294" s="1" t="s">
        <v>90</v>
      </c>
      <c r="N1294" s="1" t="s">
        <v>171</v>
      </c>
      <c r="O1294" s="1" t="s">
        <v>172</v>
      </c>
      <c r="P1294" s="1" t="s">
        <v>67</v>
      </c>
      <c r="Q1294" s="1" t="s">
        <v>68</v>
      </c>
      <c r="R1294" s="2">
        <v>99300.35</v>
      </c>
      <c r="S1294" s="1" t="s">
        <v>86</v>
      </c>
      <c r="T1294" s="50">
        <f t="shared" si="80"/>
        <v>1.0447330518962748E-4</v>
      </c>
      <c r="U1294" s="16">
        <f t="shared" si="81"/>
        <v>1960.9447675578053</v>
      </c>
      <c r="V1294" s="17">
        <f t="shared" si="82"/>
        <v>294.1417151336708</v>
      </c>
      <c r="W1294" s="17">
        <f t="shared" si="83"/>
        <v>1666.8030524241344</v>
      </c>
      <c r="X1294" s="1" t="s">
        <v>16</v>
      </c>
    </row>
    <row r="1295" spans="1:24" x14ac:dyDescent="0.25">
      <c r="A1295" s="1" t="s">
        <v>53</v>
      </c>
      <c r="B1295" s="1" t="s">
        <v>54</v>
      </c>
      <c r="C1295" s="1" t="s">
        <v>70</v>
      </c>
      <c r="D1295" s="1" t="s">
        <v>71</v>
      </c>
      <c r="E1295" s="1" t="s">
        <v>57</v>
      </c>
      <c r="F1295" s="1" t="s">
        <v>58</v>
      </c>
      <c r="G1295" s="1" t="s">
        <v>59</v>
      </c>
      <c r="H1295" s="1" t="s">
        <v>280</v>
      </c>
      <c r="I1295" s="1" t="s">
        <v>18</v>
      </c>
      <c r="J1295" s="1" t="s">
        <v>61</v>
      </c>
      <c r="K1295" s="1" t="s">
        <v>62</v>
      </c>
      <c r="L1295" s="1" t="s">
        <v>127</v>
      </c>
      <c r="M1295" s="1" t="s">
        <v>128</v>
      </c>
      <c r="N1295" s="1" t="s">
        <v>224</v>
      </c>
      <c r="O1295" s="1" t="s">
        <v>225</v>
      </c>
      <c r="P1295" s="1" t="s">
        <v>67</v>
      </c>
      <c r="Q1295" s="1" t="s">
        <v>68</v>
      </c>
      <c r="R1295" s="2">
        <v>5819.79</v>
      </c>
      <c r="S1295" s="1" t="s">
        <v>86</v>
      </c>
      <c r="T1295" s="50">
        <f t="shared" si="80"/>
        <v>6.1229663018261469E-6</v>
      </c>
      <c r="U1295" s="16">
        <f t="shared" si="81"/>
        <v>114.92695392096039</v>
      </c>
      <c r="V1295" s="17">
        <f t="shared" si="82"/>
        <v>17.239043088144058</v>
      </c>
      <c r="W1295" s="17">
        <f t="shared" si="83"/>
        <v>97.687910832816328</v>
      </c>
      <c r="X1295" s="1" t="s">
        <v>16</v>
      </c>
    </row>
    <row r="1296" spans="1:24" x14ac:dyDescent="0.25">
      <c r="A1296" s="1" t="s">
        <v>53</v>
      </c>
      <c r="B1296" s="1" t="s">
        <v>54</v>
      </c>
      <c r="C1296" s="1" t="s">
        <v>141</v>
      </c>
      <c r="D1296" s="1" t="s">
        <v>142</v>
      </c>
      <c r="E1296" s="1" t="s">
        <v>57</v>
      </c>
      <c r="F1296" s="1" t="s">
        <v>58</v>
      </c>
      <c r="G1296" s="1" t="s">
        <v>59</v>
      </c>
      <c r="H1296" s="1" t="s">
        <v>280</v>
      </c>
      <c r="I1296" s="1" t="s">
        <v>18</v>
      </c>
      <c r="J1296" s="1" t="s">
        <v>61</v>
      </c>
      <c r="K1296" s="1" t="s">
        <v>62</v>
      </c>
      <c r="L1296" s="1" t="s">
        <v>89</v>
      </c>
      <c r="M1296" s="1" t="s">
        <v>90</v>
      </c>
      <c r="N1296" s="1" t="s">
        <v>192</v>
      </c>
      <c r="O1296" s="1" t="s">
        <v>193</v>
      </c>
      <c r="P1296" s="1" t="s">
        <v>67</v>
      </c>
      <c r="Q1296" s="1" t="s">
        <v>68</v>
      </c>
      <c r="R1296" s="2">
        <v>25468.38</v>
      </c>
      <c r="S1296" s="1" t="s">
        <v>86</v>
      </c>
      <c r="T1296" s="50">
        <f t="shared" si="80"/>
        <v>2.6795130494760637E-5</v>
      </c>
      <c r="U1296" s="16">
        <f t="shared" si="81"/>
        <v>502.93968248021139</v>
      </c>
      <c r="V1296" s="17">
        <f t="shared" si="82"/>
        <v>75.440952372031703</v>
      </c>
      <c r="W1296" s="17">
        <f t="shared" si="83"/>
        <v>427.49873010817964</v>
      </c>
      <c r="X1296" s="1" t="s">
        <v>16</v>
      </c>
    </row>
    <row r="1297" spans="1:24" x14ac:dyDescent="0.25">
      <c r="A1297" s="1" t="s">
        <v>53</v>
      </c>
      <c r="B1297" s="1" t="s">
        <v>54</v>
      </c>
      <c r="C1297" s="1" t="s">
        <v>141</v>
      </c>
      <c r="D1297" s="1" t="s">
        <v>142</v>
      </c>
      <c r="E1297" s="1" t="s">
        <v>57</v>
      </c>
      <c r="F1297" s="1" t="s">
        <v>58</v>
      </c>
      <c r="G1297" s="1" t="s">
        <v>59</v>
      </c>
      <c r="H1297" s="1" t="s">
        <v>280</v>
      </c>
      <c r="I1297" s="1" t="s">
        <v>18</v>
      </c>
      <c r="J1297" s="1" t="s">
        <v>61</v>
      </c>
      <c r="K1297" s="1" t="s">
        <v>62</v>
      </c>
      <c r="L1297" s="1" t="s">
        <v>127</v>
      </c>
      <c r="M1297" s="1" t="s">
        <v>128</v>
      </c>
      <c r="N1297" s="1" t="s">
        <v>224</v>
      </c>
      <c r="O1297" s="1" t="s">
        <v>225</v>
      </c>
      <c r="P1297" s="1" t="s">
        <v>67</v>
      </c>
      <c r="Q1297" s="1" t="s">
        <v>68</v>
      </c>
      <c r="R1297" s="2">
        <v>16167.42</v>
      </c>
      <c r="S1297" s="1" t="s">
        <v>86</v>
      </c>
      <c r="T1297" s="50">
        <f t="shared" si="80"/>
        <v>1.700964602631196E-5</v>
      </c>
      <c r="U1297" s="16">
        <f t="shared" si="81"/>
        <v>319.26793464382968</v>
      </c>
      <c r="V1297" s="17">
        <f t="shared" si="82"/>
        <v>47.890190196574451</v>
      </c>
      <c r="W1297" s="17">
        <f t="shared" si="83"/>
        <v>271.37774444725522</v>
      </c>
      <c r="X1297" s="1" t="s">
        <v>16</v>
      </c>
    </row>
    <row r="1298" spans="1:24" x14ac:dyDescent="0.25">
      <c r="A1298" s="1" t="s">
        <v>53</v>
      </c>
      <c r="B1298" s="1" t="s">
        <v>54</v>
      </c>
      <c r="C1298" s="1" t="s">
        <v>79</v>
      </c>
      <c r="D1298" s="1" t="s">
        <v>80</v>
      </c>
      <c r="E1298" s="1" t="s">
        <v>57</v>
      </c>
      <c r="F1298" s="1" t="s">
        <v>58</v>
      </c>
      <c r="G1298" s="1" t="s">
        <v>59</v>
      </c>
      <c r="H1298" s="1" t="s">
        <v>280</v>
      </c>
      <c r="I1298" s="1" t="s">
        <v>18</v>
      </c>
      <c r="J1298" s="1" t="s">
        <v>61</v>
      </c>
      <c r="K1298" s="1" t="s">
        <v>62</v>
      </c>
      <c r="L1298" s="1" t="s">
        <v>82</v>
      </c>
      <c r="M1298" s="1" t="s">
        <v>83</v>
      </c>
      <c r="N1298" s="1" t="s">
        <v>101</v>
      </c>
      <c r="O1298" s="1" t="s">
        <v>102</v>
      </c>
      <c r="P1298" s="1" t="s">
        <v>67</v>
      </c>
      <c r="Q1298" s="1" t="s">
        <v>68</v>
      </c>
      <c r="R1298" s="2">
        <v>580</v>
      </c>
      <c r="S1298" s="1" t="s">
        <v>86</v>
      </c>
      <c r="T1298" s="50">
        <f t="shared" si="80"/>
        <v>6.1021453610167466E-7</v>
      </c>
      <c r="U1298" s="16">
        <f t="shared" si="81"/>
        <v>11.453614868261059</v>
      </c>
      <c r="V1298" s="17">
        <f t="shared" si="82"/>
        <v>1.7180422302391589</v>
      </c>
      <c r="W1298" s="17">
        <f t="shared" si="83"/>
        <v>9.7355726380218996</v>
      </c>
      <c r="X1298" s="1" t="s">
        <v>16</v>
      </c>
    </row>
    <row r="1299" spans="1:24" x14ac:dyDescent="0.25">
      <c r="A1299" s="1" t="s">
        <v>53</v>
      </c>
      <c r="B1299" s="1" t="s">
        <v>54</v>
      </c>
      <c r="C1299" s="1" t="s">
        <v>99</v>
      </c>
      <c r="D1299" s="1" t="s">
        <v>100</v>
      </c>
      <c r="E1299" s="1" t="s">
        <v>57</v>
      </c>
      <c r="F1299" s="1" t="s">
        <v>58</v>
      </c>
      <c r="G1299" s="1" t="s">
        <v>59</v>
      </c>
      <c r="H1299" s="1" t="s">
        <v>280</v>
      </c>
      <c r="I1299" s="1" t="s">
        <v>18</v>
      </c>
      <c r="J1299" s="1" t="s">
        <v>61</v>
      </c>
      <c r="K1299" s="1" t="s">
        <v>62</v>
      </c>
      <c r="L1299" s="1" t="s">
        <v>127</v>
      </c>
      <c r="M1299" s="1" t="s">
        <v>128</v>
      </c>
      <c r="N1299" s="1" t="s">
        <v>224</v>
      </c>
      <c r="O1299" s="1" t="s">
        <v>225</v>
      </c>
      <c r="P1299" s="1" t="s">
        <v>67</v>
      </c>
      <c r="Q1299" s="1" t="s">
        <v>68</v>
      </c>
      <c r="R1299" s="2">
        <v>18587.920000000002</v>
      </c>
      <c r="S1299" s="1" t="s">
        <v>86</v>
      </c>
      <c r="T1299" s="50">
        <f t="shared" si="80"/>
        <v>1.9556239620508694E-5</v>
      </c>
      <c r="U1299" s="16">
        <f t="shared" si="81"/>
        <v>367.06702910697783</v>
      </c>
      <c r="V1299" s="17">
        <f t="shared" si="82"/>
        <v>55.060054366046671</v>
      </c>
      <c r="W1299" s="17">
        <f t="shared" si="83"/>
        <v>312.00697474093113</v>
      </c>
      <c r="X1299" s="1" t="s">
        <v>16</v>
      </c>
    </row>
    <row r="1300" spans="1:24" x14ac:dyDescent="0.25">
      <c r="A1300" s="1" t="s">
        <v>53</v>
      </c>
      <c r="B1300" s="1" t="s">
        <v>54</v>
      </c>
      <c r="C1300" s="1" t="s">
        <v>99</v>
      </c>
      <c r="D1300" s="1" t="s">
        <v>100</v>
      </c>
      <c r="E1300" s="1" t="s">
        <v>57</v>
      </c>
      <c r="F1300" s="1" t="s">
        <v>58</v>
      </c>
      <c r="G1300" s="1" t="s">
        <v>59</v>
      </c>
      <c r="H1300" s="1" t="s">
        <v>280</v>
      </c>
      <c r="I1300" s="1" t="s">
        <v>18</v>
      </c>
      <c r="J1300" s="1" t="s">
        <v>61</v>
      </c>
      <c r="K1300" s="1" t="s">
        <v>62</v>
      </c>
      <c r="L1300" s="1" t="s">
        <v>63</v>
      </c>
      <c r="M1300" s="1" t="s">
        <v>64</v>
      </c>
      <c r="N1300" s="1" t="s">
        <v>72</v>
      </c>
      <c r="O1300" s="1" t="s">
        <v>73</v>
      </c>
      <c r="P1300" s="1" t="s">
        <v>67</v>
      </c>
      <c r="Q1300" s="1" t="s">
        <v>68</v>
      </c>
      <c r="R1300" s="2">
        <v>13936.960000000001</v>
      </c>
      <c r="S1300" s="1" t="s">
        <v>86</v>
      </c>
      <c r="T1300" s="50">
        <f t="shared" si="80"/>
        <v>1.4662992381151028E-5</v>
      </c>
      <c r="U1300" s="16">
        <f t="shared" si="81"/>
        <v>275.22167633510287</v>
      </c>
      <c r="V1300" s="17">
        <f t="shared" si="82"/>
        <v>41.283251450265432</v>
      </c>
      <c r="W1300" s="17">
        <f t="shared" si="83"/>
        <v>233.93842488483745</v>
      </c>
      <c r="X1300" s="1" t="s">
        <v>16</v>
      </c>
    </row>
    <row r="1301" spans="1:24" x14ac:dyDescent="0.25">
      <c r="A1301" s="1" t="s">
        <v>53</v>
      </c>
      <c r="B1301" s="1" t="s">
        <v>54</v>
      </c>
      <c r="C1301" s="1" t="s">
        <v>70</v>
      </c>
      <c r="D1301" s="1" t="s">
        <v>71</v>
      </c>
      <c r="E1301" s="1" t="s">
        <v>57</v>
      </c>
      <c r="F1301" s="1" t="s">
        <v>58</v>
      </c>
      <c r="G1301" s="1" t="s">
        <v>59</v>
      </c>
      <c r="H1301" s="1" t="s">
        <v>280</v>
      </c>
      <c r="I1301" s="1" t="s">
        <v>18</v>
      </c>
      <c r="J1301" s="1" t="s">
        <v>61</v>
      </c>
      <c r="K1301" s="1" t="s">
        <v>62</v>
      </c>
      <c r="L1301" s="1" t="s">
        <v>95</v>
      </c>
      <c r="M1301" s="1" t="s">
        <v>96</v>
      </c>
      <c r="N1301" s="1" t="s">
        <v>113</v>
      </c>
      <c r="O1301" s="1" t="s">
        <v>114</v>
      </c>
      <c r="P1301" s="1" t="s">
        <v>67</v>
      </c>
      <c r="Q1301" s="1" t="s">
        <v>68</v>
      </c>
      <c r="R1301" s="2">
        <v>25226.880000000001</v>
      </c>
      <c r="S1301" s="1" t="s">
        <v>86</v>
      </c>
      <c r="T1301" s="50">
        <f t="shared" si="80"/>
        <v>2.6541049787056234E-5</v>
      </c>
      <c r="U1301" s="16">
        <f t="shared" si="81"/>
        <v>498.17063422040962</v>
      </c>
      <c r="V1301" s="17">
        <f t="shared" si="82"/>
        <v>74.725595133061447</v>
      </c>
      <c r="W1301" s="17">
        <f t="shared" si="83"/>
        <v>423.44503908734816</v>
      </c>
      <c r="X1301" s="1" t="s">
        <v>16</v>
      </c>
    </row>
    <row r="1302" spans="1:24" x14ac:dyDescent="0.25">
      <c r="A1302" s="1" t="s">
        <v>53</v>
      </c>
      <c r="B1302" s="1" t="s">
        <v>54</v>
      </c>
      <c r="C1302" s="1" t="s">
        <v>109</v>
      </c>
      <c r="D1302" s="1" t="s">
        <v>110</v>
      </c>
      <c r="E1302" s="1" t="s">
        <v>57</v>
      </c>
      <c r="F1302" s="1" t="s">
        <v>58</v>
      </c>
      <c r="G1302" s="1" t="s">
        <v>59</v>
      </c>
      <c r="H1302" s="1" t="s">
        <v>280</v>
      </c>
      <c r="I1302" s="1" t="s">
        <v>18</v>
      </c>
      <c r="J1302" s="1" t="s">
        <v>61</v>
      </c>
      <c r="K1302" s="1" t="s">
        <v>62</v>
      </c>
      <c r="L1302" s="1" t="s">
        <v>177</v>
      </c>
      <c r="M1302" s="1" t="s">
        <v>178</v>
      </c>
      <c r="N1302" s="1" t="s">
        <v>179</v>
      </c>
      <c r="O1302" s="1" t="s">
        <v>180</v>
      </c>
      <c r="P1302" s="1" t="s">
        <v>67</v>
      </c>
      <c r="Q1302" s="1" t="s">
        <v>68</v>
      </c>
      <c r="R1302" s="2">
        <v>67654.430000000008</v>
      </c>
      <c r="S1302" s="1" t="s">
        <v>86</v>
      </c>
      <c r="T1302" s="50">
        <f t="shared" si="80"/>
        <v>7.1178821754609009E-5</v>
      </c>
      <c r="U1302" s="16">
        <f t="shared" si="81"/>
        <v>1336.0134230202191</v>
      </c>
      <c r="V1302" s="17">
        <f t="shared" si="82"/>
        <v>200.40201345303285</v>
      </c>
      <c r="W1302" s="17">
        <f t="shared" si="83"/>
        <v>1135.6114095671862</v>
      </c>
      <c r="X1302" s="1" t="s">
        <v>16</v>
      </c>
    </row>
    <row r="1303" spans="1:24" x14ac:dyDescent="0.25">
      <c r="A1303" s="1" t="s">
        <v>53</v>
      </c>
      <c r="B1303" s="1" t="s">
        <v>54</v>
      </c>
      <c r="C1303" s="1" t="s">
        <v>141</v>
      </c>
      <c r="D1303" s="1" t="s">
        <v>142</v>
      </c>
      <c r="E1303" s="1" t="s">
        <v>57</v>
      </c>
      <c r="F1303" s="1" t="s">
        <v>58</v>
      </c>
      <c r="G1303" s="1" t="s">
        <v>59</v>
      </c>
      <c r="H1303" s="1" t="s">
        <v>280</v>
      </c>
      <c r="I1303" s="1" t="s">
        <v>18</v>
      </c>
      <c r="J1303" s="1" t="s">
        <v>61</v>
      </c>
      <c r="K1303" s="1" t="s">
        <v>62</v>
      </c>
      <c r="L1303" s="1" t="s">
        <v>82</v>
      </c>
      <c r="M1303" s="1" t="s">
        <v>83</v>
      </c>
      <c r="N1303" s="1" t="s">
        <v>101</v>
      </c>
      <c r="O1303" s="1" t="s">
        <v>102</v>
      </c>
      <c r="P1303" s="1" t="s">
        <v>67</v>
      </c>
      <c r="Q1303" s="1" t="s">
        <v>68</v>
      </c>
      <c r="R1303" s="2">
        <v>22956.28</v>
      </c>
      <c r="S1303" s="1" t="s">
        <v>86</v>
      </c>
      <c r="T1303" s="50">
        <f t="shared" si="80"/>
        <v>2.415216508762095E-5</v>
      </c>
      <c r="U1303" s="16">
        <f t="shared" si="81"/>
        <v>453.33170677235165</v>
      </c>
      <c r="V1303" s="17">
        <f t="shared" si="82"/>
        <v>67.999756015852739</v>
      </c>
      <c r="W1303" s="17">
        <f t="shared" si="83"/>
        <v>385.33195075649888</v>
      </c>
      <c r="X1303" s="1" t="s">
        <v>16</v>
      </c>
    </row>
    <row r="1304" spans="1:24" x14ac:dyDescent="0.25">
      <c r="A1304" s="1" t="s">
        <v>53</v>
      </c>
      <c r="B1304" s="1" t="s">
        <v>54</v>
      </c>
      <c r="C1304" s="1" t="s">
        <v>70</v>
      </c>
      <c r="D1304" s="1" t="s">
        <v>71</v>
      </c>
      <c r="E1304" s="1" t="s">
        <v>57</v>
      </c>
      <c r="F1304" s="1" t="s">
        <v>58</v>
      </c>
      <c r="G1304" s="1" t="s">
        <v>59</v>
      </c>
      <c r="H1304" s="1" t="s">
        <v>280</v>
      </c>
      <c r="I1304" s="1" t="s">
        <v>18</v>
      </c>
      <c r="J1304" s="1" t="s">
        <v>61</v>
      </c>
      <c r="K1304" s="1" t="s">
        <v>62</v>
      </c>
      <c r="L1304" s="1" t="s">
        <v>95</v>
      </c>
      <c r="M1304" s="1" t="s">
        <v>96</v>
      </c>
      <c r="N1304" s="1" t="s">
        <v>125</v>
      </c>
      <c r="O1304" s="1" t="s">
        <v>126</v>
      </c>
      <c r="P1304" s="1" t="s">
        <v>67</v>
      </c>
      <c r="Q1304" s="1" t="s">
        <v>68</v>
      </c>
      <c r="R1304" s="2">
        <v>15611.49</v>
      </c>
      <c r="S1304" s="1" t="s">
        <v>86</v>
      </c>
      <c r="T1304" s="50">
        <f t="shared" si="80"/>
        <v>1.6424755393458506E-5</v>
      </c>
      <c r="U1304" s="16">
        <f t="shared" si="81"/>
        <v>308.28964479260145</v>
      </c>
      <c r="V1304" s="17">
        <f t="shared" si="82"/>
        <v>46.243446718890219</v>
      </c>
      <c r="W1304" s="17">
        <f t="shared" si="83"/>
        <v>262.04619807371125</v>
      </c>
      <c r="X1304" s="1" t="s">
        <v>16</v>
      </c>
    </row>
    <row r="1305" spans="1:24" x14ac:dyDescent="0.25">
      <c r="A1305" s="1" t="s">
        <v>53</v>
      </c>
      <c r="B1305" s="1" t="s">
        <v>54</v>
      </c>
      <c r="C1305" s="1" t="s">
        <v>93</v>
      </c>
      <c r="D1305" s="1" t="s">
        <v>94</v>
      </c>
      <c r="E1305" s="1" t="s">
        <v>57</v>
      </c>
      <c r="F1305" s="1" t="s">
        <v>58</v>
      </c>
      <c r="G1305" s="1" t="s">
        <v>59</v>
      </c>
      <c r="H1305" s="1" t="s">
        <v>280</v>
      </c>
      <c r="I1305" s="1" t="s">
        <v>18</v>
      </c>
      <c r="J1305" s="1" t="s">
        <v>61</v>
      </c>
      <c r="K1305" s="1" t="s">
        <v>62</v>
      </c>
      <c r="L1305" s="1" t="s">
        <v>127</v>
      </c>
      <c r="M1305" s="1" t="s">
        <v>128</v>
      </c>
      <c r="N1305" s="1" t="s">
        <v>165</v>
      </c>
      <c r="O1305" s="1" t="s">
        <v>166</v>
      </c>
      <c r="P1305" s="1" t="s">
        <v>67</v>
      </c>
      <c r="Q1305" s="1" t="s">
        <v>68</v>
      </c>
      <c r="R1305" s="2">
        <v>16380.35</v>
      </c>
      <c r="S1305" s="1" t="s">
        <v>86</v>
      </c>
      <c r="T1305" s="50">
        <f t="shared" si="80"/>
        <v>1.7233668407643218E-5</v>
      </c>
      <c r="U1305" s="16">
        <f t="shared" si="81"/>
        <v>323.4727936333104</v>
      </c>
      <c r="V1305" s="17">
        <f t="shared" si="82"/>
        <v>48.52091904499656</v>
      </c>
      <c r="W1305" s="17">
        <f t="shared" si="83"/>
        <v>274.95187458831384</v>
      </c>
      <c r="X1305" s="1" t="s">
        <v>16</v>
      </c>
    </row>
    <row r="1306" spans="1:24" x14ac:dyDescent="0.25">
      <c r="A1306" s="1" t="s">
        <v>53</v>
      </c>
      <c r="B1306" s="1" t="s">
        <v>54</v>
      </c>
      <c r="C1306" s="1" t="s">
        <v>137</v>
      </c>
      <c r="D1306" s="1" t="s">
        <v>138</v>
      </c>
      <c r="E1306" s="1" t="s">
        <v>57</v>
      </c>
      <c r="F1306" s="1" t="s">
        <v>58</v>
      </c>
      <c r="G1306" s="1" t="s">
        <v>59</v>
      </c>
      <c r="H1306" s="1" t="s">
        <v>280</v>
      </c>
      <c r="I1306" s="1" t="s">
        <v>18</v>
      </c>
      <c r="J1306" s="1" t="s">
        <v>61</v>
      </c>
      <c r="K1306" s="1" t="s">
        <v>62</v>
      </c>
      <c r="L1306" s="1" t="s">
        <v>203</v>
      </c>
      <c r="M1306" s="1" t="s">
        <v>204</v>
      </c>
      <c r="N1306" s="1" t="s">
        <v>205</v>
      </c>
      <c r="O1306" s="1" t="s">
        <v>206</v>
      </c>
      <c r="P1306" s="1" t="s">
        <v>67</v>
      </c>
      <c r="Q1306" s="1" t="s">
        <v>68</v>
      </c>
      <c r="R1306" s="2">
        <v>18972.36</v>
      </c>
      <c r="S1306" s="1" t="s">
        <v>86</v>
      </c>
      <c r="T1306" s="50">
        <f t="shared" si="80"/>
        <v>1.9960706648541327E-5</v>
      </c>
      <c r="U1306" s="16">
        <f t="shared" si="81"/>
        <v>374.65880100345072</v>
      </c>
      <c r="V1306" s="17">
        <f t="shared" si="82"/>
        <v>56.198820150517605</v>
      </c>
      <c r="W1306" s="17">
        <f t="shared" si="83"/>
        <v>318.45998085293309</v>
      </c>
      <c r="X1306" s="1" t="s">
        <v>16</v>
      </c>
    </row>
    <row r="1307" spans="1:24" x14ac:dyDescent="0.25">
      <c r="A1307" s="1" t="s">
        <v>53</v>
      </c>
      <c r="B1307" s="1" t="s">
        <v>54</v>
      </c>
      <c r="C1307" s="1" t="s">
        <v>159</v>
      </c>
      <c r="D1307" s="1" t="s">
        <v>160</v>
      </c>
      <c r="E1307" s="1" t="s">
        <v>57</v>
      </c>
      <c r="F1307" s="1" t="s">
        <v>58</v>
      </c>
      <c r="G1307" s="1" t="s">
        <v>59</v>
      </c>
      <c r="H1307" s="1" t="s">
        <v>280</v>
      </c>
      <c r="I1307" s="1" t="s">
        <v>18</v>
      </c>
      <c r="J1307" s="1" t="s">
        <v>61</v>
      </c>
      <c r="K1307" s="1" t="s">
        <v>62</v>
      </c>
      <c r="L1307" s="1" t="s">
        <v>198</v>
      </c>
      <c r="M1307" s="1" t="s">
        <v>199</v>
      </c>
      <c r="N1307" s="1" t="s">
        <v>200</v>
      </c>
      <c r="O1307" s="1" t="s">
        <v>201</v>
      </c>
      <c r="P1307" s="1" t="s">
        <v>67</v>
      </c>
      <c r="Q1307" s="1" t="s">
        <v>68</v>
      </c>
      <c r="R1307" s="2">
        <v>7110.78</v>
      </c>
      <c r="S1307" s="1" t="s">
        <v>86</v>
      </c>
      <c r="T1307" s="50">
        <f t="shared" si="80"/>
        <v>7.4812091707259763E-6</v>
      </c>
      <c r="U1307" s="16">
        <f t="shared" si="81"/>
        <v>140.42092333264375</v>
      </c>
      <c r="V1307" s="17">
        <f t="shared" si="82"/>
        <v>21.063138499896564</v>
      </c>
      <c r="W1307" s="17">
        <f t="shared" si="83"/>
        <v>119.35778483274719</v>
      </c>
      <c r="X1307" s="1" t="s">
        <v>16</v>
      </c>
    </row>
    <row r="1308" spans="1:24" x14ac:dyDescent="0.25">
      <c r="A1308" s="1" t="s">
        <v>53</v>
      </c>
      <c r="B1308" s="1" t="s">
        <v>54</v>
      </c>
      <c r="C1308" s="1" t="s">
        <v>123</v>
      </c>
      <c r="D1308" s="1" t="s">
        <v>124</v>
      </c>
      <c r="E1308" s="1" t="s">
        <v>57</v>
      </c>
      <c r="F1308" s="1" t="s">
        <v>58</v>
      </c>
      <c r="G1308" s="1" t="s">
        <v>59</v>
      </c>
      <c r="H1308" s="1" t="s">
        <v>280</v>
      </c>
      <c r="I1308" s="1" t="s">
        <v>18</v>
      </c>
      <c r="J1308" s="1" t="s">
        <v>61</v>
      </c>
      <c r="K1308" s="1" t="s">
        <v>62</v>
      </c>
      <c r="L1308" s="1" t="s">
        <v>95</v>
      </c>
      <c r="M1308" s="1" t="s">
        <v>96</v>
      </c>
      <c r="N1308" s="1" t="s">
        <v>175</v>
      </c>
      <c r="O1308" s="1" t="s">
        <v>176</v>
      </c>
      <c r="P1308" s="1" t="s">
        <v>67</v>
      </c>
      <c r="Q1308" s="1" t="s">
        <v>68</v>
      </c>
      <c r="R1308" s="2">
        <v>88047.88</v>
      </c>
      <c r="S1308" s="1" t="s">
        <v>86</v>
      </c>
      <c r="T1308" s="50">
        <f t="shared" si="80"/>
        <v>9.2634648705061938E-5</v>
      </c>
      <c r="U1308" s="16">
        <f t="shared" si="81"/>
        <v>1738.7353577359752</v>
      </c>
      <c r="V1308" s="17">
        <f t="shared" si="82"/>
        <v>260.81030366039624</v>
      </c>
      <c r="W1308" s="17">
        <f t="shared" si="83"/>
        <v>1477.9250540755788</v>
      </c>
      <c r="X1308" s="1" t="s">
        <v>16</v>
      </c>
    </row>
    <row r="1309" spans="1:24" x14ac:dyDescent="0.25">
      <c r="A1309" s="1" t="s">
        <v>53</v>
      </c>
      <c r="B1309" s="1" t="s">
        <v>54</v>
      </c>
      <c r="C1309" s="1" t="s">
        <v>99</v>
      </c>
      <c r="D1309" s="1" t="s">
        <v>100</v>
      </c>
      <c r="E1309" s="1" t="s">
        <v>57</v>
      </c>
      <c r="F1309" s="1" t="s">
        <v>58</v>
      </c>
      <c r="G1309" s="1" t="s">
        <v>59</v>
      </c>
      <c r="H1309" s="1" t="s">
        <v>280</v>
      </c>
      <c r="I1309" s="1" t="s">
        <v>18</v>
      </c>
      <c r="J1309" s="1" t="s">
        <v>61</v>
      </c>
      <c r="K1309" s="1" t="s">
        <v>62</v>
      </c>
      <c r="L1309" s="1" t="s">
        <v>82</v>
      </c>
      <c r="M1309" s="1" t="s">
        <v>83</v>
      </c>
      <c r="N1309" s="1" t="s">
        <v>101</v>
      </c>
      <c r="O1309" s="1" t="s">
        <v>102</v>
      </c>
      <c r="P1309" s="1" t="s">
        <v>67</v>
      </c>
      <c r="Q1309" s="1" t="s">
        <v>68</v>
      </c>
      <c r="R1309" s="2">
        <v>83103.16</v>
      </c>
      <c r="S1309" s="1" t="s">
        <v>86</v>
      </c>
      <c r="T1309" s="50">
        <f t="shared" si="80"/>
        <v>8.7432338324109043E-5</v>
      </c>
      <c r="U1309" s="16">
        <f t="shared" si="81"/>
        <v>1641.0889465094442</v>
      </c>
      <c r="V1309" s="17">
        <f t="shared" si="82"/>
        <v>246.16334197641663</v>
      </c>
      <c r="W1309" s="17">
        <f t="shared" si="83"/>
        <v>1394.9256045330276</v>
      </c>
      <c r="X1309" s="1" t="s">
        <v>16</v>
      </c>
    </row>
    <row r="1310" spans="1:24" x14ac:dyDescent="0.25">
      <c r="A1310" s="1" t="s">
        <v>53</v>
      </c>
      <c r="B1310" s="1" t="s">
        <v>54</v>
      </c>
      <c r="C1310" s="1" t="s">
        <v>70</v>
      </c>
      <c r="D1310" s="1" t="s">
        <v>71</v>
      </c>
      <c r="E1310" s="1" t="s">
        <v>57</v>
      </c>
      <c r="F1310" s="1" t="s">
        <v>58</v>
      </c>
      <c r="G1310" s="1" t="s">
        <v>59</v>
      </c>
      <c r="H1310" s="1" t="s">
        <v>280</v>
      </c>
      <c r="I1310" s="1" t="s">
        <v>18</v>
      </c>
      <c r="J1310" s="1" t="s">
        <v>61</v>
      </c>
      <c r="K1310" s="1" t="s">
        <v>62</v>
      </c>
      <c r="L1310" s="1" t="s">
        <v>89</v>
      </c>
      <c r="M1310" s="1" t="s">
        <v>90</v>
      </c>
      <c r="N1310" s="1" t="s">
        <v>91</v>
      </c>
      <c r="O1310" s="1" t="s">
        <v>92</v>
      </c>
      <c r="P1310" s="1" t="s">
        <v>67</v>
      </c>
      <c r="Q1310" s="1" t="s">
        <v>68</v>
      </c>
      <c r="R1310" s="2">
        <v>39474.42</v>
      </c>
      <c r="S1310" s="1" t="s">
        <v>86</v>
      </c>
      <c r="T1310" s="50">
        <f t="shared" si="80"/>
        <v>4.1530801531349428E-5</v>
      </c>
      <c r="U1310" s="16">
        <f t="shared" si="81"/>
        <v>779.52552384134776</v>
      </c>
      <c r="V1310" s="17">
        <f t="shared" si="82"/>
        <v>116.92882857620216</v>
      </c>
      <c r="W1310" s="17">
        <f t="shared" si="83"/>
        <v>662.59669526514563</v>
      </c>
      <c r="X1310" s="1" t="s">
        <v>16</v>
      </c>
    </row>
    <row r="1311" spans="1:24" x14ac:dyDescent="0.25">
      <c r="A1311" s="1" t="s">
        <v>53</v>
      </c>
      <c r="B1311" s="1" t="s">
        <v>54</v>
      </c>
      <c r="C1311" s="1" t="s">
        <v>109</v>
      </c>
      <c r="D1311" s="1" t="s">
        <v>110</v>
      </c>
      <c r="E1311" s="1" t="s">
        <v>57</v>
      </c>
      <c r="F1311" s="1" t="s">
        <v>58</v>
      </c>
      <c r="G1311" s="1" t="s">
        <v>59</v>
      </c>
      <c r="H1311" s="1" t="s">
        <v>280</v>
      </c>
      <c r="I1311" s="1" t="s">
        <v>18</v>
      </c>
      <c r="J1311" s="1" t="s">
        <v>61</v>
      </c>
      <c r="K1311" s="1" t="s">
        <v>62</v>
      </c>
      <c r="L1311" s="1" t="s">
        <v>82</v>
      </c>
      <c r="M1311" s="1" t="s">
        <v>83</v>
      </c>
      <c r="N1311" s="1" t="s">
        <v>84</v>
      </c>
      <c r="O1311" s="1" t="s">
        <v>85</v>
      </c>
      <c r="P1311" s="1" t="s">
        <v>67</v>
      </c>
      <c r="Q1311" s="1" t="s">
        <v>68</v>
      </c>
      <c r="R1311" s="2">
        <v>24037.31</v>
      </c>
      <c r="S1311" s="1" t="s">
        <v>86</v>
      </c>
      <c r="T1311" s="50">
        <f t="shared" si="80"/>
        <v>2.5289510294451976E-5</v>
      </c>
      <c r="U1311" s="16">
        <f t="shared" si="81"/>
        <v>474.67946760172458</v>
      </c>
      <c r="V1311" s="17">
        <f t="shared" si="82"/>
        <v>71.201920140258679</v>
      </c>
      <c r="W1311" s="17">
        <f t="shared" si="83"/>
        <v>403.47754746146586</v>
      </c>
      <c r="X1311" s="1" t="s">
        <v>16</v>
      </c>
    </row>
    <row r="1312" spans="1:24" x14ac:dyDescent="0.25">
      <c r="A1312" s="1" t="s">
        <v>53</v>
      </c>
      <c r="B1312" s="1" t="s">
        <v>54</v>
      </c>
      <c r="C1312" s="1" t="s">
        <v>70</v>
      </c>
      <c r="D1312" s="1" t="s">
        <v>71</v>
      </c>
      <c r="E1312" s="1" t="s">
        <v>57</v>
      </c>
      <c r="F1312" s="1" t="s">
        <v>58</v>
      </c>
      <c r="G1312" s="1" t="s">
        <v>59</v>
      </c>
      <c r="H1312" s="1" t="s">
        <v>280</v>
      </c>
      <c r="I1312" s="1" t="s">
        <v>18</v>
      </c>
      <c r="J1312" s="1" t="s">
        <v>61</v>
      </c>
      <c r="K1312" s="1" t="s">
        <v>62</v>
      </c>
      <c r="L1312" s="1" t="s">
        <v>82</v>
      </c>
      <c r="M1312" s="1" t="s">
        <v>83</v>
      </c>
      <c r="N1312" s="1" t="s">
        <v>101</v>
      </c>
      <c r="O1312" s="1" t="s">
        <v>102</v>
      </c>
      <c r="P1312" s="1" t="s">
        <v>67</v>
      </c>
      <c r="Q1312" s="1" t="s">
        <v>68</v>
      </c>
      <c r="R1312" s="2">
        <v>464305.99</v>
      </c>
      <c r="S1312" s="1" t="s">
        <v>86</v>
      </c>
      <c r="T1312" s="50">
        <f t="shared" si="80"/>
        <v>4.884935591328945E-4</v>
      </c>
      <c r="U1312" s="16">
        <f t="shared" si="81"/>
        <v>9168.9344663563297</v>
      </c>
      <c r="V1312" s="17">
        <f t="shared" si="82"/>
        <v>1375.3401699534495</v>
      </c>
      <c r="W1312" s="17">
        <f t="shared" si="83"/>
        <v>7793.59429640288</v>
      </c>
      <c r="X1312" s="1" t="s">
        <v>16</v>
      </c>
    </row>
    <row r="1313" spans="1:24" x14ac:dyDescent="0.25">
      <c r="A1313" s="1" t="s">
        <v>53</v>
      </c>
      <c r="B1313" s="1" t="s">
        <v>54</v>
      </c>
      <c r="C1313" s="1" t="s">
        <v>70</v>
      </c>
      <c r="D1313" s="1" t="s">
        <v>71</v>
      </c>
      <c r="E1313" s="1" t="s">
        <v>57</v>
      </c>
      <c r="F1313" s="1" t="s">
        <v>58</v>
      </c>
      <c r="G1313" s="1" t="s">
        <v>59</v>
      </c>
      <c r="H1313" s="1" t="s">
        <v>280</v>
      </c>
      <c r="I1313" s="1" t="s">
        <v>18</v>
      </c>
      <c r="J1313" s="1" t="s">
        <v>61</v>
      </c>
      <c r="K1313" s="1" t="s">
        <v>62</v>
      </c>
      <c r="L1313" s="1" t="s">
        <v>63</v>
      </c>
      <c r="M1313" s="1" t="s">
        <v>64</v>
      </c>
      <c r="N1313" s="1" t="s">
        <v>72</v>
      </c>
      <c r="O1313" s="1" t="s">
        <v>73</v>
      </c>
      <c r="P1313" s="1" t="s">
        <v>67</v>
      </c>
      <c r="Q1313" s="1" t="s">
        <v>68</v>
      </c>
      <c r="R1313" s="2">
        <v>69464.070000000007</v>
      </c>
      <c r="S1313" s="1" t="s">
        <v>86</v>
      </c>
      <c r="T1313" s="50">
        <f t="shared" si="80"/>
        <v>7.308273319100734E-5</v>
      </c>
      <c r="U1313" s="16">
        <f t="shared" si="81"/>
        <v>1371.7494913136672</v>
      </c>
      <c r="V1313" s="17">
        <f t="shared" si="82"/>
        <v>205.76242369705008</v>
      </c>
      <c r="W1313" s="17">
        <f t="shared" si="83"/>
        <v>1165.9870676166172</v>
      </c>
      <c r="X1313" s="1" t="s">
        <v>16</v>
      </c>
    </row>
    <row r="1314" spans="1:24" x14ac:dyDescent="0.25">
      <c r="A1314" s="1" t="s">
        <v>53</v>
      </c>
      <c r="B1314" s="1" t="s">
        <v>54</v>
      </c>
      <c r="C1314" s="1" t="s">
        <v>109</v>
      </c>
      <c r="D1314" s="1" t="s">
        <v>110</v>
      </c>
      <c r="E1314" s="1" t="s">
        <v>57</v>
      </c>
      <c r="F1314" s="1" t="s">
        <v>58</v>
      </c>
      <c r="G1314" s="1" t="s">
        <v>59</v>
      </c>
      <c r="H1314" s="1" t="s">
        <v>280</v>
      </c>
      <c r="I1314" s="1" t="s">
        <v>18</v>
      </c>
      <c r="J1314" s="1" t="s">
        <v>61</v>
      </c>
      <c r="K1314" s="1" t="s">
        <v>62</v>
      </c>
      <c r="L1314" s="1" t="s">
        <v>82</v>
      </c>
      <c r="M1314" s="1" t="s">
        <v>83</v>
      </c>
      <c r="N1314" s="1" t="s">
        <v>101</v>
      </c>
      <c r="O1314" s="1" t="s">
        <v>102</v>
      </c>
      <c r="P1314" s="1" t="s">
        <v>67</v>
      </c>
      <c r="Q1314" s="1" t="s">
        <v>68</v>
      </c>
      <c r="R1314" s="2">
        <v>35238.800000000003</v>
      </c>
      <c r="S1314" s="1" t="s">
        <v>86</v>
      </c>
      <c r="T1314" s="50">
        <f t="shared" si="80"/>
        <v>3.7074531025482231E-5</v>
      </c>
      <c r="U1314" s="16">
        <f t="shared" si="81"/>
        <v>695.88214417185827</v>
      </c>
      <c r="V1314" s="17">
        <f t="shared" si="82"/>
        <v>104.38232162577874</v>
      </c>
      <c r="W1314" s="17">
        <f t="shared" si="83"/>
        <v>591.49982254607949</v>
      </c>
      <c r="X1314" s="1" t="s">
        <v>16</v>
      </c>
    </row>
    <row r="1315" spans="1:24" x14ac:dyDescent="0.25">
      <c r="A1315" s="1" t="s">
        <v>53</v>
      </c>
      <c r="B1315" s="1" t="s">
        <v>54</v>
      </c>
      <c r="C1315" s="1" t="s">
        <v>135</v>
      </c>
      <c r="D1315" s="1" t="s">
        <v>136</v>
      </c>
      <c r="E1315" s="1" t="s">
        <v>57</v>
      </c>
      <c r="F1315" s="1" t="s">
        <v>58</v>
      </c>
      <c r="G1315" s="1" t="s">
        <v>59</v>
      </c>
      <c r="H1315" s="1" t="s">
        <v>280</v>
      </c>
      <c r="I1315" s="1" t="s">
        <v>18</v>
      </c>
      <c r="J1315" s="1" t="s">
        <v>61</v>
      </c>
      <c r="K1315" s="1" t="s">
        <v>62</v>
      </c>
      <c r="L1315" s="1" t="s">
        <v>82</v>
      </c>
      <c r="M1315" s="1" t="s">
        <v>83</v>
      </c>
      <c r="N1315" s="1" t="s">
        <v>101</v>
      </c>
      <c r="O1315" s="1" t="s">
        <v>102</v>
      </c>
      <c r="P1315" s="1" t="s">
        <v>67</v>
      </c>
      <c r="Q1315" s="1" t="s">
        <v>68</v>
      </c>
      <c r="R1315" s="2">
        <v>115280.98</v>
      </c>
      <c r="S1315" s="1" t="s">
        <v>86</v>
      </c>
      <c r="T1315" s="50">
        <f t="shared" si="80"/>
        <v>1.2128643057249386E-4</v>
      </c>
      <c r="U1315" s="16">
        <f t="shared" si="81"/>
        <v>2276.5240457856994</v>
      </c>
      <c r="V1315" s="17">
        <f t="shared" si="82"/>
        <v>341.47860686785492</v>
      </c>
      <c r="W1315" s="17">
        <f t="shared" si="83"/>
        <v>1935.0454389178444</v>
      </c>
      <c r="X1315" s="1" t="s">
        <v>16</v>
      </c>
    </row>
    <row r="1316" spans="1:24" x14ac:dyDescent="0.25">
      <c r="A1316" s="1" t="s">
        <v>53</v>
      </c>
      <c r="B1316" s="1" t="s">
        <v>54</v>
      </c>
      <c r="C1316" s="1" t="s">
        <v>70</v>
      </c>
      <c r="D1316" s="1" t="s">
        <v>71</v>
      </c>
      <c r="E1316" s="1" t="s">
        <v>57</v>
      </c>
      <c r="F1316" s="1" t="s">
        <v>58</v>
      </c>
      <c r="G1316" s="1" t="s">
        <v>59</v>
      </c>
      <c r="H1316" s="1" t="s">
        <v>280</v>
      </c>
      <c r="I1316" s="1" t="s">
        <v>18</v>
      </c>
      <c r="J1316" s="1" t="s">
        <v>61</v>
      </c>
      <c r="K1316" s="1" t="s">
        <v>62</v>
      </c>
      <c r="L1316" s="1" t="s">
        <v>63</v>
      </c>
      <c r="M1316" s="1" t="s">
        <v>64</v>
      </c>
      <c r="N1316" s="1" t="s">
        <v>131</v>
      </c>
      <c r="O1316" s="1" t="s">
        <v>132</v>
      </c>
      <c r="P1316" s="1" t="s">
        <v>67</v>
      </c>
      <c r="Q1316" s="1" t="s">
        <v>68</v>
      </c>
      <c r="R1316" s="2">
        <v>17600.61</v>
      </c>
      <c r="S1316" s="1" t="s">
        <v>86</v>
      </c>
      <c r="T1316" s="50">
        <f t="shared" si="80"/>
        <v>1.8517496665959478E-5</v>
      </c>
      <c r="U1316" s="16">
        <f t="shared" si="81"/>
        <v>347.5700144594212</v>
      </c>
      <c r="V1316" s="17">
        <f t="shared" si="82"/>
        <v>52.135502168913177</v>
      </c>
      <c r="W1316" s="17">
        <f t="shared" si="83"/>
        <v>295.434512290508</v>
      </c>
      <c r="X1316" s="1" t="s">
        <v>16</v>
      </c>
    </row>
    <row r="1317" spans="1:24" x14ac:dyDescent="0.25">
      <c r="A1317" s="1" t="s">
        <v>53</v>
      </c>
      <c r="B1317" s="1" t="s">
        <v>54</v>
      </c>
      <c r="C1317" s="1" t="s">
        <v>155</v>
      </c>
      <c r="D1317" s="1" t="s">
        <v>156</v>
      </c>
      <c r="E1317" s="1" t="s">
        <v>57</v>
      </c>
      <c r="F1317" s="1" t="s">
        <v>58</v>
      </c>
      <c r="G1317" s="1" t="s">
        <v>59</v>
      </c>
      <c r="H1317" s="1" t="s">
        <v>280</v>
      </c>
      <c r="I1317" s="1" t="s">
        <v>18</v>
      </c>
      <c r="J1317" s="1" t="s">
        <v>61</v>
      </c>
      <c r="K1317" s="1" t="s">
        <v>62</v>
      </c>
      <c r="L1317" s="1" t="s">
        <v>203</v>
      </c>
      <c r="M1317" s="1" t="s">
        <v>204</v>
      </c>
      <c r="N1317" s="1" t="s">
        <v>205</v>
      </c>
      <c r="O1317" s="1" t="s">
        <v>206</v>
      </c>
      <c r="P1317" s="1" t="s">
        <v>67</v>
      </c>
      <c r="Q1317" s="1" t="s">
        <v>68</v>
      </c>
      <c r="R1317" s="2">
        <v>38896.629999999997</v>
      </c>
      <c r="S1317" s="1" t="s">
        <v>86</v>
      </c>
      <c r="T1317" s="50">
        <f t="shared" si="80"/>
        <v>4.0922912123049107E-5</v>
      </c>
      <c r="U1317" s="16">
        <f t="shared" si="81"/>
        <v>768.11555119525713</v>
      </c>
      <c r="V1317" s="17">
        <f t="shared" si="82"/>
        <v>115.21733267928856</v>
      </c>
      <c r="W1317" s="17">
        <f t="shared" si="83"/>
        <v>652.89821851596855</v>
      </c>
      <c r="X1317" s="1" t="s">
        <v>16</v>
      </c>
    </row>
    <row r="1318" spans="1:24" x14ac:dyDescent="0.25">
      <c r="A1318" s="1" t="s">
        <v>53</v>
      </c>
      <c r="B1318" s="1" t="s">
        <v>54</v>
      </c>
      <c r="C1318" s="1" t="s">
        <v>109</v>
      </c>
      <c r="D1318" s="1" t="s">
        <v>110</v>
      </c>
      <c r="E1318" s="1" t="s">
        <v>57</v>
      </c>
      <c r="F1318" s="1" t="s">
        <v>58</v>
      </c>
      <c r="G1318" s="1" t="s">
        <v>59</v>
      </c>
      <c r="H1318" s="1" t="s">
        <v>281</v>
      </c>
      <c r="I1318" s="1" t="s">
        <v>10</v>
      </c>
      <c r="J1318" s="1" t="s">
        <v>61</v>
      </c>
      <c r="K1318" s="1" t="s">
        <v>62</v>
      </c>
      <c r="L1318" s="1" t="s">
        <v>203</v>
      </c>
      <c r="M1318" s="1" t="s">
        <v>204</v>
      </c>
      <c r="N1318" s="1" t="s">
        <v>205</v>
      </c>
      <c r="O1318" s="1" t="s">
        <v>206</v>
      </c>
      <c r="P1318" s="1" t="s">
        <v>67</v>
      </c>
      <c r="Q1318" s="1" t="s">
        <v>68</v>
      </c>
      <c r="R1318" s="2">
        <v>296179.69</v>
      </c>
      <c r="S1318" s="1" t="s">
        <v>86</v>
      </c>
      <c r="T1318" s="50">
        <f t="shared" si="80"/>
        <v>3.1160888299325485E-4</v>
      </c>
      <c r="U1318" s="16">
        <f t="shared" si="81"/>
        <v>5848.8415535533641</v>
      </c>
      <c r="V1318" s="17">
        <f t="shared" si="82"/>
        <v>877.32623303300454</v>
      </c>
      <c r="W1318" s="17">
        <f t="shared" si="83"/>
        <v>4971.5153205203596</v>
      </c>
      <c r="X1318" s="1" t="s">
        <v>9</v>
      </c>
    </row>
    <row r="1319" spans="1:24" x14ac:dyDescent="0.25">
      <c r="A1319" s="1" t="s">
        <v>53</v>
      </c>
      <c r="B1319" s="1" t="s">
        <v>54</v>
      </c>
      <c r="C1319" s="1" t="s">
        <v>183</v>
      </c>
      <c r="D1319" s="1" t="s">
        <v>184</v>
      </c>
      <c r="E1319" s="1" t="s">
        <v>57</v>
      </c>
      <c r="F1319" s="1" t="s">
        <v>58</v>
      </c>
      <c r="G1319" s="1" t="s">
        <v>59</v>
      </c>
      <c r="H1319" s="1" t="s">
        <v>281</v>
      </c>
      <c r="I1319" s="1" t="s">
        <v>10</v>
      </c>
      <c r="J1319" s="1" t="s">
        <v>61</v>
      </c>
      <c r="K1319" s="1" t="s">
        <v>62</v>
      </c>
      <c r="L1319" s="1" t="s">
        <v>203</v>
      </c>
      <c r="M1319" s="1" t="s">
        <v>204</v>
      </c>
      <c r="N1319" s="1" t="s">
        <v>205</v>
      </c>
      <c r="O1319" s="1" t="s">
        <v>206</v>
      </c>
      <c r="P1319" s="1" t="s">
        <v>67</v>
      </c>
      <c r="Q1319" s="1" t="s">
        <v>68</v>
      </c>
      <c r="R1319" s="2">
        <v>327443.35000000003</v>
      </c>
      <c r="S1319" s="1" t="s">
        <v>86</v>
      </c>
      <c r="T1319" s="50">
        <f t="shared" si="80"/>
        <v>3.4450119296522121E-4</v>
      </c>
      <c r="U1319" s="16">
        <f t="shared" si="81"/>
        <v>6466.2241759882927</v>
      </c>
      <c r="V1319" s="17">
        <f t="shared" si="82"/>
        <v>969.93362639824386</v>
      </c>
      <c r="W1319" s="17">
        <f t="shared" si="83"/>
        <v>5496.2905495900486</v>
      </c>
      <c r="X1319" s="1" t="s">
        <v>9</v>
      </c>
    </row>
    <row r="1320" spans="1:24" x14ac:dyDescent="0.25">
      <c r="A1320" s="1" t="s">
        <v>53</v>
      </c>
      <c r="B1320" s="1" t="s">
        <v>54</v>
      </c>
      <c r="C1320" s="1" t="s">
        <v>143</v>
      </c>
      <c r="D1320" s="1" t="s">
        <v>144</v>
      </c>
      <c r="E1320" s="1" t="s">
        <v>57</v>
      </c>
      <c r="F1320" s="1" t="s">
        <v>58</v>
      </c>
      <c r="G1320" s="1" t="s">
        <v>59</v>
      </c>
      <c r="H1320" s="1" t="s">
        <v>281</v>
      </c>
      <c r="I1320" s="1" t="s">
        <v>10</v>
      </c>
      <c r="J1320" s="1" t="s">
        <v>61</v>
      </c>
      <c r="K1320" s="1" t="s">
        <v>62</v>
      </c>
      <c r="L1320" s="1" t="s">
        <v>203</v>
      </c>
      <c r="M1320" s="1" t="s">
        <v>204</v>
      </c>
      <c r="N1320" s="1" t="s">
        <v>205</v>
      </c>
      <c r="O1320" s="1" t="s">
        <v>206</v>
      </c>
      <c r="P1320" s="1" t="s">
        <v>67</v>
      </c>
      <c r="Q1320" s="1" t="s">
        <v>68</v>
      </c>
      <c r="R1320" s="2">
        <v>285606.44</v>
      </c>
      <c r="S1320" s="1" t="s">
        <v>86</v>
      </c>
      <c r="T1320" s="50">
        <f t="shared" si="80"/>
        <v>3.0048482981422548E-4</v>
      </c>
      <c r="U1320" s="16">
        <f t="shared" si="81"/>
        <v>5640.045116646741</v>
      </c>
      <c r="V1320" s="17">
        <f t="shared" si="82"/>
        <v>846.00676749701108</v>
      </c>
      <c r="W1320" s="17">
        <f t="shared" si="83"/>
        <v>4794.0383491497296</v>
      </c>
      <c r="X1320" s="1" t="s">
        <v>9</v>
      </c>
    </row>
    <row r="1321" spans="1:24" x14ac:dyDescent="0.25">
      <c r="A1321" s="1" t="s">
        <v>53</v>
      </c>
      <c r="B1321" s="1" t="s">
        <v>54</v>
      </c>
      <c r="C1321" s="1" t="s">
        <v>153</v>
      </c>
      <c r="D1321" s="1" t="s">
        <v>154</v>
      </c>
      <c r="E1321" s="1" t="s">
        <v>57</v>
      </c>
      <c r="F1321" s="1" t="s">
        <v>58</v>
      </c>
      <c r="G1321" s="1" t="s">
        <v>59</v>
      </c>
      <c r="H1321" s="1" t="s">
        <v>281</v>
      </c>
      <c r="I1321" s="1" t="s">
        <v>10</v>
      </c>
      <c r="J1321" s="1" t="s">
        <v>61</v>
      </c>
      <c r="K1321" s="1" t="s">
        <v>62</v>
      </c>
      <c r="L1321" s="1" t="s">
        <v>203</v>
      </c>
      <c r="M1321" s="1" t="s">
        <v>204</v>
      </c>
      <c r="N1321" s="1" t="s">
        <v>205</v>
      </c>
      <c r="O1321" s="1" t="s">
        <v>206</v>
      </c>
      <c r="P1321" s="1" t="s">
        <v>67</v>
      </c>
      <c r="Q1321" s="1" t="s">
        <v>68</v>
      </c>
      <c r="R1321" s="2">
        <v>766261.59</v>
      </c>
      <c r="S1321" s="1" t="s">
        <v>86</v>
      </c>
      <c r="T1321" s="50">
        <f t="shared" si="80"/>
        <v>8.0617924254203731E-4</v>
      </c>
      <c r="U1321" s="16">
        <f t="shared" si="81"/>
        <v>15131.836448623033</v>
      </c>
      <c r="V1321" s="17">
        <f t="shared" si="82"/>
        <v>2269.7754672934548</v>
      </c>
      <c r="W1321" s="17">
        <f t="shared" si="83"/>
        <v>12862.060981329578</v>
      </c>
      <c r="X1321" s="1" t="s">
        <v>9</v>
      </c>
    </row>
    <row r="1322" spans="1:24" x14ac:dyDescent="0.25">
      <c r="A1322" s="1" t="s">
        <v>53</v>
      </c>
      <c r="B1322" s="1" t="s">
        <v>54</v>
      </c>
      <c r="C1322" s="1" t="s">
        <v>141</v>
      </c>
      <c r="D1322" s="1" t="s">
        <v>142</v>
      </c>
      <c r="E1322" s="1" t="s">
        <v>57</v>
      </c>
      <c r="F1322" s="1" t="s">
        <v>58</v>
      </c>
      <c r="G1322" s="1" t="s">
        <v>59</v>
      </c>
      <c r="H1322" s="1" t="s">
        <v>281</v>
      </c>
      <c r="I1322" s="1" t="s">
        <v>10</v>
      </c>
      <c r="J1322" s="1" t="s">
        <v>61</v>
      </c>
      <c r="K1322" s="1" t="s">
        <v>62</v>
      </c>
      <c r="L1322" s="1" t="s">
        <v>203</v>
      </c>
      <c r="M1322" s="1" t="s">
        <v>204</v>
      </c>
      <c r="N1322" s="1" t="s">
        <v>205</v>
      </c>
      <c r="O1322" s="1" t="s">
        <v>206</v>
      </c>
      <c r="P1322" s="1" t="s">
        <v>67</v>
      </c>
      <c r="Q1322" s="1" t="s">
        <v>68</v>
      </c>
      <c r="R1322" s="2">
        <v>300709.65000000002</v>
      </c>
      <c r="S1322" s="1" t="s">
        <v>86</v>
      </c>
      <c r="T1322" s="50">
        <f t="shared" si="80"/>
        <v>3.1637482685525339E-4</v>
      </c>
      <c r="U1322" s="16">
        <f t="shared" si="81"/>
        <v>5938.2974452923781</v>
      </c>
      <c r="V1322" s="17">
        <f t="shared" si="82"/>
        <v>890.74461679385672</v>
      </c>
      <c r="W1322" s="17">
        <f t="shared" si="83"/>
        <v>5047.5528284985212</v>
      </c>
      <c r="X1322" s="1" t="s">
        <v>9</v>
      </c>
    </row>
    <row r="1323" spans="1:24" x14ac:dyDescent="0.25">
      <c r="A1323" s="1" t="s">
        <v>53</v>
      </c>
      <c r="B1323" s="1" t="s">
        <v>54</v>
      </c>
      <c r="C1323" s="1" t="s">
        <v>137</v>
      </c>
      <c r="D1323" s="1" t="s">
        <v>138</v>
      </c>
      <c r="E1323" s="1" t="s">
        <v>57</v>
      </c>
      <c r="F1323" s="1" t="s">
        <v>58</v>
      </c>
      <c r="G1323" s="1" t="s">
        <v>59</v>
      </c>
      <c r="H1323" s="1" t="s">
        <v>281</v>
      </c>
      <c r="I1323" s="1" t="s">
        <v>10</v>
      </c>
      <c r="J1323" s="1" t="s">
        <v>61</v>
      </c>
      <c r="K1323" s="1" t="s">
        <v>62</v>
      </c>
      <c r="L1323" s="1" t="s">
        <v>203</v>
      </c>
      <c r="M1323" s="1" t="s">
        <v>204</v>
      </c>
      <c r="N1323" s="1" t="s">
        <v>205</v>
      </c>
      <c r="O1323" s="1" t="s">
        <v>206</v>
      </c>
      <c r="P1323" s="1" t="s">
        <v>67</v>
      </c>
      <c r="Q1323" s="1" t="s">
        <v>68</v>
      </c>
      <c r="R1323" s="2">
        <v>212539.09</v>
      </c>
      <c r="S1323" s="1" t="s">
        <v>86</v>
      </c>
      <c r="T1323" s="50">
        <f t="shared" si="80"/>
        <v>2.2361110725486566E-4</v>
      </c>
      <c r="U1323" s="16">
        <f t="shared" si="81"/>
        <v>4197.1394505356475</v>
      </c>
      <c r="V1323" s="17">
        <f t="shared" si="82"/>
        <v>629.5709175803471</v>
      </c>
      <c r="W1323" s="17">
        <f t="shared" si="83"/>
        <v>3567.5685329553003</v>
      </c>
      <c r="X1323" s="1" t="s">
        <v>9</v>
      </c>
    </row>
    <row r="1324" spans="1:24" x14ac:dyDescent="0.25">
      <c r="A1324" s="1" t="s">
        <v>53</v>
      </c>
      <c r="B1324" s="1" t="s">
        <v>54</v>
      </c>
      <c r="C1324" s="1" t="s">
        <v>74</v>
      </c>
      <c r="D1324" s="1" t="s">
        <v>75</v>
      </c>
      <c r="E1324" s="1" t="s">
        <v>57</v>
      </c>
      <c r="F1324" s="1" t="s">
        <v>58</v>
      </c>
      <c r="G1324" s="1" t="s">
        <v>59</v>
      </c>
      <c r="H1324" s="1" t="s">
        <v>281</v>
      </c>
      <c r="I1324" s="1" t="s">
        <v>10</v>
      </c>
      <c r="J1324" s="1" t="s">
        <v>61</v>
      </c>
      <c r="K1324" s="1" t="s">
        <v>62</v>
      </c>
      <c r="L1324" s="1" t="s">
        <v>203</v>
      </c>
      <c r="M1324" s="1" t="s">
        <v>204</v>
      </c>
      <c r="N1324" s="1" t="s">
        <v>205</v>
      </c>
      <c r="O1324" s="1" t="s">
        <v>206</v>
      </c>
      <c r="P1324" s="1" t="s">
        <v>67</v>
      </c>
      <c r="Q1324" s="1" t="s">
        <v>68</v>
      </c>
      <c r="R1324" s="2">
        <v>592125.46</v>
      </c>
      <c r="S1324" s="1" t="s">
        <v>86</v>
      </c>
      <c r="T1324" s="50">
        <f t="shared" si="80"/>
        <v>6.229716601515357E-4</v>
      </c>
      <c r="U1324" s="16">
        <f t="shared" si="81"/>
        <v>11693.063745744686</v>
      </c>
      <c r="V1324" s="17">
        <f t="shared" si="82"/>
        <v>1753.9595618617029</v>
      </c>
      <c r="W1324" s="17">
        <f t="shared" si="83"/>
        <v>9939.1041838829824</v>
      </c>
      <c r="X1324" s="1" t="s">
        <v>9</v>
      </c>
    </row>
    <row r="1325" spans="1:24" x14ac:dyDescent="0.25">
      <c r="A1325" s="1" t="s">
        <v>53</v>
      </c>
      <c r="B1325" s="1" t="s">
        <v>54</v>
      </c>
      <c r="C1325" s="1" t="s">
        <v>55</v>
      </c>
      <c r="D1325" s="1" t="s">
        <v>56</v>
      </c>
      <c r="E1325" s="1" t="s">
        <v>57</v>
      </c>
      <c r="F1325" s="1" t="s">
        <v>58</v>
      </c>
      <c r="G1325" s="1" t="s">
        <v>59</v>
      </c>
      <c r="H1325" s="1" t="s">
        <v>281</v>
      </c>
      <c r="I1325" s="1" t="s">
        <v>10</v>
      </c>
      <c r="J1325" s="1" t="s">
        <v>61</v>
      </c>
      <c r="K1325" s="1" t="s">
        <v>62</v>
      </c>
      <c r="L1325" s="1" t="s">
        <v>203</v>
      </c>
      <c r="M1325" s="1" t="s">
        <v>204</v>
      </c>
      <c r="N1325" s="1" t="s">
        <v>205</v>
      </c>
      <c r="O1325" s="1" t="s">
        <v>206</v>
      </c>
      <c r="P1325" s="1" t="s">
        <v>67</v>
      </c>
      <c r="Q1325" s="1" t="s">
        <v>68</v>
      </c>
      <c r="R1325" s="2">
        <v>320603.78999999998</v>
      </c>
      <c r="S1325" s="1" t="s">
        <v>86</v>
      </c>
      <c r="T1325" s="50">
        <f t="shared" si="80"/>
        <v>3.3730533273670465E-4</v>
      </c>
      <c r="U1325" s="16">
        <f t="shared" si="81"/>
        <v>6331.1591999393895</v>
      </c>
      <c r="V1325" s="17">
        <f t="shared" si="82"/>
        <v>949.6738799909084</v>
      </c>
      <c r="W1325" s="17">
        <f t="shared" si="83"/>
        <v>5381.4853199484805</v>
      </c>
      <c r="X1325" s="1" t="s">
        <v>9</v>
      </c>
    </row>
    <row r="1326" spans="1:24" x14ac:dyDescent="0.25">
      <c r="A1326" s="1" t="s">
        <v>53</v>
      </c>
      <c r="B1326" s="1" t="s">
        <v>54</v>
      </c>
      <c r="C1326" s="1" t="s">
        <v>173</v>
      </c>
      <c r="D1326" s="1" t="s">
        <v>174</v>
      </c>
      <c r="E1326" s="1" t="s">
        <v>57</v>
      </c>
      <c r="F1326" s="1" t="s">
        <v>58</v>
      </c>
      <c r="G1326" s="1" t="s">
        <v>59</v>
      </c>
      <c r="H1326" s="1" t="s">
        <v>281</v>
      </c>
      <c r="I1326" s="1" t="s">
        <v>10</v>
      </c>
      <c r="J1326" s="1" t="s">
        <v>61</v>
      </c>
      <c r="K1326" s="1" t="s">
        <v>62</v>
      </c>
      <c r="L1326" s="1" t="s">
        <v>203</v>
      </c>
      <c r="M1326" s="1" t="s">
        <v>204</v>
      </c>
      <c r="N1326" s="1" t="s">
        <v>205</v>
      </c>
      <c r="O1326" s="1" t="s">
        <v>206</v>
      </c>
      <c r="P1326" s="1" t="s">
        <v>67</v>
      </c>
      <c r="Q1326" s="1" t="s">
        <v>68</v>
      </c>
      <c r="R1326" s="2">
        <v>220285.65</v>
      </c>
      <c r="S1326" s="1" t="s">
        <v>86</v>
      </c>
      <c r="T1326" s="50">
        <f t="shared" si="80"/>
        <v>2.3176121676656185E-4</v>
      </c>
      <c r="U1326" s="16">
        <f t="shared" si="81"/>
        <v>4350.1155105250891</v>
      </c>
      <c r="V1326" s="17">
        <f t="shared" si="82"/>
        <v>652.51732657876335</v>
      </c>
      <c r="W1326" s="17">
        <f t="shared" si="83"/>
        <v>3697.5981839463257</v>
      </c>
      <c r="X1326" s="1" t="s">
        <v>9</v>
      </c>
    </row>
    <row r="1327" spans="1:24" x14ac:dyDescent="0.25">
      <c r="A1327" s="1" t="s">
        <v>53</v>
      </c>
      <c r="B1327" s="1" t="s">
        <v>54</v>
      </c>
      <c r="C1327" s="1" t="s">
        <v>93</v>
      </c>
      <c r="D1327" s="1" t="s">
        <v>94</v>
      </c>
      <c r="E1327" s="1" t="s">
        <v>57</v>
      </c>
      <c r="F1327" s="1" t="s">
        <v>58</v>
      </c>
      <c r="G1327" s="1" t="s">
        <v>59</v>
      </c>
      <c r="H1327" s="1" t="s">
        <v>281</v>
      </c>
      <c r="I1327" s="1" t="s">
        <v>10</v>
      </c>
      <c r="J1327" s="1" t="s">
        <v>61</v>
      </c>
      <c r="K1327" s="1" t="s">
        <v>62</v>
      </c>
      <c r="L1327" s="1" t="s">
        <v>203</v>
      </c>
      <c r="M1327" s="1" t="s">
        <v>204</v>
      </c>
      <c r="N1327" s="1" t="s">
        <v>205</v>
      </c>
      <c r="O1327" s="1" t="s">
        <v>206</v>
      </c>
      <c r="P1327" s="1" t="s">
        <v>67</v>
      </c>
      <c r="Q1327" s="1" t="s">
        <v>68</v>
      </c>
      <c r="R1327" s="2">
        <v>299239.10000000003</v>
      </c>
      <c r="S1327" s="1" t="s">
        <v>86</v>
      </c>
      <c r="T1327" s="50">
        <f t="shared" si="80"/>
        <v>3.1482766998272875E-4</v>
      </c>
      <c r="U1327" s="16">
        <f t="shared" si="81"/>
        <v>5909.257594698377</v>
      </c>
      <c r="V1327" s="17">
        <f t="shared" si="82"/>
        <v>886.38863920475649</v>
      </c>
      <c r="W1327" s="17">
        <f t="shared" si="83"/>
        <v>5022.86895549362</v>
      </c>
      <c r="X1327" s="1" t="s">
        <v>9</v>
      </c>
    </row>
    <row r="1328" spans="1:24" x14ac:dyDescent="0.25">
      <c r="A1328" s="1" t="s">
        <v>53</v>
      </c>
      <c r="B1328" s="1" t="s">
        <v>54</v>
      </c>
      <c r="C1328" s="1" t="s">
        <v>79</v>
      </c>
      <c r="D1328" s="1" t="s">
        <v>80</v>
      </c>
      <c r="E1328" s="1" t="s">
        <v>57</v>
      </c>
      <c r="F1328" s="1" t="s">
        <v>58</v>
      </c>
      <c r="G1328" s="1" t="s">
        <v>59</v>
      </c>
      <c r="H1328" s="1" t="s">
        <v>281</v>
      </c>
      <c r="I1328" s="1" t="s">
        <v>10</v>
      </c>
      <c r="J1328" s="1" t="s">
        <v>61</v>
      </c>
      <c r="K1328" s="1" t="s">
        <v>62</v>
      </c>
      <c r="L1328" s="1" t="s">
        <v>203</v>
      </c>
      <c r="M1328" s="1" t="s">
        <v>204</v>
      </c>
      <c r="N1328" s="1" t="s">
        <v>205</v>
      </c>
      <c r="O1328" s="1" t="s">
        <v>206</v>
      </c>
      <c r="P1328" s="1" t="s">
        <v>67</v>
      </c>
      <c r="Q1328" s="1" t="s">
        <v>68</v>
      </c>
      <c r="R1328" s="2">
        <v>717724.36</v>
      </c>
      <c r="S1328" s="1" t="s">
        <v>86</v>
      </c>
      <c r="T1328" s="50">
        <f t="shared" si="80"/>
        <v>7.551135127349506E-4</v>
      </c>
      <c r="U1328" s="16">
        <f t="shared" si="81"/>
        <v>14173.342070705436</v>
      </c>
      <c r="V1328" s="17">
        <f t="shared" si="82"/>
        <v>2126.0013106058154</v>
      </c>
      <c r="W1328" s="17">
        <f t="shared" si="83"/>
        <v>12047.34076009962</v>
      </c>
      <c r="X1328" s="1" t="s">
        <v>9</v>
      </c>
    </row>
    <row r="1329" spans="1:24" x14ac:dyDescent="0.25">
      <c r="A1329" s="1" t="s">
        <v>53</v>
      </c>
      <c r="B1329" s="1" t="s">
        <v>54</v>
      </c>
      <c r="C1329" s="1" t="s">
        <v>135</v>
      </c>
      <c r="D1329" s="1" t="s">
        <v>136</v>
      </c>
      <c r="E1329" s="1" t="s">
        <v>57</v>
      </c>
      <c r="F1329" s="1" t="s">
        <v>58</v>
      </c>
      <c r="G1329" s="1" t="s">
        <v>59</v>
      </c>
      <c r="H1329" s="1" t="s">
        <v>281</v>
      </c>
      <c r="I1329" s="1" t="s">
        <v>10</v>
      </c>
      <c r="J1329" s="1" t="s">
        <v>61</v>
      </c>
      <c r="K1329" s="1" t="s">
        <v>62</v>
      </c>
      <c r="L1329" s="1" t="s">
        <v>203</v>
      </c>
      <c r="M1329" s="1" t="s">
        <v>204</v>
      </c>
      <c r="N1329" s="1" t="s">
        <v>205</v>
      </c>
      <c r="O1329" s="1" t="s">
        <v>206</v>
      </c>
      <c r="P1329" s="1" t="s">
        <v>67</v>
      </c>
      <c r="Q1329" s="1" t="s">
        <v>68</v>
      </c>
      <c r="R1329" s="2">
        <v>851811.13</v>
      </c>
      <c r="S1329" s="1" t="s">
        <v>86</v>
      </c>
      <c r="T1329" s="50">
        <f t="shared" si="80"/>
        <v>8.961854026537816E-4</v>
      </c>
      <c r="U1329" s="16">
        <f t="shared" si="81"/>
        <v>16821.235557790093</v>
      </c>
      <c r="V1329" s="17">
        <f t="shared" si="82"/>
        <v>2523.185333668514</v>
      </c>
      <c r="W1329" s="17">
        <f t="shared" si="83"/>
        <v>14298.050224121578</v>
      </c>
      <c r="X1329" s="1" t="s">
        <v>9</v>
      </c>
    </row>
    <row r="1330" spans="1:24" x14ac:dyDescent="0.25">
      <c r="A1330" s="1" t="s">
        <v>53</v>
      </c>
      <c r="B1330" s="1" t="s">
        <v>54</v>
      </c>
      <c r="C1330" s="1" t="s">
        <v>103</v>
      </c>
      <c r="D1330" s="1" t="s">
        <v>104</v>
      </c>
      <c r="E1330" s="1" t="s">
        <v>57</v>
      </c>
      <c r="F1330" s="1" t="s">
        <v>58</v>
      </c>
      <c r="G1330" s="1" t="s">
        <v>59</v>
      </c>
      <c r="H1330" s="1" t="s">
        <v>281</v>
      </c>
      <c r="I1330" s="1" t="s">
        <v>10</v>
      </c>
      <c r="J1330" s="1" t="s">
        <v>226</v>
      </c>
      <c r="K1330" s="1" t="s">
        <v>227</v>
      </c>
      <c r="L1330" s="1" t="s">
        <v>203</v>
      </c>
      <c r="M1330" s="1" t="s">
        <v>204</v>
      </c>
      <c r="N1330" s="1" t="s">
        <v>205</v>
      </c>
      <c r="O1330" s="1" t="s">
        <v>206</v>
      </c>
      <c r="P1330" s="1" t="s">
        <v>67</v>
      </c>
      <c r="Q1330" s="1" t="s">
        <v>68</v>
      </c>
      <c r="R1330" s="2">
        <v>27376.16</v>
      </c>
      <c r="S1330" s="1" t="s">
        <v>86</v>
      </c>
      <c r="T1330" s="50">
        <f t="shared" si="80"/>
        <v>2.8802294439043486E-5</v>
      </c>
      <c r="U1330" s="16">
        <f t="shared" si="81"/>
        <v>540.61378139981662</v>
      </c>
      <c r="V1330" s="17">
        <f t="shared" si="82"/>
        <v>81.092067209972484</v>
      </c>
      <c r="W1330" s="17">
        <f t="shared" si="83"/>
        <v>459.52171418984409</v>
      </c>
      <c r="X1330" s="1" t="s">
        <v>9</v>
      </c>
    </row>
    <row r="1331" spans="1:24" x14ac:dyDescent="0.25">
      <c r="A1331" s="1" t="s">
        <v>53</v>
      </c>
      <c r="B1331" s="1" t="s">
        <v>54</v>
      </c>
      <c r="C1331" s="1" t="s">
        <v>99</v>
      </c>
      <c r="D1331" s="1" t="s">
        <v>100</v>
      </c>
      <c r="E1331" s="1" t="s">
        <v>57</v>
      </c>
      <c r="F1331" s="1" t="s">
        <v>58</v>
      </c>
      <c r="G1331" s="1" t="s">
        <v>59</v>
      </c>
      <c r="H1331" s="1" t="s">
        <v>281</v>
      </c>
      <c r="I1331" s="1" t="s">
        <v>10</v>
      </c>
      <c r="J1331" s="1" t="s">
        <v>61</v>
      </c>
      <c r="K1331" s="1" t="s">
        <v>62</v>
      </c>
      <c r="L1331" s="1" t="s">
        <v>203</v>
      </c>
      <c r="M1331" s="1" t="s">
        <v>204</v>
      </c>
      <c r="N1331" s="1" t="s">
        <v>205</v>
      </c>
      <c r="O1331" s="1" t="s">
        <v>206</v>
      </c>
      <c r="P1331" s="1" t="s">
        <v>67</v>
      </c>
      <c r="Q1331" s="1" t="s">
        <v>68</v>
      </c>
      <c r="R1331" s="2">
        <v>1217424.3999999999</v>
      </c>
      <c r="S1331" s="1" t="s">
        <v>86</v>
      </c>
      <c r="T1331" s="50">
        <f t="shared" si="80"/>
        <v>1.2808449404911372E-3</v>
      </c>
      <c r="U1331" s="16">
        <f t="shared" si="81"/>
        <v>24041.224497972064</v>
      </c>
      <c r="V1331" s="17">
        <f t="shared" si="82"/>
        <v>3606.1836746958093</v>
      </c>
      <c r="W1331" s="17">
        <f t="shared" si="83"/>
        <v>20435.040823276253</v>
      </c>
      <c r="X1331" s="1" t="s">
        <v>9</v>
      </c>
    </row>
    <row r="1332" spans="1:24" x14ac:dyDescent="0.25">
      <c r="A1332" s="1" t="s">
        <v>53</v>
      </c>
      <c r="B1332" s="1" t="s">
        <v>54</v>
      </c>
      <c r="C1332" s="1" t="s">
        <v>159</v>
      </c>
      <c r="D1332" s="1" t="s">
        <v>160</v>
      </c>
      <c r="E1332" s="1" t="s">
        <v>57</v>
      </c>
      <c r="F1332" s="1" t="s">
        <v>58</v>
      </c>
      <c r="G1332" s="1" t="s">
        <v>59</v>
      </c>
      <c r="H1332" s="1" t="s">
        <v>281</v>
      </c>
      <c r="I1332" s="1" t="s">
        <v>10</v>
      </c>
      <c r="J1332" s="1" t="s">
        <v>61</v>
      </c>
      <c r="K1332" s="1" t="s">
        <v>62</v>
      </c>
      <c r="L1332" s="1" t="s">
        <v>203</v>
      </c>
      <c r="M1332" s="1" t="s">
        <v>204</v>
      </c>
      <c r="N1332" s="1" t="s">
        <v>205</v>
      </c>
      <c r="O1332" s="1" t="s">
        <v>206</v>
      </c>
      <c r="P1332" s="1" t="s">
        <v>67</v>
      </c>
      <c r="Q1332" s="1" t="s">
        <v>68</v>
      </c>
      <c r="R1332" s="2">
        <v>326180.89</v>
      </c>
      <c r="S1332" s="1" t="s">
        <v>86</v>
      </c>
      <c r="T1332" s="50">
        <f t="shared" si="80"/>
        <v>3.4317296633893345E-4</v>
      </c>
      <c r="U1332" s="16">
        <f t="shared" si="81"/>
        <v>6441.2936059424574</v>
      </c>
      <c r="V1332" s="17">
        <f t="shared" si="82"/>
        <v>966.19404089136856</v>
      </c>
      <c r="W1332" s="17">
        <f t="shared" si="83"/>
        <v>5475.0995650510886</v>
      </c>
      <c r="X1332" s="1" t="s">
        <v>9</v>
      </c>
    </row>
    <row r="1333" spans="1:24" x14ac:dyDescent="0.25">
      <c r="A1333" s="1" t="s">
        <v>53</v>
      </c>
      <c r="B1333" s="1" t="s">
        <v>54</v>
      </c>
      <c r="C1333" s="1" t="s">
        <v>103</v>
      </c>
      <c r="D1333" s="1" t="s">
        <v>104</v>
      </c>
      <c r="E1333" s="1" t="s">
        <v>57</v>
      </c>
      <c r="F1333" s="1" t="s">
        <v>58</v>
      </c>
      <c r="G1333" s="1" t="s">
        <v>59</v>
      </c>
      <c r="H1333" s="1" t="s">
        <v>281</v>
      </c>
      <c r="I1333" s="1" t="s">
        <v>10</v>
      </c>
      <c r="J1333" s="1" t="s">
        <v>61</v>
      </c>
      <c r="K1333" s="1" t="s">
        <v>62</v>
      </c>
      <c r="L1333" s="1" t="s">
        <v>203</v>
      </c>
      <c r="M1333" s="1" t="s">
        <v>204</v>
      </c>
      <c r="N1333" s="1" t="s">
        <v>205</v>
      </c>
      <c r="O1333" s="1" t="s">
        <v>206</v>
      </c>
      <c r="P1333" s="1" t="s">
        <v>67</v>
      </c>
      <c r="Q1333" s="1" t="s">
        <v>68</v>
      </c>
      <c r="R1333" s="2">
        <v>1104624.18</v>
      </c>
      <c r="S1333" s="1" t="s">
        <v>86</v>
      </c>
      <c r="T1333" s="50">
        <f t="shared" si="80"/>
        <v>1.1621685026989531E-3</v>
      </c>
      <c r="U1333" s="16">
        <f t="shared" si="81"/>
        <v>21813.689537739105</v>
      </c>
      <c r="V1333" s="17">
        <f t="shared" si="82"/>
        <v>3272.0534306608656</v>
      </c>
      <c r="W1333" s="17">
        <f t="shared" si="83"/>
        <v>18541.636107078237</v>
      </c>
      <c r="X1333" s="1" t="s">
        <v>9</v>
      </c>
    </row>
    <row r="1334" spans="1:24" x14ac:dyDescent="0.25">
      <c r="A1334" s="1" t="s">
        <v>53</v>
      </c>
      <c r="B1334" s="1" t="s">
        <v>54</v>
      </c>
      <c r="C1334" s="1" t="s">
        <v>123</v>
      </c>
      <c r="D1334" s="1" t="s">
        <v>124</v>
      </c>
      <c r="E1334" s="1" t="s">
        <v>57</v>
      </c>
      <c r="F1334" s="1" t="s">
        <v>58</v>
      </c>
      <c r="G1334" s="1" t="s">
        <v>59</v>
      </c>
      <c r="H1334" s="1" t="s">
        <v>281</v>
      </c>
      <c r="I1334" s="1" t="s">
        <v>10</v>
      </c>
      <c r="J1334" s="1" t="s">
        <v>61</v>
      </c>
      <c r="K1334" s="1" t="s">
        <v>62</v>
      </c>
      <c r="L1334" s="1" t="s">
        <v>203</v>
      </c>
      <c r="M1334" s="1" t="s">
        <v>204</v>
      </c>
      <c r="N1334" s="1" t="s">
        <v>205</v>
      </c>
      <c r="O1334" s="1" t="s">
        <v>206</v>
      </c>
      <c r="P1334" s="1" t="s">
        <v>67</v>
      </c>
      <c r="Q1334" s="1" t="s">
        <v>68</v>
      </c>
      <c r="R1334" s="2">
        <v>536036.31000000006</v>
      </c>
      <c r="S1334" s="1" t="s">
        <v>86</v>
      </c>
      <c r="T1334" s="50">
        <f t="shared" si="80"/>
        <v>5.6396060041431642E-4</v>
      </c>
      <c r="U1334" s="16">
        <f t="shared" si="81"/>
        <v>10585.436983006543</v>
      </c>
      <c r="V1334" s="17">
        <f t="shared" si="82"/>
        <v>1587.8155474509813</v>
      </c>
      <c r="W1334" s="17">
        <f t="shared" si="83"/>
        <v>8997.6214355555603</v>
      </c>
      <c r="X1334" s="1" t="s">
        <v>9</v>
      </c>
    </row>
    <row r="1335" spans="1:24" x14ac:dyDescent="0.25">
      <c r="A1335" s="1" t="s">
        <v>53</v>
      </c>
      <c r="B1335" s="1" t="s">
        <v>54</v>
      </c>
      <c r="C1335" s="1" t="s">
        <v>70</v>
      </c>
      <c r="D1335" s="1" t="s">
        <v>71</v>
      </c>
      <c r="E1335" s="1" t="s">
        <v>57</v>
      </c>
      <c r="F1335" s="1" t="s">
        <v>58</v>
      </c>
      <c r="G1335" s="1" t="s">
        <v>59</v>
      </c>
      <c r="H1335" s="1" t="s">
        <v>281</v>
      </c>
      <c r="I1335" s="1" t="s">
        <v>10</v>
      </c>
      <c r="J1335" s="1" t="s">
        <v>61</v>
      </c>
      <c r="K1335" s="1" t="s">
        <v>62</v>
      </c>
      <c r="L1335" s="1" t="s">
        <v>203</v>
      </c>
      <c r="M1335" s="1" t="s">
        <v>204</v>
      </c>
      <c r="N1335" s="1" t="s">
        <v>205</v>
      </c>
      <c r="O1335" s="1" t="s">
        <v>206</v>
      </c>
      <c r="P1335" s="1" t="s">
        <v>67</v>
      </c>
      <c r="Q1335" s="1" t="s">
        <v>68</v>
      </c>
      <c r="R1335" s="2">
        <v>2667008.71</v>
      </c>
      <c r="S1335" s="1" t="s">
        <v>86</v>
      </c>
      <c r="T1335" s="50">
        <f t="shared" si="80"/>
        <v>2.8059439357789239E-3</v>
      </c>
      <c r="U1335" s="16">
        <f t="shared" si="81"/>
        <v>52667.052783858184</v>
      </c>
      <c r="V1335" s="17">
        <f t="shared" si="82"/>
        <v>7900.057917578727</v>
      </c>
      <c r="W1335" s="17">
        <f t="shared" si="83"/>
        <v>44766.994866279456</v>
      </c>
      <c r="X1335" s="1" t="s">
        <v>9</v>
      </c>
    </row>
    <row r="1336" spans="1:24" x14ac:dyDescent="0.25">
      <c r="A1336" s="1" t="s">
        <v>53</v>
      </c>
      <c r="B1336" s="1" t="s">
        <v>54</v>
      </c>
      <c r="C1336" s="1" t="s">
        <v>155</v>
      </c>
      <c r="D1336" s="1" t="s">
        <v>156</v>
      </c>
      <c r="E1336" s="1" t="s">
        <v>57</v>
      </c>
      <c r="F1336" s="1" t="s">
        <v>58</v>
      </c>
      <c r="G1336" s="1" t="s">
        <v>59</v>
      </c>
      <c r="H1336" s="1" t="s">
        <v>281</v>
      </c>
      <c r="I1336" s="1" t="s">
        <v>10</v>
      </c>
      <c r="J1336" s="1" t="s">
        <v>61</v>
      </c>
      <c r="K1336" s="1" t="s">
        <v>62</v>
      </c>
      <c r="L1336" s="1" t="s">
        <v>203</v>
      </c>
      <c r="M1336" s="1" t="s">
        <v>204</v>
      </c>
      <c r="N1336" s="1" t="s">
        <v>205</v>
      </c>
      <c r="O1336" s="1" t="s">
        <v>206</v>
      </c>
      <c r="P1336" s="1" t="s">
        <v>67</v>
      </c>
      <c r="Q1336" s="1" t="s">
        <v>68</v>
      </c>
      <c r="R1336" s="2">
        <v>290765.53000000003</v>
      </c>
      <c r="S1336" s="1" t="s">
        <v>86</v>
      </c>
      <c r="T1336" s="50">
        <f t="shared" si="80"/>
        <v>3.0591267759190965E-4</v>
      </c>
      <c r="U1336" s="16">
        <f t="shared" si="81"/>
        <v>5741.9248234238057</v>
      </c>
      <c r="V1336" s="17">
        <f t="shared" si="82"/>
        <v>861.28872351357086</v>
      </c>
      <c r="W1336" s="17">
        <f t="shared" si="83"/>
        <v>4880.6360999102344</v>
      </c>
      <c r="X1336" s="1" t="s">
        <v>9</v>
      </c>
    </row>
    <row r="1337" spans="1:24" x14ac:dyDescent="0.25">
      <c r="A1337" s="1" t="s">
        <v>53</v>
      </c>
      <c r="B1337" s="1" t="s">
        <v>54</v>
      </c>
      <c r="C1337" s="1" t="s">
        <v>149</v>
      </c>
      <c r="D1337" s="1" t="s">
        <v>150</v>
      </c>
      <c r="E1337" s="1" t="s">
        <v>57</v>
      </c>
      <c r="F1337" s="1" t="s">
        <v>58</v>
      </c>
      <c r="G1337" s="1" t="s">
        <v>59</v>
      </c>
      <c r="H1337" s="1" t="s">
        <v>281</v>
      </c>
      <c r="I1337" s="1" t="s">
        <v>10</v>
      </c>
      <c r="J1337" s="1" t="s">
        <v>61</v>
      </c>
      <c r="K1337" s="1" t="s">
        <v>62</v>
      </c>
      <c r="L1337" s="1" t="s">
        <v>203</v>
      </c>
      <c r="M1337" s="1" t="s">
        <v>204</v>
      </c>
      <c r="N1337" s="1" t="s">
        <v>205</v>
      </c>
      <c r="O1337" s="1" t="s">
        <v>206</v>
      </c>
      <c r="P1337" s="1" t="s">
        <v>67</v>
      </c>
      <c r="Q1337" s="1" t="s">
        <v>68</v>
      </c>
      <c r="R1337" s="2">
        <v>222230.85</v>
      </c>
      <c r="S1337" s="1" t="s">
        <v>86</v>
      </c>
      <c r="T1337" s="50">
        <f t="shared" si="80"/>
        <v>2.3380775006936355E-4</v>
      </c>
      <c r="U1337" s="16">
        <f t="shared" si="81"/>
        <v>4388.528565079816</v>
      </c>
      <c r="V1337" s="17">
        <f t="shared" si="82"/>
        <v>658.27928476197235</v>
      </c>
      <c r="W1337" s="17">
        <f t="shared" si="83"/>
        <v>3730.2492803178434</v>
      </c>
      <c r="X1337" s="1" t="s">
        <v>9</v>
      </c>
    </row>
    <row r="1338" spans="1:24" x14ac:dyDescent="0.25">
      <c r="A1338" s="1" t="s">
        <v>53</v>
      </c>
      <c r="B1338" s="1" t="s">
        <v>54</v>
      </c>
      <c r="C1338" s="1" t="s">
        <v>87</v>
      </c>
      <c r="D1338" s="1" t="s">
        <v>88</v>
      </c>
      <c r="E1338" s="1" t="s">
        <v>57</v>
      </c>
      <c r="F1338" s="1" t="s">
        <v>58</v>
      </c>
      <c r="G1338" s="1" t="s">
        <v>59</v>
      </c>
      <c r="H1338" s="1" t="s">
        <v>281</v>
      </c>
      <c r="I1338" s="1" t="s">
        <v>10</v>
      </c>
      <c r="J1338" s="1" t="s">
        <v>61</v>
      </c>
      <c r="K1338" s="1" t="s">
        <v>62</v>
      </c>
      <c r="L1338" s="1" t="s">
        <v>203</v>
      </c>
      <c r="M1338" s="1" t="s">
        <v>204</v>
      </c>
      <c r="N1338" s="1" t="s">
        <v>205</v>
      </c>
      <c r="O1338" s="1" t="s">
        <v>206</v>
      </c>
      <c r="P1338" s="1" t="s">
        <v>67</v>
      </c>
      <c r="Q1338" s="1" t="s">
        <v>68</v>
      </c>
      <c r="R1338" s="2">
        <v>1541293.07</v>
      </c>
      <c r="S1338" s="1" t="s">
        <v>86</v>
      </c>
      <c r="T1338" s="50">
        <f t="shared" si="80"/>
        <v>1.6215852339772001E-3</v>
      </c>
      <c r="U1338" s="16">
        <f t="shared" si="81"/>
        <v>30436.857280861612</v>
      </c>
      <c r="V1338" s="17">
        <f t="shared" si="82"/>
        <v>4565.5285921292416</v>
      </c>
      <c r="W1338" s="17">
        <f t="shared" si="83"/>
        <v>25871.32868873237</v>
      </c>
      <c r="X1338" s="1" t="s">
        <v>9</v>
      </c>
    </row>
    <row r="1339" spans="1:24" x14ac:dyDescent="0.25">
      <c r="A1339" s="1" t="s">
        <v>53</v>
      </c>
      <c r="B1339" s="1" t="s">
        <v>54</v>
      </c>
      <c r="C1339" s="1" t="s">
        <v>109</v>
      </c>
      <c r="D1339" s="1" t="s">
        <v>110</v>
      </c>
      <c r="E1339" s="1" t="s">
        <v>57</v>
      </c>
      <c r="F1339" s="1" t="s">
        <v>58</v>
      </c>
      <c r="G1339" s="1" t="s">
        <v>59</v>
      </c>
      <c r="H1339" s="1" t="s">
        <v>282</v>
      </c>
      <c r="I1339" s="1" t="s">
        <v>27</v>
      </c>
      <c r="J1339" s="1" t="s">
        <v>61</v>
      </c>
      <c r="K1339" s="1" t="s">
        <v>62</v>
      </c>
      <c r="L1339" s="1" t="s">
        <v>63</v>
      </c>
      <c r="M1339" s="1" t="s">
        <v>64</v>
      </c>
      <c r="N1339" s="1" t="s">
        <v>131</v>
      </c>
      <c r="O1339" s="1" t="s">
        <v>132</v>
      </c>
      <c r="P1339" s="1" t="s">
        <v>67</v>
      </c>
      <c r="Q1339" s="1" t="s">
        <v>68</v>
      </c>
      <c r="R1339" s="2">
        <v>151160.9</v>
      </c>
      <c r="S1339" s="1" t="s">
        <v>86</v>
      </c>
      <c r="T1339" s="50">
        <f t="shared" si="80"/>
        <v>1.5903548012105454E-4</v>
      </c>
      <c r="U1339" s="16">
        <f t="shared" si="81"/>
        <v>2985.0667788615915</v>
      </c>
      <c r="V1339" s="17">
        <f t="shared" si="82"/>
        <v>447.76001682923874</v>
      </c>
      <c r="W1339" s="17">
        <f t="shared" si="83"/>
        <v>2537.3067620323527</v>
      </c>
      <c r="X1339" s="1" t="s">
        <v>26</v>
      </c>
    </row>
    <row r="1340" spans="1:24" x14ac:dyDescent="0.25">
      <c r="A1340" s="1" t="s">
        <v>53</v>
      </c>
      <c r="B1340" s="1" t="s">
        <v>54</v>
      </c>
      <c r="C1340" s="1" t="s">
        <v>183</v>
      </c>
      <c r="D1340" s="1" t="s">
        <v>184</v>
      </c>
      <c r="E1340" s="1" t="s">
        <v>57</v>
      </c>
      <c r="F1340" s="1" t="s">
        <v>58</v>
      </c>
      <c r="G1340" s="1" t="s">
        <v>59</v>
      </c>
      <c r="H1340" s="1" t="s">
        <v>282</v>
      </c>
      <c r="I1340" s="1" t="s">
        <v>27</v>
      </c>
      <c r="J1340" s="1" t="s">
        <v>61</v>
      </c>
      <c r="K1340" s="1" t="s">
        <v>62</v>
      </c>
      <c r="L1340" s="1" t="s">
        <v>63</v>
      </c>
      <c r="M1340" s="1" t="s">
        <v>64</v>
      </c>
      <c r="N1340" s="1" t="s">
        <v>131</v>
      </c>
      <c r="O1340" s="1" t="s">
        <v>132</v>
      </c>
      <c r="P1340" s="1" t="s">
        <v>67</v>
      </c>
      <c r="Q1340" s="1" t="s">
        <v>68</v>
      </c>
      <c r="R1340" s="2">
        <v>143841.94</v>
      </c>
      <c r="S1340" s="1" t="s">
        <v>86</v>
      </c>
      <c r="T1340" s="50">
        <f t="shared" si="80"/>
        <v>1.5133524601562917E-4</v>
      </c>
      <c r="U1340" s="16">
        <f t="shared" si="81"/>
        <v>2840.534797695716</v>
      </c>
      <c r="V1340" s="17">
        <f t="shared" si="82"/>
        <v>426.08021965435739</v>
      </c>
      <c r="W1340" s="17">
        <f t="shared" si="83"/>
        <v>2414.4545780413587</v>
      </c>
      <c r="X1340" s="1" t="s">
        <v>26</v>
      </c>
    </row>
    <row r="1341" spans="1:24" x14ac:dyDescent="0.25">
      <c r="A1341" s="1" t="s">
        <v>53</v>
      </c>
      <c r="B1341" s="1" t="s">
        <v>54</v>
      </c>
      <c r="C1341" s="1" t="s">
        <v>153</v>
      </c>
      <c r="D1341" s="1" t="s">
        <v>154</v>
      </c>
      <c r="E1341" s="1" t="s">
        <v>57</v>
      </c>
      <c r="F1341" s="1" t="s">
        <v>58</v>
      </c>
      <c r="G1341" s="1" t="s">
        <v>59</v>
      </c>
      <c r="H1341" s="1" t="s">
        <v>282</v>
      </c>
      <c r="I1341" s="1" t="s">
        <v>27</v>
      </c>
      <c r="J1341" s="1" t="s">
        <v>61</v>
      </c>
      <c r="K1341" s="1" t="s">
        <v>62</v>
      </c>
      <c r="L1341" s="1" t="s">
        <v>63</v>
      </c>
      <c r="M1341" s="1" t="s">
        <v>64</v>
      </c>
      <c r="N1341" s="1" t="s">
        <v>131</v>
      </c>
      <c r="O1341" s="1" t="s">
        <v>132</v>
      </c>
      <c r="P1341" s="1" t="s">
        <v>67</v>
      </c>
      <c r="Q1341" s="1" t="s">
        <v>68</v>
      </c>
      <c r="R1341" s="2">
        <v>331981.83</v>
      </c>
      <c r="S1341" s="1" t="s">
        <v>86</v>
      </c>
      <c r="T1341" s="50">
        <f t="shared" si="80"/>
        <v>3.4927610066833628E-4</v>
      </c>
      <c r="U1341" s="16">
        <f t="shared" si="81"/>
        <v>6555.8483173801997</v>
      </c>
      <c r="V1341" s="17">
        <f t="shared" si="82"/>
        <v>983.37724760702986</v>
      </c>
      <c r="W1341" s="17">
        <f t="shared" si="83"/>
        <v>5572.4710697731698</v>
      </c>
      <c r="X1341" s="1" t="s">
        <v>26</v>
      </c>
    </row>
    <row r="1342" spans="1:24" x14ac:dyDescent="0.25">
      <c r="A1342" s="1" t="s">
        <v>53</v>
      </c>
      <c r="B1342" s="1" t="s">
        <v>54</v>
      </c>
      <c r="C1342" s="1" t="s">
        <v>149</v>
      </c>
      <c r="D1342" s="1" t="s">
        <v>150</v>
      </c>
      <c r="E1342" s="1" t="s">
        <v>57</v>
      </c>
      <c r="F1342" s="1" t="s">
        <v>58</v>
      </c>
      <c r="G1342" s="1" t="s">
        <v>59</v>
      </c>
      <c r="H1342" s="1" t="s">
        <v>282</v>
      </c>
      <c r="I1342" s="1" t="s">
        <v>27</v>
      </c>
      <c r="J1342" s="1" t="s">
        <v>61</v>
      </c>
      <c r="K1342" s="1" t="s">
        <v>62</v>
      </c>
      <c r="L1342" s="1" t="s">
        <v>63</v>
      </c>
      <c r="M1342" s="1" t="s">
        <v>64</v>
      </c>
      <c r="N1342" s="1" t="s">
        <v>131</v>
      </c>
      <c r="O1342" s="1" t="s">
        <v>132</v>
      </c>
      <c r="P1342" s="1" t="s">
        <v>67</v>
      </c>
      <c r="Q1342" s="1" t="s">
        <v>68</v>
      </c>
      <c r="R1342" s="2">
        <v>121036.37</v>
      </c>
      <c r="S1342" s="1" t="s">
        <v>86</v>
      </c>
      <c r="T1342" s="50">
        <f t="shared" si="80"/>
        <v>1.2734164201893216E-4</v>
      </c>
      <c r="U1342" s="16">
        <f t="shared" si="81"/>
        <v>2390.1792535040463</v>
      </c>
      <c r="V1342" s="17">
        <f t="shared" si="82"/>
        <v>358.52688802560692</v>
      </c>
      <c r="W1342" s="17">
        <f t="shared" si="83"/>
        <v>2031.6523654784394</v>
      </c>
      <c r="X1342" s="1" t="s">
        <v>26</v>
      </c>
    </row>
    <row r="1343" spans="1:24" x14ac:dyDescent="0.25">
      <c r="A1343" s="1" t="s">
        <v>53</v>
      </c>
      <c r="B1343" s="1" t="s">
        <v>54</v>
      </c>
      <c r="C1343" s="1" t="s">
        <v>141</v>
      </c>
      <c r="D1343" s="1" t="s">
        <v>142</v>
      </c>
      <c r="E1343" s="1" t="s">
        <v>57</v>
      </c>
      <c r="F1343" s="1" t="s">
        <v>58</v>
      </c>
      <c r="G1343" s="1" t="s">
        <v>59</v>
      </c>
      <c r="H1343" s="1" t="s">
        <v>282</v>
      </c>
      <c r="I1343" s="1" t="s">
        <v>27</v>
      </c>
      <c r="J1343" s="1" t="s">
        <v>283</v>
      </c>
      <c r="K1343" s="1" t="s">
        <v>284</v>
      </c>
      <c r="L1343" s="1" t="s">
        <v>63</v>
      </c>
      <c r="M1343" s="1" t="s">
        <v>64</v>
      </c>
      <c r="N1343" s="1" t="s">
        <v>131</v>
      </c>
      <c r="O1343" s="1" t="s">
        <v>132</v>
      </c>
      <c r="P1343" s="1" t="s">
        <v>67</v>
      </c>
      <c r="Q1343" s="1" t="s">
        <v>68</v>
      </c>
      <c r="R1343" s="2">
        <v>80911.259999999995</v>
      </c>
      <c r="S1343" s="1" t="s">
        <v>86</v>
      </c>
      <c r="T1343" s="50">
        <f t="shared" si="80"/>
        <v>8.5126253424658589E-5</v>
      </c>
      <c r="U1343" s="16">
        <f t="shared" si="81"/>
        <v>1597.8041561133382</v>
      </c>
      <c r="V1343" s="17">
        <f t="shared" si="82"/>
        <v>239.67062341700071</v>
      </c>
      <c r="W1343" s="17">
        <f t="shared" si="83"/>
        <v>1358.1335326963374</v>
      </c>
      <c r="X1343" s="1" t="s">
        <v>26</v>
      </c>
    </row>
    <row r="1344" spans="1:24" x14ac:dyDescent="0.25">
      <c r="A1344" s="1" t="s">
        <v>53</v>
      </c>
      <c r="B1344" s="1" t="s">
        <v>54</v>
      </c>
      <c r="C1344" s="1" t="s">
        <v>111</v>
      </c>
      <c r="D1344" s="1" t="s">
        <v>112</v>
      </c>
      <c r="E1344" s="1" t="s">
        <v>57</v>
      </c>
      <c r="F1344" s="1" t="s">
        <v>58</v>
      </c>
      <c r="G1344" s="1" t="s">
        <v>59</v>
      </c>
      <c r="H1344" s="1" t="s">
        <v>282</v>
      </c>
      <c r="I1344" s="1" t="s">
        <v>27</v>
      </c>
      <c r="J1344" s="1" t="s">
        <v>61</v>
      </c>
      <c r="K1344" s="1" t="s">
        <v>62</v>
      </c>
      <c r="L1344" s="1" t="s">
        <v>63</v>
      </c>
      <c r="M1344" s="1" t="s">
        <v>64</v>
      </c>
      <c r="N1344" s="1" t="s">
        <v>131</v>
      </c>
      <c r="O1344" s="1" t="s">
        <v>132</v>
      </c>
      <c r="P1344" s="1" t="s">
        <v>67</v>
      </c>
      <c r="Q1344" s="1" t="s">
        <v>68</v>
      </c>
      <c r="R1344" s="2">
        <v>469853.23</v>
      </c>
      <c r="S1344" s="1" t="s">
        <v>86</v>
      </c>
      <c r="T1344" s="50">
        <f t="shared" si="80"/>
        <v>4.9432977720745416E-4</v>
      </c>
      <c r="U1344" s="16">
        <f t="shared" si="81"/>
        <v>9278.4792086697962</v>
      </c>
      <c r="V1344" s="17">
        <f t="shared" si="82"/>
        <v>1391.7718813004694</v>
      </c>
      <c r="W1344" s="17">
        <f t="shared" si="83"/>
        <v>7886.7073273693268</v>
      </c>
      <c r="X1344" s="1" t="s">
        <v>26</v>
      </c>
    </row>
    <row r="1345" spans="1:25" x14ac:dyDescent="0.25">
      <c r="A1345" s="1" t="s">
        <v>53</v>
      </c>
      <c r="B1345" s="1" t="s">
        <v>54</v>
      </c>
      <c r="C1345" s="1" t="s">
        <v>143</v>
      </c>
      <c r="D1345" s="1" t="s">
        <v>144</v>
      </c>
      <c r="E1345" s="1" t="s">
        <v>57</v>
      </c>
      <c r="F1345" s="1" t="s">
        <v>58</v>
      </c>
      <c r="G1345" s="1" t="s">
        <v>59</v>
      </c>
      <c r="H1345" s="1" t="s">
        <v>282</v>
      </c>
      <c r="I1345" s="1" t="s">
        <v>27</v>
      </c>
      <c r="J1345" s="1" t="s">
        <v>61</v>
      </c>
      <c r="K1345" s="1" t="s">
        <v>62</v>
      </c>
      <c r="L1345" s="1" t="s">
        <v>63</v>
      </c>
      <c r="M1345" s="1" t="s">
        <v>64</v>
      </c>
      <c r="N1345" s="1" t="s">
        <v>131</v>
      </c>
      <c r="O1345" s="1" t="s">
        <v>132</v>
      </c>
      <c r="P1345" s="1" t="s">
        <v>67</v>
      </c>
      <c r="Q1345" s="1" t="s">
        <v>68</v>
      </c>
      <c r="R1345" s="2">
        <v>195892.66</v>
      </c>
      <c r="S1345" s="1" t="s">
        <v>86</v>
      </c>
      <c r="T1345" s="50">
        <f t="shared" si="80"/>
        <v>2.0609749766831566E-4</v>
      </c>
      <c r="U1345" s="16">
        <f t="shared" si="81"/>
        <v>3868.4122123434627</v>
      </c>
      <c r="V1345" s="17">
        <f t="shared" si="82"/>
        <v>580.26183185151933</v>
      </c>
      <c r="W1345" s="17">
        <f t="shared" si="83"/>
        <v>3288.150380491943</v>
      </c>
      <c r="X1345" s="1" t="s">
        <v>26</v>
      </c>
    </row>
    <row r="1346" spans="1:25" x14ac:dyDescent="0.25">
      <c r="A1346" s="9">
        <v>202106</v>
      </c>
      <c r="B1346" s="9">
        <v>10</v>
      </c>
      <c r="C1346" s="9">
        <v>6620</v>
      </c>
      <c r="D1346" s="10" t="s">
        <v>77</v>
      </c>
      <c r="E1346" s="11" t="s">
        <v>57</v>
      </c>
      <c r="F1346" s="11" t="s">
        <v>58</v>
      </c>
      <c r="G1346" s="10" t="s">
        <v>59</v>
      </c>
      <c r="H1346" s="12" t="s">
        <v>296</v>
      </c>
      <c r="I1346" s="13">
        <v>436</v>
      </c>
      <c r="J1346" s="11" t="s">
        <v>61</v>
      </c>
      <c r="K1346" s="10" t="s">
        <v>62</v>
      </c>
      <c r="L1346" s="11" t="s">
        <v>63</v>
      </c>
      <c r="M1346" s="10" t="s">
        <v>64</v>
      </c>
      <c r="N1346" s="14" t="s">
        <v>107</v>
      </c>
      <c r="O1346" s="10" t="s">
        <v>108</v>
      </c>
      <c r="P1346" s="9">
        <v>603005</v>
      </c>
      <c r="Q1346" s="10" t="s">
        <v>68</v>
      </c>
      <c r="R1346" s="15">
        <v>163108.62</v>
      </c>
      <c r="S1346" s="10" t="s">
        <v>86</v>
      </c>
      <c r="T1346" s="50">
        <f t="shared" si="80"/>
        <v>1.7160560497842128E-4</v>
      </c>
      <c r="U1346" s="16">
        <f t="shared" si="81"/>
        <v>3221.0057158164536</v>
      </c>
      <c r="V1346" s="17">
        <f t="shared" si="82"/>
        <v>483.15085737246801</v>
      </c>
      <c r="W1346" s="17">
        <f t="shared" ref="W1346" si="84">U1346*$W$1</f>
        <v>2737.8548584439854</v>
      </c>
      <c r="X1346" s="10" t="s">
        <v>16</v>
      </c>
      <c r="Y1346" s="18"/>
    </row>
    <row r="1347" spans="1:25" x14ac:dyDescent="0.25">
      <c r="R1347" s="33">
        <f>SUM(R3:R1346)</f>
        <v>950485387.81999731</v>
      </c>
      <c r="T1347" s="51">
        <f t="shared" ref="T1347:W1347" si="85">SUM(T3:T1346)</f>
        <v>1.0000000000000027</v>
      </c>
      <c r="U1347" s="52">
        <f t="shared" si="85"/>
        <v>18769816.500000056</v>
      </c>
      <c r="V1347" s="52">
        <f t="shared" si="85"/>
        <v>2815472.4750000038</v>
      </c>
      <c r="W1347" s="52">
        <f t="shared" si="85"/>
        <v>15954344.025000051</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F3CB-50D1-4E91-BCD5-65B41D7E1921}">
  <dimension ref="A1:I19"/>
  <sheetViews>
    <sheetView workbookViewId="0">
      <selection activeCell="F8" sqref="F8"/>
    </sheetView>
  </sheetViews>
  <sheetFormatPr defaultColWidth="9.140625" defaultRowHeight="12.75" x14ac:dyDescent="0.2"/>
  <cols>
    <col min="1" max="1" width="26.85546875" style="20" customWidth="1"/>
    <col min="2" max="2" width="53.28515625" style="20" customWidth="1"/>
    <col min="3" max="3" width="8" style="20" customWidth="1"/>
    <col min="4" max="4" width="12.42578125" style="20" customWidth="1"/>
    <col min="5" max="5" width="6.7109375" style="20" customWidth="1"/>
    <col min="6" max="6" width="10.85546875" style="20" customWidth="1"/>
    <col min="7" max="7" width="12.140625" style="20" customWidth="1"/>
    <col min="8" max="8" width="10.85546875" style="20" customWidth="1"/>
    <col min="9" max="9" width="5.7109375" style="20" customWidth="1"/>
    <col min="10" max="11" width="0.7109375" style="20" customWidth="1"/>
    <col min="12" max="16384" width="9.140625" style="20"/>
  </cols>
  <sheetData>
    <row r="1" spans="1:9" x14ac:dyDescent="0.2">
      <c r="A1" s="63" t="s">
        <v>297</v>
      </c>
      <c r="B1" s="63"/>
      <c r="C1" s="63"/>
      <c r="D1" s="63"/>
      <c r="E1" s="63"/>
      <c r="F1" s="63"/>
      <c r="G1" s="63"/>
    </row>
    <row r="2" spans="1:9" x14ac:dyDescent="0.2">
      <c r="A2" s="19"/>
    </row>
    <row r="3" spans="1:9" x14ac:dyDescent="0.2">
      <c r="A3" s="21" t="s">
        <v>298</v>
      </c>
    </row>
    <row r="4" spans="1:9" x14ac:dyDescent="0.2">
      <c r="A4" s="21" t="s">
        <v>299</v>
      </c>
    </row>
    <row r="6" spans="1:9" x14ac:dyDescent="0.2">
      <c r="A6" s="22"/>
    </row>
    <row r="7" spans="1:9" ht="33.75" x14ac:dyDescent="0.2">
      <c r="A7" s="23" t="s">
        <v>300</v>
      </c>
      <c r="B7" s="23" t="s">
        <v>301</v>
      </c>
      <c r="C7" s="23" t="s">
        <v>302</v>
      </c>
      <c r="D7" s="23" t="s">
        <v>303</v>
      </c>
      <c r="E7" s="24" t="s">
        <v>304</v>
      </c>
      <c r="F7" s="24" t="s">
        <v>305</v>
      </c>
      <c r="G7" s="24" t="s">
        <v>306</v>
      </c>
      <c r="H7" s="24" t="s">
        <v>307</v>
      </c>
      <c r="I7" s="25" t="s">
        <v>308</v>
      </c>
    </row>
    <row r="8" spans="1:9" ht="24" x14ac:dyDescent="0.2">
      <c r="A8" s="64" t="s">
        <v>309</v>
      </c>
      <c r="B8" s="26" t="s">
        <v>310</v>
      </c>
      <c r="C8" s="26" t="s">
        <v>311</v>
      </c>
      <c r="D8" s="26" t="s">
        <v>312</v>
      </c>
      <c r="E8" s="27">
        <v>0</v>
      </c>
      <c r="F8" s="28">
        <v>163108.62</v>
      </c>
      <c r="G8" s="27">
        <v>0</v>
      </c>
      <c r="H8" s="27">
        <v>-163108.62</v>
      </c>
      <c r="I8" s="29"/>
    </row>
    <row r="9" spans="1:9" x14ac:dyDescent="0.2">
      <c r="A9" s="65"/>
      <c r="B9" s="61" t="s">
        <v>313</v>
      </c>
      <c r="C9" s="62"/>
      <c r="D9" s="62"/>
      <c r="E9" s="30">
        <v>0</v>
      </c>
      <c r="F9" s="30">
        <v>163108.62</v>
      </c>
      <c r="G9" s="30">
        <v>0</v>
      </c>
      <c r="H9" s="30">
        <v>-163108.62</v>
      </c>
      <c r="I9" s="31"/>
    </row>
    <row r="10" spans="1:9" ht="24" x14ac:dyDescent="0.2">
      <c r="A10" s="65"/>
      <c r="B10" s="26" t="s">
        <v>314</v>
      </c>
      <c r="C10" s="26" t="s">
        <v>311</v>
      </c>
      <c r="D10" s="26" t="s">
        <v>312</v>
      </c>
      <c r="E10" s="27">
        <v>0</v>
      </c>
      <c r="F10" s="27">
        <v>-163108.62</v>
      </c>
      <c r="G10" s="27">
        <v>0</v>
      </c>
      <c r="H10" s="27">
        <v>163108.62</v>
      </c>
      <c r="I10" s="29"/>
    </row>
    <row r="11" spans="1:9" x14ac:dyDescent="0.2">
      <c r="A11" s="66"/>
      <c r="B11" s="61" t="s">
        <v>315</v>
      </c>
      <c r="C11" s="62"/>
      <c r="D11" s="62"/>
      <c r="E11" s="30">
        <v>0</v>
      </c>
      <c r="F11" s="30">
        <v>-163108.62</v>
      </c>
      <c r="G11" s="30">
        <v>0</v>
      </c>
      <c r="H11" s="30">
        <v>163108.62</v>
      </c>
      <c r="I11" s="31"/>
    </row>
    <row r="12" spans="1:9" x14ac:dyDescent="0.2">
      <c r="A12" s="61" t="s">
        <v>316</v>
      </c>
      <c r="B12" s="62"/>
      <c r="C12" s="62"/>
      <c r="D12" s="62"/>
      <c r="E12" s="30">
        <v>0</v>
      </c>
      <c r="F12" s="30">
        <v>0</v>
      </c>
      <c r="G12" s="30">
        <v>0</v>
      </c>
      <c r="H12" s="30">
        <v>0</v>
      </c>
      <c r="I12" s="31"/>
    </row>
    <row r="13" spans="1:9" x14ac:dyDescent="0.2">
      <c r="A13" s="61" t="s">
        <v>28</v>
      </c>
      <c r="B13" s="62"/>
      <c r="C13" s="62"/>
      <c r="D13" s="62"/>
      <c r="E13" s="30">
        <v>0</v>
      </c>
      <c r="F13" s="30">
        <v>0</v>
      </c>
      <c r="G13" s="30">
        <v>0</v>
      </c>
      <c r="H13" s="30">
        <v>0</v>
      </c>
      <c r="I13" s="31"/>
    </row>
    <row r="14" spans="1:9" x14ac:dyDescent="0.2">
      <c r="A14" s="22"/>
    </row>
    <row r="15" spans="1:9" x14ac:dyDescent="0.2">
      <c r="A15" s="22"/>
      <c r="B15" s="19" t="s">
        <v>317</v>
      </c>
    </row>
    <row r="16" spans="1:9" x14ac:dyDescent="0.2">
      <c r="A16" s="32" t="s">
        <v>318</v>
      </c>
      <c r="B16" s="19" t="s">
        <v>319</v>
      </c>
    </row>
    <row r="17" spans="1:2" ht="22.5" x14ac:dyDescent="0.2">
      <c r="A17" s="32" t="s">
        <v>318</v>
      </c>
      <c r="B17" s="19" t="s">
        <v>320</v>
      </c>
    </row>
    <row r="18" spans="1:2" x14ac:dyDescent="0.2">
      <c r="A18" s="32" t="s">
        <v>318</v>
      </c>
      <c r="B18" s="19" t="s">
        <v>321</v>
      </c>
    </row>
    <row r="19" spans="1:2" x14ac:dyDescent="0.2">
      <c r="A19" s="32" t="s">
        <v>318</v>
      </c>
      <c r="B19" s="19" t="s">
        <v>322</v>
      </c>
    </row>
  </sheetData>
  <mergeCells count="6">
    <mergeCell ref="A13:D13"/>
    <mergeCell ref="A1:G1"/>
    <mergeCell ref="A8:A11"/>
    <mergeCell ref="B9:D9"/>
    <mergeCell ref="B11:D11"/>
    <mergeCell ref="A12:D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1594-E23E-4A60-B1A0-C855E5DC57EA}">
  <dimension ref="A1:D89"/>
  <sheetViews>
    <sheetView showGridLines="0" workbookViewId="0">
      <selection activeCell="B35" sqref="B35"/>
    </sheetView>
  </sheetViews>
  <sheetFormatPr defaultColWidth="9.140625" defaultRowHeight="15" x14ac:dyDescent="0.25"/>
  <cols>
    <col min="1" max="1" width="41.7109375" style="34" customWidth="1"/>
    <col min="2" max="2" width="37.140625" style="34" customWidth="1"/>
    <col min="3" max="3" width="49.28515625" style="34" customWidth="1"/>
    <col min="4" max="8" width="0.7109375" style="34" customWidth="1"/>
    <col min="9" max="16384" width="9.140625" style="34"/>
  </cols>
  <sheetData>
    <row r="1" spans="1:2" x14ac:dyDescent="0.25">
      <c r="A1" s="48" t="s">
        <v>323</v>
      </c>
    </row>
    <row r="2" spans="1:2" x14ac:dyDescent="0.25">
      <c r="A2" s="47" t="s">
        <v>324</v>
      </c>
    </row>
    <row r="4" spans="1:2" x14ac:dyDescent="0.25">
      <c r="A4" s="37"/>
    </row>
    <row r="5" spans="1:2" x14ac:dyDescent="0.25">
      <c r="A5" s="46"/>
      <c r="B5" s="45" t="s">
        <v>325</v>
      </c>
    </row>
    <row r="6" spans="1:2" x14ac:dyDescent="0.25">
      <c r="A6" s="44" t="s">
        <v>326</v>
      </c>
      <c r="B6" s="43" t="s">
        <v>327</v>
      </c>
    </row>
    <row r="7" spans="1:2" hidden="1" x14ac:dyDescent="0.25">
      <c r="A7" s="39" t="s">
        <v>328</v>
      </c>
      <c r="B7" s="40">
        <v>8820133.9299999997</v>
      </c>
    </row>
    <row r="8" spans="1:2" hidden="1" x14ac:dyDescent="0.25">
      <c r="A8" s="39" t="s">
        <v>329</v>
      </c>
      <c r="B8" s="40">
        <v>0</v>
      </c>
    </row>
    <row r="9" spans="1:2" hidden="1" x14ac:dyDescent="0.25">
      <c r="A9" s="39" t="s">
        <v>330</v>
      </c>
      <c r="B9" s="40">
        <v>0</v>
      </c>
    </row>
    <row r="10" spans="1:2" hidden="1" x14ac:dyDescent="0.25">
      <c r="A10" s="39" t="s">
        <v>331</v>
      </c>
      <c r="B10" s="40">
        <v>-413104.62</v>
      </c>
    </row>
    <row r="11" spans="1:2" hidden="1" x14ac:dyDescent="0.25">
      <c r="A11" s="39" t="s">
        <v>332</v>
      </c>
      <c r="B11" s="40">
        <v>0</v>
      </c>
    </row>
    <row r="12" spans="1:2" hidden="1" x14ac:dyDescent="0.25">
      <c r="A12" s="39" t="s">
        <v>333</v>
      </c>
      <c r="B12" s="40">
        <v>0</v>
      </c>
    </row>
    <row r="13" spans="1:2" hidden="1" x14ac:dyDescent="0.25">
      <c r="A13" s="39" t="s">
        <v>334</v>
      </c>
      <c r="B13" s="40">
        <v>-104.32</v>
      </c>
    </row>
    <row r="14" spans="1:2" hidden="1" x14ac:dyDescent="0.25">
      <c r="A14" s="39" t="s">
        <v>335</v>
      </c>
      <c r="B14" s="40">
        <v>-33333.33</v>
      </c>
    </row>
    <row r="15" spans="1:2" hidden="1" x14ac:dyDescent="0.25">
      <c r="A15" s="39" t="s">
        <v>336</v>
      </c>
      <c r="B15" s="40">
        <v>-12626912.73</v>
      </c>
    </row>
    <row r="16" spans="1:2" hidden="1" x14ac:dyDescent="0.25">
      <c r="A16" s="39" t="s">
        <v>337</v>
      </c>
      <c r="B16" s="40">
        <v>-49211742</v>
      </c>
    </row>
    <row r="17" spans="1:2" hidden="1" x14ac:dyDescent="0.25">
      <c r="A17" s="39" t="s">
        <v>338</v>
      </c>
      <c r="B17" s="40">
        <v>0</v>
      </c>
    </row>
    <row r="18" spans="1:2" hidden="1" x14ac:dyDescent="0.25">
      <c r="A18" s="39" t="s">
        <v>339</v>
      </c>
      <c r="B18" s="40">
        <v>-16666.669999999998</v>
      </c>
    </row>
    <row r="19" spans="1:2" hidden="1" x14ac:dyDescent="0.25">
      <c r="A19" s="39" t="s">
        <v>340</v>
      </c>
      <c r="B19" s="40">
        <v>-9105.2000000000007</v>
      </c>
    </row>
    <row r="20" spans="1:2" x14ac:dyDescent="0.25">
      <c r="A20" s="39" t="s">
        <v>341</v>
      </c>
      <c r="B20" s="40">
        <v>1797036.08</v>
      </c>
    </row>
    <row r="21" spans="1:2" x14ac:dyDescent="0.25">
      <c r="A21" s="39" t="s">
        <v>342</v>
      </c>
      <c r="B21" s="40">
        <v>1771982.28</v>
      </c>
    </row>
    <row r="22" spans="1:2" x14ac:dyDescent="0.25">
      <c r="A22" s="39" t="s">
        <v>343</v>
      </c>
      <c r="B22" s="40">
        <v>429836.84</v>
      </c>
    </row>
    <row r="23" spans="1:2" x14ac:dyDescent="0.25">
      <c r="A23" s="39" t="s">
        <v>344</v>
      </c>
      <c r="B23" s="40">
        <v>1575</v>
      </c>
    </row>
    <row r="24" spans="1:2" x14ac:dyDescent="0.25">
      <c r="A24" s="39" t="s">
        <v>345</v>
      </c>
      <c r="B24" s="40">
        <v>601507.46</v>
      </c>
    </row>
    <row r="25" spans="1:2" x14ac:dyDescent="0.25">
      <c r="A25" s="39" t="s">
        <v>346</v>
      </c>
      <c r="B25" s="40">
        <v>0</v>
      </c>
    </row>
    <row r="26" spans="1:2" x14ac:dyDescent="0.25">
      <c r="A26" s="39" t="s">
        <v>347</v>
      </c>
      <c r="B26" s="40">
        <v>264761.77</v>
      </c>
    </row>
    <row r="27" spans="1:2" x14ac:dyDescent="0.25">
      <c r="A27" s="39" t="s">
        <v>348</v>
      </c>
      <c r="B27" s="40">
        <v>52655.13</v>
      </c>
    </row>
    <row r="28" spans="1:2" x14ac:dyDescent="0.25">
      <c r="A28" s="39" t="s">
        <v>349</v>
      </c>
      <c r="B28" s="40">
        <v>670981.81999999995</v>
      </c>
    </row>
    <row r="29" spans="1:2" x14ac:dyDescent="0.25">
      <c r="A29" s="39" t="s">
        <v>312</v>
      </c>
      <c r="B29" s="40">
        <v>1266431.56</v>
      </c>
    </row>
    <row r="30" spans="1:2" x14ac:dyDescent="0.25">
      <c r="A30" s="39" t="s">
        <v>350</v>
      </c>
      <c r="B30" s="40">
        <v>1558.28</v>
      </c>
    </row>
    <row r="31" spans="1:2" x14ac:dyDescent="0.25">
      <c r="A31" s="39" t="s">
        <v>351</v>
      </c>
      <c r="B31" s="40">
        <v>65956.06</v>
      </c>
    </row>
    <row r="32" spans="1:2" x14ac:dyDescent="0.25">
      <c r="A32" s="39" t="s">
        <v>352</v>
      </c>
      <c r="B32" s="40">
        <v>3435.38</v>
      </c>
    </row>
    <row r="33" spans="1:2" x14ac:dyDescent="0.25">
      <c r="A33" s="39" t="s">
        <v>353</v>
      </c>
      <c r="B33" s="40">
        <v>960.51</v>
      </c>
    </row>
    <row r="34" spans="1:2" x14ac:dyDescent="0.25">
      <c r="A34" s="39" t="s">
        <v>354</v>
      </c>
      <c r="B34" s="40">
        <v>2520</v>
      </c>
    </row>
    <row r="35" spans="1:2" x14ac:dyDescent="0.25">
      <c r="A35" s="42" t="s">
        <v>355</v>
      </c>
      <c r="B35" s="41">
        <v>18769816.5</v>
      </c>
    </row>
    <row r="36" spans="1:2" x14ac:dyDescent="0.25">
      <c r="A36" s="39" t="s">
        <v>356</v>
      </c>
      <c r="B36" s="40">
        <v>0</v>
      </c>
    </row>
    <row r="37" spans="1:2" hidden="1" x14ac:dyDescent="0.25">
      <c r="A37" s="39" t="s">
        <v>357</v>
      </c>
      <c r="B37" s="40">
        <v>0</v>
      </c>
    </row>
    <row r="38" spans="1:2" hidden="1" x14ac:dyDescent="0.25">
      <c r="A38" s="39" t="s">
        <v>358</v>
      </c>
      <c r="B38" s="40">
        <v>0</v>
      </c>
    </row>
    <row r="39" spans="1:2" hidden="1" x14ac:dyDescent="0.25">
      <c r="A39" s="39" t="s">
        <v>359</v>
      </c>
      <c r="B39" s="40">
        <v>4171.9399999999996</v>
      </c>
    </row>
    <row r="40" spans="1:2" hidden="1" x14ac:dyDescent="0.25">
      <c r="A40" s="39" t="s">
        <v>360</v>
      </c>
      <c r="B40" s="40">
        <v>7520.2</v>
      </c>
    </row>
    <row r="41" spans="1:2" hidden="1" x14ac:dyDescent="0.25">
      <c r="A41" s="39" t="s">
        <v>361</v>
      </c>
      <c r="B41" s="40">
        <v>11233.42</v>
      </c>
    </row>
    <row r="42" spans="1:2" hidden="1" x14ac:dyDescent="0.25">
      <c r="A42" s="39" t="s">
        <v>362</v>
      </c>
      <c r="B42" s="40">
        <v>53000</v>
      </c>
    </row>
    <row r="43" spans="1:2" hidden="1" x14ac:dyDescent="0.25">
      <c r="A43" s="39" t="s">
        <v>363</v>
      </c>
      <c r="B43" s="40">
        <v>9751198.8699999992</v>
      </c>
    </row>
    <row r="44" spans="1:2" hidden="1" x14ac:dyDescent="0.25">
      <c r="A44" s="39" t="s">
        <v>364</v>
      </c>
      <c r="B44" s="40">
        <v>845000</v>
      </c>
    </row>
    <row r="45" spans="1:2" hidden="1" x14ac:dyDescent="0.25">
      <c r="A45" s="39" t="s">
        <v>365</v>
      </c>
      <c r="B45" s="40">
        <v>2988.99</v>
      </c>
    </row>
    <row r="46" spans="1:2" hidden="1" x14ac:dyDescent="0.25">
      <c r="A46" s="39" t="s">
        <v>366</v>
      </c>
      <c r="B46" s="40">
        <v>-117372.01</v>
      </c>
    </row>
    <row r="47" spans="1:2" hidden="1" x14ac:dyDescent="0.25">
      <c r="A47" s="39" t="s">
        <v>367</v>
      </c>
      <c r="B47" s="40">
        <v>477021.09</v>
      </c>
    </row>
    <row r="48" spans="1:2" hidden="1" x14ac:dyDescent="0.25">
      <c r="A48" s="39" t="s">
        <v>368</v>
      </c>
      <c r="B48" s="40">
        <v>3602109.31</v>
      </c>
    </row>
    <row r="49" spans="1:2" hidden="1" x14ac:dyDescent="0.25">
      <c r="A49" s="39" t="s">
        <v>369</v>
      </c>
      <c r="B49" s="40">
        <v>264290.33</v>
      </c>
    </row>
    <row r="50" spans="1:2" hidden="1" x14ac:dyDescent="0.25">
      <c r="A50" s="39" t="s">
        <v>370</v>
      </c>
      <c r="B50" s="40">
        <v>0</v>
      </c>
    </row>
    <row r="51" spans="1:2" hidden="1" x14ac:dyDescent="0.25">
      <c r="A51" s="39" t="s">
        <v>371</v>
      </c>
      <c r="B51" s="40">
        <v>7595.55</v>
      </c>
    </row>
    <row r="52" spans="1:2" hidden="1" x14ac:dyDescent="0.25">
      <c r="A52" s="39" t="s">
        <v>372</v>
      </c>
      <c r="B52" s="40">
        <v>693.49</v>
      </c>
    </row>
    <row r="53" spans="1:2" hidden="1" x14ac:dyDescent="0.25">
      <c r="A53" s="39" t="s">
        <v>373</v>
      </c>
      <c r="B53" s="40">
        <v>1190507.94</v>
      </c>
    </row>
    <row r="54" spans="1:2" hidden="1" x14ac:dyDescent="0.25">
      <c r="A54" s="39" t="s">
        <v>374</v>
      </c>
      <c r="B54" s="40">
        <v>0</v>
      </c>
    </row>
    <row r="55" spans="1:2" hidden="1" x14ac:dyDescent="0.25">
      <c r="A55" s="39" t="s">
        <v>375</v>
      </c>
      <c r="B55" s="40">
        <v>104192</v>
      </c>
    </row>
    <row r="56" spans="1:2" hidden="1" x14ac:dyDescent="0.25">
      <c r="A56" s="39" t="s">
        <v>376</v>
      </c>
      <c r="B56" s="40">
        <v>112355.53</v>
      </c>
    </row>
    <row r="57" spans="1:2" hidden="1" x14ac:dyDescent="0.25">
      <c r="A57" s="39" t="s">
        <v>377</v>
      </c>
      <c r="B57" s="40">
        <v>43677.72</v>
      </c>
    </row>
    <row r="58" spans="1:2" hidden="1" x14ac:dyDescent="0.25">
      <c r="A58" s="39" t="s">
        <v>378</v>
      </c>
      <c r="B58" s="40">
        <v>923336.67</v>
      </c>
    </row>
    <row r="59" spans="1:2" hidden="1" x14ac:dyDescent="0.25">
      <c r="A59" s="39" t="s">
        <v>379</v>
      </c>
      <c r="B59" s="40">
        <v>0</v>
      </c>
    </row>
    <row r="60" spans="1:2" hidden="1" x14ac:dyDescent="0.25">
      <c r="A60" s="39" t="s">
        <v>380</v>
      </c>
      <c r="B60" s="40">
        <v>532.61</v>
      </c>
    </row>
    <row r="61" spans="1:2" hidden="1" x14ac:dyDescent="0.25">
      <c r="A61" s="39" t="s">
        <v>381</v>
      </c>
      <c r="B61" s="40">
        <v>6388.05</v>
      </c>
    </row>
    <row r="62" spans="1:2" hidden="1" x14ac:dyDescent="0.25">
      <c r="A62" s="39" t="s">
        <v>382</v>
      </c>
      <c r="B62" s="40">
        <v>64746.68</v>
      </c>
    </row>
    <row r="63" spans="1:2" hidden="1" x14ac:dyDescent="0.25">
      <c r="A63" s="39" t="s">
        <v>383</v>
      </c>
      <c r="B63" s="40">
        <v>64688.13</v>
      </c>
    </row>
    <row r="64" spans="1:2" hidden="1" x14ac:dyDescent="0.25">
      <c r="A64" s="39" t="s">
        <v>384</v>
      </c>
      <c r="B64" s="40">
        <v>1759</v>
      </c>
    </row>
    <row r="65" spans="1:2" hidden="1" x14ac:dyDescent="0.25">
      <c r="A65" s="39" t="s">
        <v>385</v>
      </c>
      <c r="B65" s="40">
        <v>-27582.73</v>
      </c>
    </row>
    <row r="66" spans="1:2" hidden="1" x14ac:dyDescent="0.25">
      <c r="A66" s="39" t="s">
        <v>386</v>
      </c>
      <c r="B66" s="40">
        <v>1159.81</v>
      </c>
    </row>
    <row r="67" spans="1:2" hidden="1" x14ac:dyDescent="0.25">
      <c r="A67" s="39" t="s">
        <v>387</v>
      </c>
      <c r="B67" s="40">
        <v>387057.27</v>
      </c>
    </row>
    <row r="68" spans="1:2" hidden="1" x14ac:dyDescent="0.25">
      <c r="A68" s="39" t="s">
        <v>388</v>
      </c>
      <c r="B68" s="40">
        <v>825.65</v>
      </c>
    </row>
    <row r="69" spans="1:2" hidden="1" x14ac:dyDescent="0.25">
      <c r="A69" s="39" t="s">
        <v>389</v>
      </c>
      <c r="B69" s="40">
        <v>15646</v>
      </c>
    </row>
    <row r="70" spans="1:2" hidden="1" x14ac:dyDescent="0.25">
      <c r="A70" s="39" t="s">
        <v>390</v>
      </c>
      <c r="B70" s="40">
        <v>11841.85</v>
      </c>
    </row>
    <row r="71" spans="1:2" hidden="1" x14ac:dyDescent="0.25">
      <c r="A71" s="39" t="s">
        <v>391</v>
      </c>
      <c r="B71" s="40">
        <v>13303.94</v>
      </c>
    </row>
    <row r="72" spans="1:2" hidden="1" x14ac:dyDescent="0.25">
      <c r="A72" s="39" t="s">
        <v>392</v>
      </c>
      <c r="B72" s="40">
        <v>12243.1</v>
      </c>
    </row>
    <row r="73" spans="1:2" hidden="1" x14ac:dyDescent="0.25">
      <c r="A73" s="39" t="s">
        <v>393</v>
      </c>
      <c r="B73" s="40">
        <v>0</v>
      </c>
    </row>
    <row r="74" spans="1:2" hidden="1" x14ac:dyDescent="0.25">
      <c r="A74" s="39" t="s">
        <v>394</v>
      </c>
      <c r="B74" s="40">
        <v>0</v>
      </c>
    </row>
    <row r="75" spans="1:2" hidden="1" x14ac:dyDescent="0.25">
      <c r="A75" s="39" t="s">
        <v>395</v>
      </c>
      <c r="B75" s="40">
        <v>0</v>
      </c>
    </row>
    <row r="76" spans="1:2" hidden="1" x14ac:dyDescent="0.25">
      <c r="A76" s="39" t="s">
        <v>396</v>
      </c>
      <c r="B76" s="40">
        <v>0</v>
      </c>
    </row>
    <row r="77" spans="1:2" hidden="1" x14ac:dyDescent="0.25">
      <c r="A77" s="39" t="s">
        <v>397</v>
      </c>
      <c r="B77" s="40">
        <v>129.35</v>
      </c>
    </row>
    <row r="78" spans="1:2" hidden="1" x14ac:dyDescent="0.25">
      <c r="A78" s="39" t="s">
        <v>398</v>
      </c>
      <c r="B78" s="40">
        <v>8570.81</v>
      </c>
    </row>
    <row r="79" spans="1:2" hidden="1" x14ac:dyDescent="0.25">
      <c r="A79" s="39" t="s">
        <v>399</v>
      </c>
      <c r="B79" s="40">
        <v>2223848</v>
      </c>
    </row>
    <row r="80" spans="1:2" hidden="1" x14ac:dyDescent="0.25">
      <c r="A80" s="39" t="s">
        <v>400</v>
      </c>
      <c r="B80" s="40">
        <v>7776765</v>
      </c>
    </row>
    <row r="81" spans="1:4" hidden="1" x14ac:dyDescent="0.25">
      <c r="A81" s="39" t="s">
        <v>401</v>
      </c>
      <c r="B81" s="40">
        <v>-55623.29</v>
      </c>
    </row>
    <row r="82" spans="1:4" hidden="1" x14ac:dyDescent="0.25">
      <c r="A82" s="39" t="s">
        <v>402</v>
      </c>
      <c r="B82" s="40">
        <v>0</v>
      </c>
    </row>
    <row r="83" spans="1:4" x14ac:dyDescent="0.25">
      <c r="A83" s="39" t="s">
        <v>28</v>
      </c>
      <c r="B83" s="38">
        <v>0</v>
      </c>
    </row>
    <row r="84" spans="1:4" x14ac:dyDescent="0.25">
      <c r="A84" s="37"/>
    </row>
    <row r="85" spans="1:4" x14ac:dyDescent="0.25">
      <c r="A85" s="37"/>
      <c r="B85" s="67" t="s">
        <v>403</v>
      </c>
      <c r="C85" s="67"/>
      <c r="D85" s="67"/>
    </row>
    <row r="86" spans="1:4" x14ac:dyDescent="0.25">
      <c r="A86" s="68" t="s">
        <v>318</v>
      </c>
      <c r="B86" s="37"/>
      <c r="C86" s="35" t="s">
        <v>404</v>
      </c>
    </row>
    <row r="87" spans="1:4" x14ac:dyDescent="0.25">
      <c r="A87" s="68"/>
      <c r="B87" s="36" t="s">
        <v>318</v>
      </c>
      <c r="C87" s="35" t="s">
        <v>321</v>
      </c>
    </row>
    <row r="88" spans="1:4" x14ac:dyDescent="0.25">
      <c r="A88" s="68"/>
      <c r="B88" s="36" t="s">
        <v>318</v>
      </c>
      <c r="C88" s="35" t="s">
        <v>322</v>
      </c>
    </row>
    <row r="89" spans="1:4" x14ac:dyDescent="0.25">
      <c r="A89" s="36" t="s">
        <v>318</v>
      </c>
      <c r="B89" s="67" t="s">
        <v>405</v>
      </c>
      <c r="C89" s="67"/>
      <c r="D89" s="67"/>
    </row>
  </sheetData>
  <mergeCells count="3">
    <mergeCell ref="B85:D85"/>
    <mergeCell ref="A86:A88"/>
    <mergeCell ref="B89:D8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C1DEFE28BA534DA835EF42E39BA85C" ma:contentTypeVersion="3" ma:contentTypeDescription="Create a new document." ma:contentTypeScope="" ma:versionID="1f332efbac1b92d5289c0883889cb9c0">
  <xsd:schema xmlns:xsd="http://www.w3.org/2001/XMLSchema" xmlns:xs="http://www.w3.org/2001/XMLSchema" xmlns:p="http://schemas.microsoft.com/office/2006/metadata/properties" xmlns:ns2="30355ef0-b855-4ebb-a92a-a6c79f7573fd" xmlns:ns3="15cb95f6-c46a-4884-a3fa-03aa92fa423f" targetNamespace="http://schemas.microsoft.com/office/2006/metadata/properties" ma:root="true" ma:fieldsID="ede8cc96c311a6fb9b245e2ae56b7b0a" ns2:_="" ns3:_="">
    <xsd:import namespace="30355ef0-b855-4ebb-a92a-a6c79f7573fd"/>
    <xsd:import namespace="15cb95f6-c46a-4884-a3fa-03aa92fa423f"/>
    <xsd:element name="properties">
      <xsd:complexType>
        <xsd:sequence>
          <xsd:element name="documentManagement">
            <xsd:complexType>
              <xsd:all>
                <xsd:element ref="ns2:_dlc_DocId" minOccurs="0"/>
                <xsd:element ref="ns2:_dlc_DocIdUrl" minOccurs="0"/>
                <xsd:element ref="ns2:_dlc_DocIdPersistId" minOccurs="0"/>
                <xsd:element ref="ns3:Date" minOccurs="0"/>
                <xsd:element ref="ns3:Description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b95f6-c46a-4884-a3fa-03aa92fa423f" elementFormDefault="qualified">
    <xsd:import namespace="http://schemas.microsoft.com/office/2006/documentManagement/types"/>
    <xsd:import namespace="http://schemas.microsoft.com/office/infopath/2007/PartnerControls"/>
    <xsd:element name="Date" ma:index="11" nillable="true" ma:displayName="Date" ma:internalName="Date">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15cb95f6-c46a-4884-a3fa-03aa92fa423f" xsi:nil="true"/>
    <Description0 xmlns="15cb95f6-c46a-4884-a3fa-03aa92fa42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0D35F11-1946-41AA-9B19-FF6DE6417FC3}"/>
</file>

<file path=customXml/itemProps2.xml><?xml version="1.0" encoding="utf-8"?>
<ds:datastoreItem xmlns:ds="http://schemas.openxmlformats.org/officeDocument/2006/customXml" ds:itemID="{5E8DD11A-24B2-43CC-9D7E-FC1FA21F468A}"/>
</file>

<file path=customXml/itemProps3.xml><?xml version="1.0" encoding="utf-8"?>
<ds:datastoreItem xmlns:ds="http://schemas.openxmlformats.org/officeDocument/2006/customXml" ds:itemID="{1304409C-6F3F-4CD8-949A-C063A9F74FE3}"/>
</file>

<file path=customXml/itemProps4.xml><?xml version="1.0" encoding="utf-8"?>
<ds:datastoreItem xmlns:ds="http://schemas.openxmlformats.org/officeDocument/2006/customXml" ds:itemID="{308AF47C-E735-435A-BC83-2A39B9BBD2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org pivot</vt:lpstr>
      <vt:lpstr>org data</vt:lpstr>
      <vt:lpstr>==&gt;</vt:lpstr>
      <vt:lpstr> pivot</vt:lpstr>
      <vt:lpstr> data </vt:lpstr>
      <vt:lpstr>data modify</vt:lpstr>
      <vt:lpstr>Financial Summary As of Per_436</vt:lpstr>
      <vt:lpstr>TB 48523 603091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Dental Annuitant Workbook</dc:title>
  <dc:subject/>
  <dc:creator>Gong, Cindy</dc:creator>
  <cp:keywords/>
  <dc:description/>
  <cp:lastModifiedBy>Kasten, Lisa</cp:lastModifiedBy>
  <cp:revision/>
  <dcterms:created xsi:type="dcterms:W3CDTF">2023-01-27T00:07:46Z</dcterms:created>
  <dcterms:modified xsi:type="dcterms:W3CDTF">2023-03-30T22:45:48Z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0x0101003FC1DEFE28BA534DA835EF42E39BA85C</vt:lpwstr>
  </property>
</Properties>
</file>