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liu\Documents\Desktop documents\CSU Library Statistics\2014-2015\"/>
    </mc:Choice>
  </mc:AlternateContent>
  <bookViews>
    <workbookView xWindow="72" yWindow="72" windowWidth="22332" windowHeight="11220"/>
  </bookViews>
  <sheets>
    <sheet name="Transposed - All Campuses 14-15" sheetId="1" r:id="rId1"/>
  </sheets>
  <definedNames>
    <definedName name="_xlnm.Print_Area" localSheetId="0">'Transposed - All Campuses 14-15'!$A$1:$AK$30</definedName>
    <definedName name="_xlnm.Print_Titles" localSheetId="0">'Transposed - All Campuses 14-15'!$A:$A</definedName>
  </definedNames>
  <calcPr calcId="162913"/>
</workbook>
</file>

<file path=xl/calcChain.xml><?xml version="1.0" encoding="utf-8"?>
<calcChain xmlns="http://schemas.openxmlformats.org/spreadsheetml/2006/main">
  <c r="AE28" i="1" l="1"/>
  <c r="AF28" i="1"/>
  <c r="AG28" i="1"/>
  <c r="AH28" i="1"/>
  <c r="AI28" i="1"/>
  <c r="AJ28" i="1"/>
  <c r="AK28" i="1"/>
  <c r="Z28" i="1"/>
  <c r="AB28" i="1"/>
  <c r="AD28" i="1"/>
  <c r="X28" i="1"/>
  <c r="S28" i="1"/>
  <c r="T28" i="1"/>
  <c r="U28" i="1"/>
  <c r="V28" i="1"/>
  <c r="W28" i="1"/>
  <c r="I28" i="1"/>
  <c r="J28" i="1"/>
  <c r="K28" i="1"/>
  <c r="L28" i="1"/>
  <c r="M28" i="1"/>
  <c r="N28" i="1"/>
  <c r="O28" i="1"/>
  <c r="P28" i="1"/>
  <c r="Q28" i="1"/>
  <c r="G28" i="1"/>
  <c r="H28" i="1"/>
  <c r="E28" i="1"/>
  <c r="C28" i="1"/>
  <c r="B28" i="1"/>
</calcChain>
</file>

<file path=xl/comments1.xml><?xml version="1.0" encoding="utf-8"?>
<comments xmlns="http://schemas.openxmlformats.org/spreadsheetml/2006/main">
  <authors>
    <author>Liu, Ying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Liu, Ying:</t>
        </r>
        <r>
          <rPr>
            <sz val="9"/>
            <color indexed="81"/>
            <rFont val="Tahoma"/>
            <family val="2"/>
          </rPr>
          <t xml:space="preserve">
N/A 
It has removed from CSU Annual Library Stats Report per COLD September 2014.
</t>
        </r>
      </text>
    </comment>
  </commentList>
</comments>
</file>

<file path=xl/sharedStrings.xml><?xml version="1.0" encoding="utf-8"?>
<sst xmlns="http://schemas.openxmlformats.org/spreadsheetml/2006/main" count="203" uniqueCount="97">
  <si>
    <t>Campus</t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</si>
  <si>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</si>
  <si>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</si>
  <si>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</si>
  <si>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</si>
  <si>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</si>
  <si>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</si>
  <si>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</si>
  <si>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</si>
  <si>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</si>
  <si>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</si>
  <si>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</si>
  <si>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</si>
  <si>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</si>
  <si>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</si>
  <si>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</si>
  <si>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</si>
  <si>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</si>
  <si>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</si>
  <si>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</si>
  <si>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</si>
  <si>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</si>
  <si>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</si>
  <si>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</si>
  <si>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7a</t>
  </si>
  <si>
    <t>7b</t>
  </si>
  <si>
    <t>7c</t>
  </si>
  <si>
    <t>8a</t>
  </si>
  <si>
    <t>8b</t>
  </si>
  <si>
    <t>8c</t>
  </si>
  <si>
    <t>COLLECTIONS (#)</t>
  </si>
  <si>
    <t>EXPENDITURES ($)</t>
  </si>
  <si>
    <t>13a</t>
  </si>
  <si>
    <t>13b</t>
  </si>
  <si>
    <t>13c</t>
  </si>
  <si>
    <t>Are the below figures reported in Canadian dollars: Yes or No?</t>
  </si>
  <si>
    <t>Total Library Expenditures (exclude fringe benefits) (7+8+9)</t>
  </si>
  <si>
    <t>Total Library Materials Expenditures (7a+7b+7c)</t>
  </si>
  <si>
    <t>Collection Support</t>
  </si>
  <si>
    <t>Basis of Print Volume Count: Physical or Bibliographic</t>
  </si>
  <si>
    <t>Number of Electronic Books (included in question 2)</t>
  </si>
  <si>
    <t>One-time Resources Purchases</t>
  </si>
  <si>
    <t>Ongoing Resources Purchases (e.g., subscriptions, annual license fees)</t>
  </si>
  <si>
    <t>Total Salaries and Wages (8a+8b+8c) (Exclude fringe benefits/report fringe on Line 10)</t>
  </si>
  <si>
    <t>Professional Staff (exclude fringe benefits)</t>
  </si>
  <si>
    <t>Support Staff (exclude fringe benefit)</t>
  </si>
  <si>
    <t>Students Assistants (exclude fringe benefit)</t>
  </si>
  <si>
    <t>Fringe Benefits ($)</t>
  </si>
  <si>
    <t>Official Designated percent (%)</t>
  </si>
  <si>
    <t>Total Staff FTE (13a+13b+13c)</t>
  </si>
  <si>
    <t>Professional Staff, FTE</t>
  </si>
  <si>
    <t>Support Staff, FTE</t>
  </si>
  <si>
    <t>Student Assistants, FTE</t>
  </si>
  <si>
    <t>FRINGE BENEFITS (Provide a detailed footnote on what this includes)</t>
  </si>
  <si>
    <t>EXPENDITURES FROM EXTERNAL SOURCES</t>
  </si>
  <si>
    <t>PERSONNEL</t>
  </si>
  <si>
    <t>INSTRUCTION</t>
  </si>
  <si>
    <t>Number of Total Participants in Group Presentations reported in Line 14</t>
  </si>
  <si>
    <t>Number of Library Presentations to Groups</t>
  </si>
  <si>
    <t>14a</t>
  </si>
  <si>
    <t>15a</t>
  </si>
  <si>
    <t>Number of reference transactions</t>
  </si>
  <si>
    <t>Is the reference transactions figure based on sampling: Yes or No?</t>
  </si>
  <si>
    <t>16a</t>
  </si>
  <si>
    <t>Number of initial circulations (excluding reserves)</t>
  </si>
  <si>
    <t>Number of successful full-text article requests (journals)</t>
  </si>
  <si>
    <t>Number of federated searches (databases)</t>
  </si>
  <si>
    <t>Total number of filled requests PROVIDED TO other libraries</t>
  </si>
  <si>
    <t>REFERENCE</t>
  </si>
  <si>
    <t>CIRCULATION</t>
  </si>
  <si>
    <t>USE OF ELECTRONIC RESOURCES                               (following COUNTER definitions) (#)</t>
  </si>
  <si>
    <t>INTERLIBRARY LOANS (#)</t>
  </si>
  <si>
    <t>Total:</t>
  </si>
  <si>
    <t>N/A = Not Available</t>
  </si>
  <si>
    <t>Total number of paid serials titles (print and electronic)</t>
  </si>
  <si>
    <t>Total number of reference transactions at levels 3 and 4 in a typical week</t>
  </si>
  <si>
    <t>COLLECTIONS</t>
  </si>
  <si>
    <t>LIBRARY SERVICES, TYPICAL WEEK</t>
  </si>
  <si>
    <t>CSU Only</t>
  </si>
  <si>
    <t>5</t>
  </si>
  <si>
    <t>Other Operating Expenditures</t>
  </si>
  <si>
    <t>Is the Library Presentations Figure based on Sampling: Yes or No?</t>
  </si>
  <si>
    <t>Is the Total Participants in Group Presentations Figure based on Sampling: Yes or No?</t>
  </si>
  <si>
    <t>Number of regular searches (databases)</t>
  </si>
  <si>
    <t>Total number of filled requests RECEIVED FROM other library or providers</t>
  </si>
  <si>
    <t>UNK = Unknown</t>
  </si>
  <si>
    <t>2014-2015 CSU Library Annual Statistic Report</t>
  </si>
  <si>
    <t>Bibliographic</t>
  </si>
  <si>
    <t>No</t>
  </si>
  <si>
    <t>Yes</t>
  </si>
  <si>
    <t>Both</t>
  </si>
  <si>
    <t>n/a</t>
  </si>
  <si>
    <t>Physical</t>
  </si>
  <si>
    <t>Compiled by SDLC</t>
  </si>
  <si>
    <t>Number of Titles held June 30, 2015 (all formats)</t>
  </si>
  <si>
    <t>Number of Volumes held June 30, 2015 (print plus electronic)</t>
  </si>
  <si>
    <t>Consortia/Networks/Biblio-graphic Utilities Expenditures from External Sources)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</si>
</sst>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\(@\)"/>
    <numFmt numFmtId="165" formatCode="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b/>
      <sz val="8"/>
      <color theme="1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DDE6F3"/>
        <bgColor indexed="64"/>
      </patternFill>
    </fill>
    <fill>
      <patternFill patternType="solid">
        <fgColor rgb="FF5E89B1"/>
        <bgColor indexed="64"/>
      </patternFill>
    </fill>
    <fill>
      <patternFill patternType="solid">
        <fgColor rgb="FFEFF4F5"/>
        <bgColor indexed="64"/>
      </patternFill>
    </fill>
    <fill>
      <patternFill patternType="solid">
        <fgColor rgb="FF354852"/>
        <bgColor indexed="64"/>
      </patternFill>
    </fill>
    <fill>
      <patternFill patternType="solid">
        <fgColor rgb="FFD6DBDE"/>
        <bgColor indexed="64"/>
      </patternFill>
    </fill>
    <fill>
      <patternFill patternType="solid">
        <fgColor rgb="FF999688"/>
        <bgColor indexed="64"/>
      </patternFill>
    </fill>
    <fill>
      <patternFill patternType="solid">
        <fgColor rgb="FF999688"/>
        <bgColor rgb="FF000000"/>
      </patternFill>
    </fill>
    <fill>
      <patternFill patternType="solid">
        <fgColor rgb="FFF0F2E8"/>
        <bgColor indexed="64"/>
      </patternFill>
    </fill>
    <fill>
      <patternFill patternType="solid">
        <fgColor rgb="FF5D6E5D"/>
        <bgColor indexed="64"/>
      </patternFill>
    </fill>
    <fill>
      <patternFill patternType="solid">
        <fgColor rgb="FF3A4E7E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3F3F3F"/>
      </top>
      <bottom style="medium">
        <color indexed="64"/>
      </bottom>
      <diagonal/>
    </border>
  </borders>
  <cellStyleXfs count="19">
    <xf numFmtId="0" fontId="0" fillId="0" borderId="0"/>
    <xf numFmtId="0" fontId="2" fillId="2" borderId="1" applyNumberFormat="0" applyAlignment="0" applyProtection="0"/>
    <xf numFmtId="0" fontId="5" fillId="3" borderId="2" applyNumberFormat="0" applyAlignment="0" applyProtection="0">
      <alignment horizontal="center" vertical="center"/>
      <protection locked="0"/>
    </xf>
    <xf numFmtId="0" fontId="1" fillId="4" borderId="3" applyNumberFormat="0" applyFont="0" applyBorder="0" applyAlignment="0" applyProtection="0">
      <alignment vertical="center" wrapText="1"/>
    </xf>
    <xf numFmtId="0" fontId="6" fillId="5" borderId="2" applyNumberFormat="0" applyFont="0" applyBorder="0" applyAlignment="0" applyProtection="0">
      <alignment horizontal="center" vertical="center" wrapText="1"/>
      <protection locked="0"/>
    </xf>
    <xf numFmtId="2" fontId="7" fillId="6" borderId="0" applyNumberFormat="0" applyFont="0" applyBorder="0" applyAlignment="0" applyProtection="0"/>
    <xf numFmtId="3" fontId="7" fillId="7" borderId="0" applyNumberFormat="0" applyFont="0" applyAlignment="0" applyProtection="0">
      <alignment horizontal="right"/>
    </xf>
    <xf numFmtId="0" fontId="1" fillId="8" borderId="5" applyNumberFormat="0" applyFont="0" applyAlignment="0" applyProtection="0">
      <alignment vertical="center" wrapText="1"/>
      <protection locked="0"/>
    </xf>
    <xf numFmtId="0" fontId="8" fillId="9" borderId="0" applyNumberFormat="0" applyFont="0" applyBorder="0" applyAlignment="0" applyProtection="0">
      <alignment horizontal="left"/>
    </xf>
    <xf numFmtId="0" fontId="8" fillId="11" borderId="0" applyNumberFormat="0" applyFont="0" applyBorder="0" applyAlignment="0" applyProtection="0">
      <alignment horizontal="left"/>
    </xf>
    <xf numFmtId="0" fontId="3" fillId="12" borderId="6" applyNumberFormat="0" applyFont="0" applyBorder="0" applyAlignment="0" applyProtection="0">
      <alignment horizontal="left" vertical="center"/>
      <protection locked="0"/>
    </xf>
    <xf numFmtId="2" fontId="7" fillId="13" borderId="0" applyNumberFormat="0" applyFont="0" applyBorder="0" applyAlignment="0" applyProtection="0"/>
    <xf numFmtId="2" fontId="7" fillId="6" borderId="0" applyNumberFormat="0" applyFont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</cellStyleXfs>
  <cellXfs count="66">
    <xf numFmtId="0" fontId="0" fillId="0" borderId="0" xfId="0"/>
    <xf numFmtId="0" fontId="0" fillId="0" borderId="6" xfId="0" applyBorder="1"/>
    <xf numFmtId="164" fontId="3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0" fillId="0" borderId="0" xfId="0" applyBorder="1"/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/>
    </xf>
    <xf numFmtId="0" fontId="9" fillId="14" borderId="0" xfId="8" applyNumberFormat="1" applyFont="1" applyFill="1" applyBorder="1" applyAlignment="1">
      <alignment horizontal="left" vertical="center" wrapText="1"/>
    </xf>
    <xf numFmtId="0" fontId="10" fillId="5" borderId="0" xfId="4" applyFont="1" applyBorder="1" applyAlignment="1" applyProtection="1">
      <alignment horizontal="center" wrapText="1"/>
    </xf>
    <xf numFmtId="0" fontId="0" fillId="0" borderId="8" xfId="0" applyBorder="1"/>
    <xf numFmtId="0" fontId="3" fillId="0" borderId="12" xfId="0" applyFont="1" applyBorder="1" applyAlignment="1">
      <alignment horizontal="right"/>
    </xf>
    <xf numFmtId="0" fontId="14" fillId="0" borderId="0" xfId="0" applyFont="1"/>
    <xf numFmtId="164" fontId="15" fillId="0" borderId="9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16" fillId="17" borderId="0" xfId="17" applyBorder="1"/>
    <xf numFmtId="0" fontId="2" fillId="12" borderId="0" xfId="10" applyNumberFormat="1" applyFont="1" applyBorder="1" applyAlignment="1" applyProtection="1">
      <alignment horizontal="center" vertical="center"/>
    </xf>
    <xf numFmtId="0" fontId="2" fillId="17" borderId="0" xfId="17" applyFont="1" applyBorder="1"/>
    <xf numFmtId="0" fontId="0" fillId="0" borderId="0" xfId="0" applyAlignment="1">
      <alignment wrapText="1"/>
    </xf>
    <xf numFmtId="2" fontId="0" fillId="0" borderId="0" xfId="0" applyNumberFormat="1"/>
    <xf numFmtId="1" fontId="3" fillId="0" borderId="9" xfId="0" applyNumberFormat="1" applyFont="1" applyBorder="1" applyAlignment="1">
      <alignment horizontal="center"/>
    </xf>
    <xf numFmtId="9" fontId="0" fillId="0" borderId="0" xfId="0" applyNumberFormat="1"/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/>
    </xf>
    <xf numFmtId="0" fontId="2" fillId="19" borderId="0" xfId="15" applyFont="1" applyFill="1" applyAlignment="1">
      <alignment horizontal="center" vertical="center" wrapText="1"/>
    </xf>
    <xf numFmtId="0" fontId="14" fillId="4" borderId="10" xfId="3" applyNumberFormat="1" applyFont="1" applyBorder="1" applyAlignment="1" applyProtection="1">
      <alignment vertical="center" wrapText="1"/>
    </xf>
    <xf numFmtId="0" fontId="14" fillId="4" borderId="8" xfId="3" applyFont="1" applyBorder="1" applyAlignment="1" applyProtection="1">
      <alignment horizontal="left" vertical="center" wrapText="1"/>
    </xf>
    <xf numFmtId="0" fontId="14" fillId="4" borderId="8" xfId="3" applyFont="1" applyBorder="1" applyAlignment="1" applyProtection="1">
      <alignment vertical="center" wrapText="1"/>
    </xf>
    <xf numFmtId="0" fontId="14" fillId="6" borderId="7" xfId="5" applyNumberFormat="1" applyFont="1" applyBorder="1" applyAlignment="1">
      <alignment horizontal="left" vertical="center" wrapText="1"/>
    </xf>
    <xf numFmtId="0" fontId="14" fillId="6" borderId="7" xfId="5" applyNumberFormat="1" applyFont="1" applyBorder="1" applyAlignment="1">
      <alignment vertical="center" wrapText="1"/>
    </xf>
    <xf numFmtId="0" fontId="14" fillId="6" borderId="7" xfId="5" applyNumberFormat="1" applyFont="1" applyBorder="1" applyAlignment="1" applyProtection="1">
      <alignment vertical="center" wrapText="1"/>
      <protection locked="0"/>
    </xf>
    <xf numFmtId="0" fontId="14" fillId="6" borderId="8" xfId="5" applyNumberFormat="1" applyFont="1" applyBorder="1" applyAlignment="1" applyProtection="1">
      <alignment vertical="center" wrapText="1"/>
      <protection locked="0"/>
    </xf>
    <xf numFmtId="9" fontId="14" fillId="6" borderId="7" xfId="5" applyNumberFormat="1" applyFont="1" applyBorder="1" applyAlignment="1">
      <alignment vertical="center" wrapText="1"/>
    </xf>
    <xf numFmtId="2" fontId="14" fillId="6" borderId="7" xfId="5" applyNumberFormat="1" applyFont="1" applyBorder="1" applyAlignment="1">
      <alignment vertical="center" wrapText="1"/>
    </xf>
    <xf numFmtId="0" fontId="14" fillId="8" borderId="7" xfId="7" applyFont="1" applyBorder="1" applyAlignment="1" applyProtection="1">
      <alignment vertical="center" wrapText="1"/>
      <protection locked="0"/>
    </xf>
    <xf numFmtId="0" fontId="19" fillId="11" borderId="8" xfId="9" applyNumberFormat="1" applyFont="1" applyBorder="1" applyAlignment="1" applyProtection="1">
      <alignment vertical="center" wrapText="1"/>
      <protection locked="0"/>
    </xf>
    <xf numFmtId="0" fontId="20" fillId="0" borderId="13" xfId="0" applyFont="1" applyBorder="1"/>
    <xf numFmtId="0" fontId="20" fillId="0" borderId="8" xfId="0" applyFont="1" applyBorder="1"/>
    <xf numFmtId="0" fontId="10" fillId="2" borderId="4" xfId="1" applyFont="1" applyBorder="1" applyAlignment="1">
      <alignment horizontal="center" vertical="center" wrapText="1"/>
    </xf>
    <xf numFmtId="0" fontId="13" fillId="7" borderId="0" xfId="6" applyNumberFormat="1" applyFont="1" applyAlignment="1" applyProtection="1">
      <alignment horizontal="center" vertical="center" wrapText="1"/>
    </xf>
    <xf numFmtId="0" fontId="14" fillId="18" borderId="0" xfId="18" applyNumberFormat="1" applyFont="1" applyBorder="1" applyAlignment="1">
      <alignment horizontal="left" vertical="center" wrapText="1"/>
    </xf>
    <xf numFmtId="0" fontId="14" fillId="16" borderId="0" xfId="16" applyFont="1" applyBorder="1" applyAlignment="1">
      <alignment vertical="center" wrapText="1"/>
    </xf>
    <xf numFmtId="0" fontId="3" fillId="0" borderId="16" xfId="0" applyFont="1" applyBorder="1"/>
    <xf numFmtId="0" fontId="3" fillId="0" borderId="7" xfId="0" applyFont="1" applyBorder="1"/>
    <xf numFmtId="0" fontId="3" fillId="0" borderId="17" xfId="0" applyFont="1" applyBorder="1"/>
    <xf numFmtId="0" fontId="4" fillId="0" borderId="18" xfId="0" applyFont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3" fillId="3" borderId="0" xfId="2" applyFont="1" applyBorder="1" applyAlignment="1" applyProtection="1">
      <alignment horizontal="center" vertical="center" wrapText="1"/>
      <protection locked="0"/>
    </xf>
    <xf numFmtId="0" fontId="13" fillId="3" borderId="0" xfId="2" applyFont="1" applyBorder="1" applyAlignment="1" applyProtection="1"/>
    <xf numFmtId="0" fontId="11" fillId="10" borderId="0" xfId="8" applyNumberFormat="1" applyFont="1" applyFill="1" applyBorder="1" applyAlignment="1">
      <alignment horizontal="center" vertical="center" wrapText="1"/>
    </xf>
    <xf numFmtId="0" fontId="11" fillId="7" borderId="0" xfId="6" applyNumberFormat="1" applyFont="1" applyBorder="1" applyAlignment="1">
      <alignment horizontal="center" vertical="center" wrapText="1"/>
    </xf>
    <xf numFmtId="0" fontId="10" fillId="13" borderId="0" xfId="11" applyNumberFormat="1" applyFont="1" applyBorder="1" applyAlignment="1" applyProtection="1">
      <alignment horizontal="center" vertical="center" wrapText="1"/>
    </xf>
    <xf numFmtId="0" fontId="10" fillId="13" borderId="0" xfId="11" applyNumberFormat="1" applyFont="1" applyBorder="1" applyAlignment="1" applyProtection="1">
      <alignment horizontal="center" vertical="center"/>
    </xf>
    <xf numFmtId="0" fontId="12" fillId="10" borderId="0" xfId="8" applyNumberFormat="1" applyFont="1" applyFill="1" applyBorder="1" applyAlignment="1" applyProtection="1">
      <alignment horizontal="center" vertical="center" wrapText="1"/>
      <protection locked="0"/>
    </xf>
    <xf numFmtId="0" fontId="10" fillId="7" borderId="0" xfId="6" applyNumberFormat="1" applyFont="1" applyAlignment="1" applyProtection="1">
      <alignment horizontal="center" vertical="center" wrapText="1"/>
      <protection locked="0"/>
    </xf>
    <xf numFmtId="0" fontId="10" fillId="5" borderId="0" xfId="4" applyFont="1" applyBorder="1" applyAlignment="1" applyProtection="1">
      <alignment horizontal="center" vertical="center"/>
      <protection locked="0"/>
    </xf>
    <xf numFmtId="3" fontId="0" fillId="0" borderId="11" xfId="0" applyNumberFormat="1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12" borderId="0" xfId="10" applyNumberFormat="1" applyFont="1" applyBorder="1" applyAlignment="1" applyProtection="1">
      <alignment horizontal="right"/>
    </xf>
    <xf numFmtId="9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</cellXfs>
  <cellStyles count="19">
    <cellStyle name="40% - Accent1" xfId="16" builtinId="31"/>
    <cellStyle name="40% - Accent3" xfId="18" builtinId="39"/>
    <cellStyle name="Accent1" xfId="15" builtinId="29"/>
    <cellStyle name="Accent2" xfId="17" builtinId="33"/>
    <cellStyle name="Check Cell" xfId="1" builtinId="23"/>
    <cellStyle name="Currency 2" xfId="13"/>
    <cellStyle name="Mac 0" xfId="3"/>
    <cellStyle name="Mac 1" xfId="10"/>
    <cellStyle name="Mac 3" xfId="4"/>
    <cellStyle name="Mac 4" xfId="5"/>
    <cellStyle name="Mac 5" xfId="8"/>
    <cellStyle name="Mac 6" xfId="9"/>
    <cellStyle name="Mac 7" xfId="11"/>
    <cellStyle name="Mac 8" xfId="12"/>
    <cellStyle name="Normal" xfId="0" builtinId="0"/>
    <cellStyle name="Normal 2" xfId="14"/>
    <cellStyle name="Ying 2" xfId="6"/>
    <cellStyle name="Ying 7" xfId="2"/>
    <cellStyle name="Ying 9" xfId="7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21447</xdr:colOff>
      <xdr:row>1</xdr:row>
      <xdr:rowOff>37051</xdr:rowOff>
    </xdr:from>
    <xdr:to>
      <xdr:col>0</xdr:col>
      <xdr:colOff>1249680</xdr:colOff>
      <xdr:row>1</xdr:row>
      <xdr:rowOff>251460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47" y="235171"/>
          <a:ext cx="1228233" cy="214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3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33" sqref="N33"/>
    </sheetView>
  </sheetViews>
  <sheetFormatPr defaultRowHeight="14.4" x14ac:dyDescent="0.3"/>
  <cols>
    <col min="1" max="1" width="18.6640625" customWidth="1"/>
    <col min="2" max="2" width="10.77734375" customWidth="1"/>
    <col min="3" max="3" width="10.5546875" customWidth="1"/>
    <col min="4" max="4" width="12.33203125" customWidth="1"/>
    <col min="5" max="5" width="12.109375" customWidth="1"/>
    <col min="6" max="7" width="12.5546875" customWidth="1"/>
    <col min="8" max="8" width="11" customWidth="1"/>
    <col min="9" max="9" width="9.109375" customWidth="1"/>
    <col min="10" max="10" width="12.33203125" customWidth="1"/>
    <col min="11" max="11" width="10.5546875" customWidth="1"/>
    <col min="12" max="12" width="14.5546875" customWidth="1"/>
    <col min="13" max="13" width="11.5546875" customWidth="1"/>
    <col min="14" max="14" width="12.44140625" customWidth="1"/>
    <col min="15" max="15" width="9.77734375" customWidth="1"/>
    <col min="16" max="16" width="11.88671875" customWidth="1"/>
    <col min="17" max="17" width="14.21875" customWidth="1"/>
    <col min="18" max="18" width="12.109375" style="20" customWidth="1"/>
    <col min="19" max="19" width="17.5546875" customWidth="1"/>
    <col min="20" max="20" width="11.33203125" style="18" customWidth="1"/>
    <col min="24" max="24" width="14.33203125" customWidth="1"/>
    <col min="25" max="25" width="13.6640625" customWidth="1"/>
    <col min="26" max="26" width="12.6640625" customWidth="1"/>
    <col min="27" max="27" width="14.5546875" customWidth="1"/>
    <col min="28" max="28" width="12.33203125" customWidth="1"/>
    <col min="29" max="29" width="12.21875" customWidth="1"/>
    <col min="30" max="30" width="15.6640625" customWidth="1"/>
    <col min="31" max="31" width="14.33203125" customWidth="1"/>
    <col min="32" max="32" width="13.6640625" customWidth="1"/>
    <col min="33" max="33" width="10.88671875" customWidth="1"/>
    <col min="34" max="34" width="13.33203125" customWidth="1"/>
    <col min="35" max="35" width="13.5546875" customWidth="1"/>
    <col min="36" max="36" width="18.88671875" customWidth="1"/>
    <col min="37" max="37" width="17.77734375" customWidth="1"/>
  </cols>
  <sheetData>
    <row r="1" spans="1:89" ht="15.6" customHeight="1" thickBot="1" x14ac:dyDescent="0.35">
      <c r="A1" s="11" t="s">
        <v>93</v>
      </c>
      <c r="N1" s="17"/>
      <c r="AJ1" s="16" t="s">
        <v>78</v>
      </c>
      <c r="AK1" s="14"/>
      <c r="AL1" s="4"/>
      <c r="AM1" s="4"/>
      <c r="AN1" s="4"/>
      <c r="AO1" s="4"/>
    </row>
    <row r="2" spans="1:89" ht="42" customHeight="1" thickBot="1" x14ac:dyDescent="0.35">
      <c r="A2" s="1"/>
      <c r="B2" s="46" t="s">
        <v>30</v>
      </c>
      <c r="C2" s="47"/>
      <c r="D2" s="47"/>
      <c r="E2" s="47"/>
      <c r="F2" s="47"/>
      <c r="G2" s="54" t="s">
        <v>31</v>
      </c>
      <c r="H2" s="54"/>
      <c r="I2" s="54"/>
      <c r="J2" s="54"/>
      <c r="K2" s="54"/>
      <c r="L2" s="54"/>
      <c r="M2" s="54"/>
      <c r="N2" s="54"/>
      <c r="O2" s="54"/>
      <c r="P2" s="54"/>
      <c r="Q2" s="50" t="s">
        <v>53</v>
      </c>
      <c r="R2" s="50"/>
      <c r="S2" s="8" t="s">
        <v>54</v>
      </c>
      <c r="T2" s="51" t="s">
        <v>55</v>
      </c>
      <c r="U2" s="51"/>
      <c r="V2" s="51"/>
      <c r="W2" s="51"/>
      <c r="X2" s="53" t="s">
        <v>56</v>
      </c>
      <c r="Y2" s="53"/>
      <c r="Z2" s="53"/>
      <c r="AA2" s="53"/>
      <c r="AB2" s="52" t="s">
        <v>68</v>
      </c>
      <c r="AC2" s="52"/>
      <c r="AD2" s="38" t="s">
        <v>69</v>
      </c>
      <c r="AE2" s="48" t="s">
        <v>70</v>
      </c>
      <c r="AF2" s="48"/>
      <c r="AG2" s="48"/>
      <c r="AH2" s="49" t="s">
        <v>71</v>
      </c>
      <c r="AI2" s="49"/>
      <c r="AJ2" s="15" t="s">
        <v>76</v>
      </c>
      <c r="AK2" s="23" t="s">
        <v>77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4"/>
    </row>
    <row r="3" spans="1:89" ht="51.6" thickBot="1" x14ac:dyDescent="0.35">
      <c r="A3" s="37" t="s">
        <v>86</v>
      </c>
      <c r="B3" s="24" t="s">
        <v>94</v>
      </c>
      <c r="C3" s="25" t="s">
        <v>95</v>
      </c>
      <c r="D3" s="26" t="s">
        <v>39</v>
      </c>
      <c r="E3" s="26" t="s">
        <v>40</v>
      </c>
      <c r="F3" s="26" t="s">
        <v>35</v>
      </c>
      <c r="G3" s="27" t="s">
        <v>36</v>
      </c>
      <c r="H3" s="28" t="s">
        <v>37</v>
      </c>
      <c r="I3" s="28" t="s">
        <v>41</v>
      </c>
      <c r="J3" s="28" t="s">
        <v>42</v>
      </c>
      <c r="K3" s="28" t="s">
        <v>38</v>
      </c>
      <c r="L3" s="29" t="s">
        <v>43</v>
      </c>
      <c r="M3" s="30" t="s">
        <v>44</v>
      </c>
      <c r="N3" s="29" t="s">
        <v>45</v>
      </c>
      <c r="O3" s="27" t="s">
        <v>46</v>
      </c>
      <c r="P3" s="29" t="s">
        <v>80</v>
      </c>
      <c r="Q3" s="27" t="s">
        <v>47</v>
      </c>
      <c r="R3" s="31" t="s">
        <v>48</v>
      </c>
      <c r="S3" s="28" t="s">
        <v>96</v>
      </c>
      <c r="T3" s="32" t="s">
        <v>49</v>
      </c>
      <c r="U3" s="29" t="s">
        <v>50</v>
      </c>
      <c r="V3" s="30" t="s">
        <v>51</v>
      </c>
      <c r="W3" s="29" t="s">
        <v>52</v>
      </c>
      <c r="X3" s="33" t="s">
        <v>58</v>
      </c>
      <c r="Y3" s="33" t="s">
        <v>81</v>
      </c>
      <c r="Z3" s="33" t="s">
        <v>57</v>
      </c>
      <c r="AA3" s="33" t="s">
        <v>82</v>
      </c>
      <c r="AB3" s="34" t="s">
        <v>61</v>
      </c>
      <c r="AC3" s="34" t="s">
        <v>62</v>
      </c>
      <c r="AD3" s="34" t="s">
        <v>64</v>
      </c>
      <c r="AE3" s="34" t="s">
        <v>65</v>
      </c>
      <c r="AF3" s="34" t="s">
        <v>83</v>
      </c>
      <c r="AG3" s="34" t="s">
        <v>66</v>
      </c>
      <c r="AH3" s="34" t="s">
        <v>67</v>
      </c>
      <c r="AI3" s="34" t="s">
        <v>84</v>
      </c>
      <c r="AJ3" s="39" t="s">
        <v>74</v>
      </c>
      <c r="AK3" s="40" t="s">
        <v>75</v>
      </c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89" ht="15" customHeight="1" thickTop="1" thickBot="1" x14ac:dyDescent="0.35">
      <c r="A4" s="44" t="s">
        <v>0</v>
      </c>
      <c r="B4" s="5">
        <v>1</v>
      </c>
      <c r="C4" s="6">
        <v>2</v>
      </c>
      <c r="D4" s="6">
        <v>3</v>
      </c>
      <c r="E4" s="6">
        <v>4</v>
      </c>
      <c r="F4" s="12" t="s">
        <v>79</v>
      </c>
      <c r="G4" s="3">
        <v>6</v>
      </c>
      <c r="H4" s="3">
        <v>7</v>
      </c>
      <c r="I4" s="3" t="s">
        <v>24</v>
      </c>
      <c r="J4" s="3" t="s">
        <v>25</v>
      </c>
      <c r="K4" s="3" t="s">
        <v>26</v>
      </c>
      <c r="L4" s="6">
        <v>8</v>
      </c>
      <c r="M4" s="3" t="s">
        <v>27</v>
      </c>
      <c r="N4" s="3" t="s">
        <v>28</v>
      </c>
      <c r="O4" s="3" t="s">
        <v>29</v>
      </c>
      <c r="P4" s="6">
        <v>9</v>
      </c>
      <c r="Q4" s="6">
        <v>10</v>
      </c>
      <c r="R4" s="19">
        <v>11</v>
      </c>
      <c r="S4" s="6">
        <v>12</v>
      </c>
      <c r="T4" s="19">
        <v>13</v>
      </c>
      <c r="U4" s="3" t="s">
        <v>32</v>
      </c>
      <c r="V4" s="3" t="s">
        <v>33</v>
      </c>
      <c r="W4" s="3" t="s">
        <v>34</v>
      </c>
      <c r="X4" s="3">
        <v>14</v>
      </c>
      <c r="Y4" s="2" t="s">
        <v>59</v>
      </c>
      <c r="Z4" s="3">
        <v>15</v>
      </c>
      <c r="AA4" s="2" t="s">
        <v>60</v>
      </c>
      <c r="AB4" s="3">
        <v>16</v>
      </c>
      <c r="AC4" s="3" t="s">
        <v>63</v>
      </c>
      <c r="AD4" s="3">
        <v>17</v>
      </c>
      <c r="AE4" s="3">
        <v>18</v>
      </c>
      <c r="AF4" s="3">
        <v>19</v>
      </c>
      <c r="AG4" s="3">
        <v>20</v>
      </c>
      <c r="AH4" s="3">
        <v>21</v>
      </c>
      <c r="AI4" s="13">
        <v>22</v>
      </c>
      <c r="AJ4" s="21">
        <v>1</v>
      </c>
      <c r="AK4" s="22">
        <v>1</v>
      </c>
    </row>
    <row r="5" spans="1:89" x14ac:dyDescent="0.3">
      <c r="A5" s="41" t="s">
        <v>1</v>
      </c>
      <c r="B5" s="55">
        <v>479047</v>
      </c>
      <c r="C5" s="45">
        <v>635025</v>
      </c>
      <c r="D5" s="45" t="s">
        <v>87</v>
      </c>
      <c r="E5" s="45">
        <v>101516</v>
      </c>
      <c r="F5" s="56"/>
      <c r="G5" s="57">
        <v>1945649</v>
      </c>
      <c r="H5" s="57">
        <v>501487</v>
      </c>
      <c r="I5" s="57">
        <v>79011</v>
      </c>
      <c r="J5" s="57">
        <v>330915</v>
      </c>
      <c r="K5" s="57">
        <v>91561</v>
      </c>
      <c r="L5" s="57">
        <v>1366372</v>
      </c>
      <c r="M5" s="57">
        <v>754658</v>
      </c>
      <c r="N5" s="57">
        <v>539271</v>
      </c>
      <c r="O5" s="57">
        <v>72443</v>
      </c>
      <c r="P5" s="57">
        <v>77790</v>
      </c>
      <c r="Q5" s="57">
        <v>711446</v>
      </c>
      <c r="R5" s="58">
        <v>0.48</v>
      </c>
      <c r="S5" s="57">
        <v>212386</v>
      </c>
      <c r="T5" s="59">
        <v>26.83</v>
      </c>
      <c r="U5" s="59">
        <v>9.67</v>
      </c>
      <c r="V5" s="59">
        <v>9.66</v>
      </c>
      <c r="W5" s="59">
        <v>7.5</v>
      </c>
      <c r="X5" s="45">
        <v>224</v>
      </c>
      <c r="Y5" s="56" t="s">
        <v>88</v>
      </c>
      <c r="Z5" s="45">
        <v>6780</v>
      </c>
      <c r="AA5" s="56" t="s">
        <v>88</v>
      </c>
      <c r="AB5" s="45">
        <v>16295</v>
      </c>
      <c r="AC5" s="56" t="s">
        <v>89</v>
      </c>
      <c r="AD5" s="45">
        <v>16931</v>
      </c>
      <c r="AE5" s="45">
        <v>415063</v>
      </c>
      <c r="AF5" s="45">
        <v>2735134</v>
      </c>
      <c r="AG5" s="45">
        <v>4715</v>
      </c>
      <c r="AH5" s="45">
        <v>3395</v>
      </c>
      <c r="AI5" s="45">
        <v>2338</v>
      </c>
      <c r="AJ5" s="45">
        <v>112216</v>
      </c>
      <c r="AK5" s="45">
        <v>370</v>
      </c>
    </row>
    <row r="6" spans="1:89" x14ac:dyDescent="0.3">
      <c r="A6" s="42" t="s">
        <v>2</v>
      </c>
      <c r="B6" s="60">
        <v>102228</v>
      </c>
      <c r="C6" s="45">
        <v>274463</v>
      </c>
      <c r="D6" s="45" t="s">
        <v>87</v>
      </c>
      <c r="E6" s="45">
        <v>172235</v>
      </c>
      <c r="F6" s="56"/>
      <c r="G6" s="57">
        <v>1993955</v>
      </c>
      <c r="H6" s="57">
        <v>619875</v>
      </c>
      <c r="I6" s="57">
        <v>263366</v>
      </c>
      <c r="J6" s="57">
        <v>319348</v>
      </c>
      <c r="K6" s="57">
        <v>37161</v>
      </c>
      <c r="L6" s="57">
        <v>1351214</v>
      </c>
      <c r="M6" s="57">
        <v>911142</v>
      </c>
      <c r="N6" s="57">
        <v>377864</v>
      </c>
      <c r="O6" s="57">
        <v>62388</v>
      </c>
      <c r="P6" s="57">
        <v>22866</v>
      </c>
      <c r="Q6" s="57">
        <v>710946</v>
      </c>
      <c r="R6" s="58" t="s">
        <v>91</v>
      </c>
      <c r="S6" s="57">
        <v>178584</v>
      </c>
      <c r="T6" s="59">
        <v>34</v>
      </c>
      <c r="U6" s="59">
        <v>13</v>
      </c>
      <c r="V6" s="59">
        <v>9</v>
      </c>
      <c r="W6" s="59">
        <v>12</v>
      </c>
      <c r="X6" s="45">
        <v>250</v>
      </c>
      <c r="Y6" s="56" t="s">
        <v>88</v>
      </c>
      <c r="Z6" s="45">
        <v>5711</v>
      </c>
      <c r="AA6" s="56" t="s">
        <v>88</v>
      </c>
      <c r="AB6" s="45" t="s">
        <v>91</v>
      </c>
      <c r="AC6" s="56" t="s">
        <v>88</v>
      </c>
      <c r="AD6" s="45">
        <v>38168</v>
      </c>
      <c r="AE6" s="45">
        <v>388004</v>
      </c>
      <c r="AF6" s="45">
        <v>687745</v>
      </c>
      <c r="AG6" s="45" t="s">
        <v>91</v>
      </c>
      <c r="AH6" s="45">
        <v>1647</v>
      </c>
      <c r="AI6" s="45">
        <v>4613</v>
      </c>
      <c r="AJ6" s="45">
        <v>0</v>
      </c>
      <c r="AK6" s="45" t="s">
        <v>91</v>
      </c>
    </row>
    <row r="7" spans="1:89" x14ac:dyDescent="0.3">
      <c r="A7" s="42" t="s">
        <v>3</v>
      </c>
      <c r="B7" s="60">
        <v>857075</v>
      </c>
      <c r="C7" s="45">
        <v>923470</v>
      </c>
      <c r="D7" s="45" t="s">
        <v>87</v>
      </c>
      <c r="E7" s="45">
        <v>170796</v>
      </c>
      <c r="F7" s="56"/>
      <c r="G7" s="57">
        <v>3554522</v>
      </c>
      <c r="H7" s="57">
        <v>1104286</v>
      </c>
      <c r="I7" s="57">
        <v>176645</v>
      </c>
      <c r="J7" s="57">
        <v>923698</v>
      </c>
      <c r="K7" s="57">
        <v>3943</v>
      </c>
      <c r="L7" s="57">
        <v>2157854</v>
      </c>
      <c r="M7" s="57">
        <v>985184</v>
      </c>
      <c r="N7" s="57">
        <v>862076</v>
      </c>
      <c r="O7" s="57">
        <v>310594</v>
      </c>
      <c r="P7" s="57">
        <v>292382</v>
      </c>
      <c r="Q7" s="57">
        <v>971034</v>
      </c>
      <c r="R7" s="58">
        <v>0.45</v>
      </c>
      <c r="S7" s="57">
        <v>238700</v>
      </c>
      <c r="T7" s="59">
        <v>42</v>
      </c>
      <c r="U7" s="59">
        <v>12</v>
      </c>
      <c r="V7" s="59">
        <v>16</v>
      </c>
      <c r="W7" s="59">
        <v>14</v>
      </c>
      <c r="X7" s="45">
        <v>155</v>
      </c>
      <c r="Y7" s="56" t="s">
        <v>88</v>
      </c>
      <c r="Z7" s="45">
        <v>3454</v>
      </c>
      <c r="AA7" s="56" t="s">
        <v>88</v>
      </c>
      <c r="AB7" s="45">
        <v>17056</v>
      </c>
      <c r="AC7" s="56" t="s">
        <v>89</v>
      </c>
      <c r="AD7" s="45">
        <v>27412</v>
      </c>
      <c r="AE7" s="45">
        <v>652247</v>
      </c>
      <c r="AF7" s="45">
        <v>771974</v>
      </c>
      <c r="AG7" s="45">
        <v>572344</v>
      </c>
      <c r="AH7" s="45">
        <v>9069</v>
      </c>
      <c r="AI7" s="45">
        <v>7129</v>
      </c>
      <c r="AJ7" s="45">
        <v>56902</v>
      </c>
      <c r="AK7" s="45">
        <v>251</v>
      </c>
    </row>
    <row r="8" spans="1:89" x14ac:dyDescent="0.3">
      <c r="A8" s="42" t="s">
        <v>4</v>
      </c>
      <c r="B8" s="45">
        <v>720854</v>
      </c>
      <c r="C8" s="45" t="s">
        <v>91</v>
      </c>
      <c r="D8" s="45" t="s">
        <v>87</v>
      </c>
      <c r="E8" s="45">
        <v>300523</v>
      </c>
      <c r="F8" s="56"/>
      <c r="G8" s="57">
        <v>2703487</v>
      </c>
      <c r="H8" s="57">
        <v>726102</v>
      </c>
      <c r="I8" s="57">
        <v>127695</v>
      </c>
      <c r="J8" s="57">
        <v>598407</v>
      </c>
      <c r="K8" s="57">
        <v>0</v>
      </c>
      <c r="L8" s="57">
        <v>1836608</v>
      </c>
      <c r="M8" s="57">
        <v>949680</v>
      </c>
      <c r="N8" s="57">
        <v>791505</v>
      </c>
      <c r="O8" s="57">
        <v>95423</v>
      </c>
      <c r="P8" s="57">
        <v>140777</v>
      </c>
      <c r="Q8" s="57">
        <v>803682</v>
      </c>
      <c r="R8" s="58"/>
      <c r="S8" s="57">
        <v>214558</v>
      </c>
      <c r="T8" s="59">
        <v>34</v>
      </c>
      <c r="U8" s="59">
        <v>11</v>
      </c>
      <c r="V8" s="59">
        <v>15</v>
      </c>
      <c r="W8" s="59">
        <v>8</v>
      </c>
      <c r="X8" s="45">
        <v>119</v>
      </c>
      <c r="Y8" s="61" t="s">
        <v>88</v>
      </c>
      <c r="Z8" s="45">
        <v>2994</v>
      </c>
      <c r="AA8" s="61" t="s">
        <v>88</v>
      </c>
      <c r="AB8" s="45">
        <v>7553</v>
      </c>
      <c r="AC8" s="61" t="s">
        <v>88</v>
      </c>
      <c r="AD8" s="45">
        <v>8051</v>
      </c>
      <c r="AE8" s="45">
        <v>500688</v>
      </c>
      <c r="AF8" s="45">
        <v>2014183</v>
      </c>
      <c r="AG8" s="45">
        <v>6394270</v>
      </c>
      <c r="AH8" s="45">
        <v>1682</v>
      </c>
      <c r="AI8" s="45">
        <v>2736</v>
      </c>
      <c r="AJ8" s="45">
        <v>81908</v>
      </c>
      <c r="AK8" s="62">
        <v>597</v>
      </c>
    </row>
    <row r="9" spans="1:89" x14ac:dyDescent="0.3">
      <c r="A9" s="42" t="s">
        <v>5</v>
      </c>
      <c r="B9" s="45">
        <v>931440</v>
      </c>
      <c r="C9" s="45">
        <v>1125685</v>
      </c>
      <c r="D9" s="45" t="s">
        <v>92</v>
      </c>
      <c r="E9" s="45">
        <v>197399</v>
      </c>
      <c r="F9" s="56"/>
      <c r="G9" s="57">
        <v>4093764</v>
      </c>
      <c r="H9" s="57">
        <v>1404527</v>
      </c>
      <c r="I9" s="57">
        <v>518048</v>
      </c>
      <c r="J9" s="57">
        <v>805254</v>
      </c>
      <c r="K9" s="57">
        <v>81225</v>
      </c>
      <c r="L9" s="57">
        <v>2381633</v>
      </c>
      <c r="M9" s="57">
        <v>1274319</v>
      </c>
      <c r="N9" s="57">
        <v>857473</v>
      </c>
      <c r="O9" s="57">
        <v>249841</v>
      </c>
      <c r="P9" s="57">
        <v>307604</v>
      </c>
      <c r="Q9" s="57">
        <v>1056518</v>
      </c>
      <c r="R9" s="63">
        <v>0.53</v>
      </c>
      <c r="S9" s="57">
        <v>232270</v>
      </c>
      <c r="T9" s="59">
        <v>48.3</v>
      </c>
      <c r="U9" s="59">
        <v>16</v>
      </c>
      <c r="V9" s="59">
        <v>17.8</v>
      </c>
      <c r="W9" s="59">
        <v>14.5</v>
      </c>
      <c r="X9" s="45">
        <v>696</v>
      </c>
      <c r="Y9" s="56" t="s">
        <v>88</v>
      </c>
      <c r="Z9" s="45">
        <v>4543</v>
      </c>
      <c r="AA9" s="56" t="s">
        <v>88</v>
      </c>
      <c r="AB9" s="45">
        <v>12148</v>
      </c>
      <c r="AC9" s="56" t="s">
        <v>88</v>
      </c>
      <c r="AD9" s="45">
        <v>24657</v>
      </c>
      <c r="AE9" s="45">
        <v>506709</v>
      </c>
      <c r="AF9" s="45">
        <v>1593982</v>
      </c>
      <c r="AG9" s="45">
        <v>0</v>
      </c>
      <c r="AH9" s="45">
        <v>1735</v>
      </c>
      <c r="AI9" s="45">
        <v>1408</v>
      </c>
      <c r="AJ9" s="45">
        <v>106861</v>
      </c>
      <c r="AK9" s="45">
        <v>191</v>
      </c>
    </row>
    <row r="10" spans="1:89" x14ac:dyDescent="0.3">
      <c r="A10" s="42" t="s">
        <v>6</v>
      </c>
      <c r="B10" s="45">
        <v>2077611</v>
      </c>
      <c r="C10" s="45">
        <v>1868139</v>
      </c>
      <c r="D10" s="45" t="s">
        <v>92</v>
      </c>
      <c r="E10" s="45">
        <v>823786</v>
      </c>
      <c r="F10" s="56"/>
      <c r="G10" s="57">
        <v>6040680</v>
      </c>
      <c r="H10" s="57">
        <v>1727356</v>
      </c>
      <c r="I10" s="57">
        <v>146026</v>
      </c>
      <c r="J10" s="57">
        <v>1578840</v>
      </c>
      <c r="K10" s="57">
        <v>2490</v>
      </c>
      <c r="L10" s="57">
        <v>3584297</v>
      </c>
      <c r="M10" s="57">
        <v>1605136</v>
      </c>
      <c r="N10" s="57">
        <v>1421394</v>
      </c>
      <c r="O10" s="57">
        <v>557767</v>
      </c>
      <c r="P10" s="57">
        <v>729027</v>
      </c>
      <c r="Q10" s="57">
        <v>0</v>
      </c>
      <c r="R10" s="58">
        <v>0</v>
      </c>
      <c r="S10" s="57">
        <v>260413</v>
      </c>
      <c r="T10" s="59">
        <v>80</v>
      </c>
      <c r="U10" s="59">
        <v>17.5</v>
      </c>
      <c r="V10" s="59">
        <v>33.5</v>
      </c>
      <c r="W10" s="59">
        <v>29</v>
      </c>
      <c r="X10" s="45">
        <v>264</v>
      </c>
      <c r="Y10" s="56" t="s">
        <v>88</v>
      </c>
      <c r="Z10" s="45">
        <v>6600</v>
      </c>
      <c r="AA10" s="56" t="s">
        <v>89</v>
      </c>
      <c r="AB10" s="45">
        <v>9031</v>
      </c>
      <c r="AC10" s="56" t="s">
        <v>88</v>
      </c>
      <c r="AD10" s="45">
        <v>164927</v>
      </c>
      <c r="AE10" s="45">
        <v>1052196</v>
      </c>
      <c r="AF10" s="45" t="s">
        <v>91</v>
      </c>
      <c r="AG10" s="45" t="s">
        <v>91</v>
      </c>
      <c r="AH10" s="45">
        <v>14974</v>
      </c>
      <c r="AI10" s="45">
        <v>9323</v>
      </c>
      <c r="AJ10" s="45">
        <v>55707</v>
      </c>
      <c r="AK10" s="45">
        <v>401</v>
      </c>
    </row>
    <row r="11" spans="1:89" x14ac:dyDescent="0.3">
      <c r="A11" s="42" t="s">
        <v>7</v>
      </c>
      <c r="B11" s="45">
        <v>1180881</v>
      </c>
      <c r="C11" s="45">
        <v>1304651</v>
      </c>
      <c r="D11" s="45" t="s">
        <v>87</v>
      </c>
      <c r="E11" s="45">
        <v>223873</v>
      </c>
      <c r="F11" s="56"/>
      <c r="G11" s="57">
        <v>6790018</v>
      </c>
      <c r="H11" s="57">
        <v>2344790</v>
      </c>
      <c r="I11" s="57">
        <v>181347</v>
      </c>
      <c r="J11" s="57">
        <v>2029835</v>
      </c>
      <c r="K11" s="57">
        <v>133608</v>
      </c>
      <c r="L11" s="57">
        <v>3694573</v>
      </c>
      <c r="M11" s="57">
        <v>1957067</v>
      </c>
      <c r="N11" s="57">
        <v>1291106</v>
      </c>
      <c r="O11" s="57">
        <v>446400</v>
      </c>
      <c r="P11" s="57">
        <v>750655</v>
      </c>
      <c r="Q11" s="57">
        <v>1701549</v>
      </c>
      <c r="R11" s="58"/>
      <c r="S11" s="57">
        <v>282780</v>
      </c>
      <c r="T11" s="59">
        <v>77</v>
      </c>
      <c r="U11" s="59">
        <v>27</v>
      </c>
      <c r="V11" s="59">
        <v>28</v>
      </c>
      <c r="W11" s="59">
        <v>22</v>
      </c>
      <c r="X11" s="45">
        <v>607</v>
      </c>
      <c r="Y11" s="45" t="s">
        <v>88</v>
      </c>
      <c r="Z11" s="45">
        <v>16395</v>
      </c>
      <c r="AA11" s="45" t="s">
        <v>88</v>
      </c>
      <c r="AB11" s="45">
        <v>17805</v>
      </c>
      <c r="AC11" s="56" t="s">
        <v>88</v>
      </c>
      <c r="AD11" s="45">
        <v>36120</v>
      </c>
      <c r="AE11" s="45">
        <v>1699049</v>
      </c>
      <c r="AF11" s="45">
        <v>4304819</v>
      </c>
      <c r="AG11" s="45">
        <v>53595871</v>
      </c>
      <c r="AH11" s="45">
        <v>19731</v>
      </c>
      <c r="AI11" s="45">
        <v>35135</v>
      </c>
      <c r="AJ11" s="45">
        <v>68883</v>
      </c>
      <c r="AK11" s="45">
        <v>118</v>
      </c>
    </row>
    <row r="12" spans="1:89" x14ac:dyDescent="0.3">
      <c r="A12" s="42" t="s">
        <v>8</v>
      </c>
      <c r="B12" s="45">
        <v>734543</v>
      </c>
      <c r="C12" s="45">
        <v>761234</v>
      </c>
      <c r="D12" s="45" t="s">
        <v>90</v>
      </c>
      <c r="E12" s="45">
        <v>147163</v>
      </c>
      <c r="F12" s="56"/>
      <c r="G12" s="57">
        <v>2682528</v>
      </c>
      <c r="H12" s="57">
        <v>667757</v>
      </c>
      <c r="I12" s="57">
        <v>72329</v>
      </c>
      <c r="J12" s="57">
        <v>579522</v>
      </c>
      <c r="K12" s="57">
        <v>15906</v>
      </c>
      <c r="L12" s="57">
        <v>1582517</v>
      </c>
      <c r="M12" s="57">
        <v>871398</v>
      </c>
      <c r="N12" s="57">
        <v>627088</v>
      </c>
      <c r="O12" s="57">
        <v>125446</v>
      </c>
      <c r="P12" s="57">
        <v>432254</v>
      </c>
      <c r="Q12" s="57">
        <v>741962</v>
      </c>
      <c r="R12" s="58" t="s">
        <v>91</v>
      </c>
      <c r="S12" s="57">
        <v>208088</v>
      </c>
      <c r="T12" s="59">
        <v>31.21</v>
      </c>
      <c r="U12" s="59">
        <v>12.5</v>
      </c>
      <c r="V12" s="59">
        <v>12.65</v>
      </c>
      <c r="W12" s="59">
        <v>6.06</v>
      </c>
      <c r="X12" s="45">
        <v>296</v>
      </c>
      <c r="Y12" s="56" t="s">
        <v>88</v>
      </c>
      <c r="Z12" s="45">
        <v>5804</v>
      </c>
      <c r="AA12" s="56" t="s">
        <v>88</v>
      </c>
      <c r="AB12" s="45">
        <v>634</v>
      </c>
      <c r="AC12" s="56" t="s">
        <v>89</v>
      </c>
      <c r="AD12" s="45">
        <v>32897</v>
      </c>
      <c r="AE12" s="45">
        <v>271008</v>
      </c>
      <c r="AF12" s="45">
        <v>1092499</v>
      </c>
      <c r="AG12" s="45" t="s">
        <v>91</v>
      </c>
      <c r="AH12" s="45">
        <v>4662</v>
      </c>
      <c r="AI12" s="45">
        <v>5656</v>
      </c>
      <c r="AJ12" s="45">
        <v>75863</v>
      </c>
      <c r="AK12" s="45">
        <v>154</v>
      </c>
    </row>
    <row r="13" spans="1:89" x14ac:dyDescent="0.3">
      <c r="A13" s="42" t="s">
        <v>9</v>
      </c>
      <c r="B13" s="45">
        <v>1125655</v>
      </c>
      <c r="C13" s="45">
        <v>3241804</v>
      </c>
      <c r="D13" s="45" t="s">
        <v>90</v>
      </c>
      <c r="E13" s="45">
        <v>376914</v>
      </c>
      <c r="F13" s="56"/>
      <c r="G13" s="57">
        <v>5180924</v>
      </c>
      <c r="H13" s="57">
        <v>2080347</v>
      </c>
      <c r="I13" s="57">
        <v>364126</v>
      </c>
      <c r="J13" s="57">
        <v>1604196</v>
      </c>
      <c r="K13" s="57">
        <v>112025</v>
      </c>
      <c r="L13" s="57">
        <v>2286946</v>
      </c>
      <c r="M13" s="57">
        <v>1884157</v>
      </c>
      <c r="N13" s="57">
        <v>1559648</v>
      </c>
      <c r="O13" s="57">
        <v>234566</v>
      </c>
      <c r="P13" s="57">
        <v>813631</v>
      </c>
      <c r="Q13" s="57">
        <v>1737552</v>
      </c>
      <c r="R13" s="58"/>
      <c r="S13" s="57">
        <v>292772</v>
      </c>
      <c r="T13" s="59">
        <v>71.88</v>
      </c>
      <c r="U13" s="59">
        <v>19</v>
      </c>
      <c r="V13" s="59">
        <v>39.35</v>
      </c>
      <c r="W13" s="59">
        <v>12.53</v>
      </c>
      <c r="X13" s="45">
        <v>732</v>
      </c>
      <c r="Y13" s="56" t="s">
        <v>88</v>
      </c>
      <c r="Z13" s="45">
        <v>20449</v>
      </c>
      <c r="AA13" s="56" t="s">
        <v>88</v>
      </c>
      <c r="AB13" s="45">
        <v>5278</v>
      </c>
      <c r="AC13" s="56" t="s">
        <v>88</v>
      </c>
      <c r="AD13" s="45">
        <v>128647</v>
      </c>
      <c r="AE13" s="45">
        <v>1591687</v>
      </c>
      <c r="AF13" s="45" t="s">
        <v>91</v>
      </c>
      <c r="AG13" s="45" t="s">
        <v>91</v>
      </c>
      <c r="AH13" s="45">
        <v>35906</v>
      </c>
      <c r="AI13" s="45">
        <v>30784</v>
      </c>
      <c r="AJ13" s="45">
        <v>92318</v>
      </c>
      <c r="AK13" s="45">
        <v>42</v>
      </c>
    </row>
    <row r="14" spans="1:89" x14ac:dyDescent="0.3">
      <c r="A14" s="42" t="s">
        <v>10</v>
      </c>
      <c r="B14" s="45">
        <v>867804</v>
      </c>
      <c r="C14" s="45">
        <v>977212</v>
      </c>
      <c r="D14" s="45" t="s">
        <v>87</v>
      </c>
      <c r="E14" s="45">
        <v>142010</v>
      </c>
      <c r="F14" s="56"/>
      <c r="G14" s="57">
        <v>4674647</v>
      </c>
      <c r="H14" s="57">
        <v>1584351</v>
      </c>
      <c r="I14" s="57">
        <v>383458</v>
      </c>
      <c r="J14" s="57">
        <v>1007048</v>
      </c>
      <c r="K14" s="57">
        <v>193845</v>
      </c>
      <c r="L14" s="57">
        <v>2855292</v>
      </c>
      <c r="M14" s="57">
        <v>1736149</v>
      </c>
      <c r="N14" s="57">
        <v>867252</v>
      </c>
      <c r="O14" s="57">
        <v>251891</v>
      </c>
      <c r="P14" s="57">
        <v>235003</v>
      </c>
      <c r="Q14" s="57">
        <v>1200212</v>
      </c>
      <c r="R14" s="58">
        <v>0.46</v>
      </c>
      <c r="S14" s="57">
        <v>257293</v>
      </c>
      <c r="T14" s="59">
        <v>50.75</v>
      </c>
      <c r="U14" s="59">
        <v>17.5</v>
      </c>
      <c r="V14" s="59">
        <v>21.6</v>
      </c>
      <c r="W14" s="59">
        <v>11.65</v>
      </c>
      <c r="X14" s="45">
        <v>743</v>
      </c>
      <c r="Y14" s="56" t="s">
        <v>88</v>
      </c>
      <c r="Z14" s="45">
        <v>19703</v>
      </c>
      <c r="AA14" s="56" t="s">
        <v>88</v>
      </c>
      <c r="AB14" s="45">
        <v>10662</v>
      </c>
      <c r="AC14" s="56" t="s">
        <v>88</v>
      </c>
      <c r="AD14" s="45">
        <v>28705</v>
      </c>
      <c r="AE14" s="45">
        <v>1418753</v>
      </c>
      <c r="AF14" s="45">
        <v>7001099</v>
      </c>
      <c r="AG14" s="45">
        <v>429564</v>
      </c>
      <c r="AH14" s="45">
        <v>3281</v>
      </c>
      <c r="AI14" s="45">
        <v>4955</v>
      </c>
      <c r="AJ14" s="45">
        <v>69184</v>
      </c>
      <c r="AK14" s="45">
        <v>31</v>
      </c>
    </row>
    <row r="15" spans="1:89" x14ac:dyDescent="0.3">
      <c r="A15" s="42" t="s">
        <v>11</v>
      </c>
      <c r="B15" s="45">
        <v>37844</v>
      </c>
      <c r="C15" s="45">
        <v>183423</v>
      </c>
      <c r="D15" s="45" t="s">
        <v>87</v>
      </c>
      <c r="E15" s="45">
        <v>134850</v>
      </c>
      <c r="F15" s="64"/>
      <c r="G15" s="57">
        <v>474187</v>
      </c>
      <c r="H15" s="57">
        <v>106591</v>
      </c>
      <c r="I15" s="57">
        <v>53217</v>
      </c>
      <c r="J15" s="57">
        <v>27479</v>
      </c>
      <c r="K15" s="57">
        <v>25896</v>
      </c>
      <c r="L15" s="57">
        <v>325562</v>
      </c>
      <c r="M15" s="57">
        <v>238153</v>
      </c>
      <c r="N15" s="57">
        <v>68261</v>
      </c>
      <c r="O15" s="57">
        <v>19148</v>
      </c>
      <c r="P15" s="57">
        <v>42034</v>
      </c>
      <c r="Q15" s="57">
        <v>150975</v>
      </c>
      <c r="R15" s="58"/>
      <c r="S15" s="57">
        <v>172348</v>
      </c>
      <c r="T15" s="59">
        <v>8</v>
      </c>
      <c r="U15" s="59">
        <v>4</v>
      </c>
      <c r="V15" s="59">
        <v>2</v>
      </c>
      <c r="W15" s="59">
        <v>2</v>
      </c>
      <c r="X15" s="45">
        <v>264</v>
      </c>
      <c r="Y15" s="56" t="s">
        <v>88</v>
      </c>
      <c r="Z15" s="45">
        <v>1722</v>
      </c>
      <c r="AA15" s="56" t="s">
        <v>88</v>
      </c>
      <c r="AB15" s="45">
        <v>312</v>
      </c>
      <c r="AC15" s="56" t="s">
        <v>88</v>
      </c>
      <c r="AD15" s="45">
        <v>5041</v>
      </c>
      <c r="AE15" s="45">
        <v>11723</v>
      </c>
      <c r="AF15" s="45">
        <v>105205</v>
      </c>
      <c r="AG15" s="45"/>
      <c r="AH15" s="45">
        <v>1785</v>
      </c>
      <c r="AI15" s="45">
        <v>536</v>
      </c>
      <c r="AJ15" s="45">
        <v>94676</v>
      </c>
      <c r="AK15" s="45">
        <v>2</v>
      </c>
    </row>
    <row r="16" spans="1:89" x14ac:dyDescent="0.3">
      <c r="A16" s="42" t="s">
        <v>12</v>
      </c>
      <c r="B16" s="45">
        <v>278895</v>
      </c>
      <c r="C16" s="45">
        <v>335889</v>
      </c>
      <c r="D16" s="45" t="s">
        <v>87</v>
      </c>
      <c r="E16" s="45">
        <v>198816</v>
      </c>
      <c r="F16" s="56"/>
      <c r="G16" s="57">
        <v>1394541</v>
      </c>
      <c r="H16" s="57">
        <v>299102</v>
      </c>
      <c r="I16" s="57">
        <v>111270</v>
      </c>
      <c r="J16" s="57">
        <v>172806</v>
      </c>
      <c r="K16" s="57">
        <v>15026</v>
      </c>
      <c r="L16" s="57">
        <v>1095439</v>
      </c>
      <c r="M16" s="57">
        <v>706836</v>
      </c>
      <c r="N16" s="57">
        <v>357515</v>
      </c>
      <c r="O16" s="57">
        <v>31088</v>
      </c>
      <c r="P16" s="57" t="s">
        <v>91</v>
      </c>
      <c r="Q16" s="57">
        <v>443741</v>
      </c>
      <c r="R16" s="58" t="s">
        <v>91</v>
      </c>
      <c r="S16" s="57">
        <v>190844</v>
      </c>
      <c r="T16" s="59">
        <v>17</v>
      </c>
      <c r="U16" s="59">
        <v>8</v>
      </c>
      <c r="V16" s="59">
        <v>7</v>
      </c>
      <c r="W16" s="59">
        <v>2</v>
      </c>
      <c r="X16" s="45">
        <v>192</v>
      </c>
      <c r="Y16" s="56" t="s">
        <v>88</v>
      </c>
      <c r="Z16" s="45">
        <v>3752</v>
      </c>
      <c r="AA16" s="56" t="s">
        <v>88</v>
      </c>
      <c r="AB16" s="45">
        <v>2647</v>
      </c>
      <c r="AC16" s="56" t="s">
        <v>88</v>
      </c>
      <c r="AD16" s="45">
        <v>25313</v>
      </c>
      <c r="AE16" s="45">
        <v>254315</v>
      </c>
      <c r="AF16" s="45">
        <v>272085</v>
      </c>
      <c r="AG16" s="45">
        <v>64503</v>
      </c>
      <c r="AH16" s="45">
        <v>1352</v>
      </c>
      <c r="AI16" s="45">
        <v>3646</v>
      </c>
      <c r="AJ16" s="45">
        <v>65062</v>
      </c>
      <c r="AK16" s="45">
        <v>45</v>
      </c>
    </row>
    <row r="17" spans="1:37" x14ac:dyDescent="0.3">
      <c r="A17" s="42" t="s">
        <v>13</v>
      </c>
      <c r="B17" s="45">
        <v>1514701</v>
      </c>
      <c r="C17" s="45">
        <v>1945682</v>
      </c>
      <c r="D17" s="45" t="s">
        <v>87</v>
      </c>
      <c r="E17" s="45">
        <v>583651</v>
      </c>
      <c r="F17" s="56"/>
      <c r="G17" s="57">
        <v>10025446</v>
      </c>
      <c r="H17" s="57">
        <v>2815266</v>
      </c>
      <c r="I17" s="57">
        <v>674351</v>
      </c>
      <c r="J17" s="57">
        <v>2140915</v>
      </c>
      <c r="K17" s="57">
        <v>0</v>
      </c>
      <c r="L17" s="57">
        <v>6108763</v>
      </c>
      <c r="M17" s="57">
        <v>2600632</v>
      </c>
      <c r="N17" s="57">
        <v>2516975</v>
      </c>
      <c r="O17" s="57">
        <v>991156</v>
      </c>
      <c r="P17" s="57">
        <v>1101417</v>
      </c>
      <c r="Q17" s="57">
        <v>2098218</v>
      </c>
      <c r="R17" s="58">
        <v>0.41</v>
      </c>
      <c r="S17" s="57">
        <v>282426</v>
      </c>
      <c r="T17" s="59">
        <v>137</v>
      </c>
      <c r="U17" s="59">
        <v>31</v>
      </c>
      <c r="V17" s="59">
        <v>56</v>
      </c>
      <c r="W17" s="59">
        <v>50</v>
      </c>
      <c r="X17" s="45">
        <v>1005</v>
      </c>
      <c r="Y17" s="56" t="s">
        <v>88</v>
      </c>
      <c r="Z17" s="45">
        <v>30364</v>
      </c>
      <c r="AA17" s="56" t="s">
        <v>88</v>
      </c>
      <c r="AB17" s="45">
        <v>21663</v>
      </c>
      <c r="AC17" s="56" t="s">
        <v>88</v>
      </c>
      <c r="AD17" s="45">
        <v>69767</v>
      </c>
      <c r="AE17" s="45">
        <v>1993063</v>
      </c>
      <c r="AF17" s="45">
        <v>7163126</v>
      </c>
      <c r="AG17" s="45">
        <v>1361231</v>
      </c>
      <c r="AH17" s="45">
        <v>11641</v>
      </c>
      <c r="AI17" s="45">
        <v>6349</v>
      </c>
      <c r="AJ17" s="45">
        <v>54944</v>
      </c>
      <c r="AK17" s="45">
        <v>518</v>
      </c>
    </row>
    <row r="18" spans="1:37" x14ac:dyDescent="0.3">
      <c r="A18" s="42" t="s">
        <v>14</v>
      </c>
      <c r="B18" s="45">
        <v>783144</v>
      </c>
      <c r="C18" s="45">
        <v>1064220</v>
      </c>
      <c r="D18" s="45" t="s">
        <v>87</v>
      </c>
      <c r="E18" s="45">
        <v>233403</v>
      </c>
      <c r="F18" s="64"/>
      <c r="G18" s="57">
        <v>4252677</v>
      </c>
      <c r="H18" s="57">
        <v>1515582</v>
      </c>
      <c r="I18" s="57">
        <v>240414</v>
      </c>
      <c r="J18" s="57">
        <v>1158001</v>
      </c>
      <c r="K18" s="57">
        <v>117167</v>
      </c>
      <c r="L18" s="57">
        <v>2486296</v>
      </c>
      <c r="M18" s="57">
        <v>975255</v>
      </c>
      <c r="N18" s="57">
        <v>1309762</v>
      </c>
      <c r="O18" s="57">
        <v>201279</v>
      </c>
      <c r="P18" s="57">
        <v>250799</v>
      </c>
      <c r="Q18" s="57">
        <v>9865</v>
      </c>
      <c r="R18" s="58">
        <v>0.53</v>
      </c>
      <c r="S18" s="57">
        <v>257952</v>
      </c>
      <c r="T18" s="59">
        <v>47.8</v>
      </c>
      <c r="U18" s="59">
        <v>12.5</v>
      </c>
      <c r="V18" s="59">
        <v>26.5</v>
      </c>
      <c r="W18" s="59">
        <v>8.8000000000000007</v>
      </c>
      <c r="X18" s="45">
        <v>316</v>
      </c>
      <c r="Y18" s="56" t="s">
        <v>88</v>
      </c>
      <c r="Z18" s="45">
        <v>6540</v>
      </c>
      <c r="AA18" s="56" t="s">
        <v>88</v>
      </c>
      <c r="AB18" s="45">
        <v>4425</v>
      </c>
      <c r="AC18" s="56" t="s">
        <v>88</v>
      </c>
      <c r="AD18" s="45">
        <v>39865</v>
      </c>
      <c r="AE18" s="45">
        <v>1233096</v>
      </c>
      <c r="AF18" s="45">
        <v>949759</v>
      </c>
      <c r="AG18" s="45">
        <v>3401</v>
      </c>
      <c r="AH18" s="45">
        <v>17366</v>
      </c>
      <c r="AI18" s="45">
        <v>9383</v>
      </c>
      <c r="AJ18" s="45">
        <v>55037</v>
      </c>
      <c r="AK18" s="45">
        <v>85</v>
      </c>
    </row>
    <row r="19" spans="1:37" x14ac:dyDescent="0.3">
      <c r="A19" s="42" t="s">
        <v>15</v>
      </c>
      <c r="B19" s="45">
        <v>1434922</v>
      </c>
      <c r="C19" s="45">
        <v>1663920</v>
      </c>
      <c r="D19" s="45" t="s">
        <v>87</v>
      </c>
      <c r="E19" s="45">
        <v>208805</v>
      </c>
      <c r="F19" s="56"/>
      <c r="G19" s="57">
        <v>5677616</v>
      </c>
      <c r="H19" s="57">
        <v>1433999</v>
      </c>
      <c r="I19" s="57">
        <v>221045</v>
      </c>
      <c r="J19" s="57">
        <v>1198200</v>
      </c>
      <c r="K19" s="57">
        <v>14754</v>
      </c>
      <c r="L19" s="57">
        <v>3768001</v>
      </c>
      <c r="M19" s="57">
        <v>2251035</v>
      </c>
      <c r="N19" s="57">
        <v>1232485</v>
      </c>
      <c r="O19" s="57">
        <v>284481</v>
      </c>
      <c r="P19" s="57">
        <v>475616</v>
      </c>
      <c r="Q19" s="57" t="s">
        <v>91</v>
      </c>
      <c r="R19" s="58" t="s">
        <v>91</v>
      </c>
      <c r="S19" s="57">
        <v>280682</v>
      </c>
      <c r="T19" s="59">
        <v>69</v>
      </c>
      <c r="U19" s="59">
        <v>23</v>
      </c>
      <c r="V19" s="59">
        <v>26</v>
      </c>
      <c r="W19" s="59">
        <v>20</v>
      </c>
      <c r="X19" s="45">
        <v>277</v>
      </c>
      <c r="Y19" s="56" t="s">
        <v>88</v>
      </c>
      <c r="Z19" s="45">
        <v>8476</v>
      </c>
      <c r="AA19" s="56" t="s">
        <v>88</v>
      </c>
      <c r="AB19" s="45">
        <v>26312</v>
      </c>
      <c r="AC19" s="56" t="s">
        <v>89</v>
      </c>
      <c r="AD19" s="45">
        <v>89238</v>
      </c>
      <c r="AE19" s="45">
        <v>1323416</v>
      </c>
      <c r="AF19" s="45">
        <v>2445249</v>
      </c>
      <c r="AG19" s="45">
        <v>12759047</v>
      </c>
      <c r="AH19" s="45">
        <v>14301</v>
      </c>
      <c r="AI19" s="45">
        <v>8895</v>
      </c>
      <c r="AJ19" s="45">
        <v>232825</v>
      </c>
      <c r="AK19" s="45">
        <v>506</v>
      </c>
    </row>
    <row r="20" spans="1:37" x14ac:dyDescent="0.3">
      <c r="A20" s="42" t="s">
        <v>16</v>
      </c>
      <c r="B20" s="45">
        <v>987790</v>
      </c>
      <c r="C20" s="45">
        <v>886231</v>
      </c>
      <c r="D20" s="45" t="s">
        <v>87</v>
      </c>
      <c r="E20" s="45">
        <v>147487</v>
      </c>
      <c r="F20" s="56"/>
      <c r="G20" s="57">
        <v>4370522</v>
      </c>
      <c r="H20" s="57">
        <v>895123</v>
      </c>
      <c r="I20" s="57">
        <v>257392</v>
      </c>
      <c r="J20" s="57">
        <v>629681</v>
      </c>
      <c r="K20" s="57">
        <v>8050</v>
      </c>
      <c r="L20" s="57">
        <v>2388234</v>
      </c>
      <c r="M20" s="57">
        <v>1174301</v>
      </c>
      <c r="N20" s="57">
        <v>1050737</v>
      </c>
      <c r="O20" s="57">
        <v>163196</v>
      </c>
      <c r="P20" s="57">
        <v>1087165</v>
      </c>
      <c r="Q20" s="57">
        <v>44029</v>
      </c>
      <c r="R20" s="58">
        <v>0.45</v>
      </c>
      <c r="S20" s="57">
        <v>249899</v>
      </c>
      <c r="T20" s="59">
        <v>67.95</v>
      </c>
      <c r="U20" s="59">
        <v>12.75</v>
      </c>
      <c r="V20" s="59">
        <v>28.7</v>
      </c>
      <c r="W20" s="59">
        <v>27</v>
      </c>
      <c r="X20" s="45">
        <v>154</v>
      </c>
      <c r="Y20" s="56" t="s">
        <v>88</v>
      </c>
      <c r="Z20" s="45">
        <v>3336</v>
      </c>
      <c r="AA20" s="56" t="s">
        <v>88</v>
      </c>
      <c r="AB20" s="45">
        <v>17735</v>
      </c>
      <c r="AC20" s="56" t="s">
        <v>89</v>
      </c>
      <c r="AD20" s="45">
        <v>25783</v>
      </c>
      <c r="AE20" s="45">
        <v>715747</v>
      </c>
      <c r="AF20" s="45">
        <v>1493794</v>
      </c>
      <c r="AG20" s="45" t="s">
        <v>91</v>
      </c>
      <c r="AH20" s="45">
        <v>4507</v>
      </c>
      <c r="AI20" s="45">
        <v>7505</v>
      </c>
      <c r="AJ20" s="45">
        <v>52111</v>
      </c>
      <c r="AK20" s="45">
        <v>186</v>
      </c>
    </row>
    <row r="21" spans="1:37" x14ac:dyDescent="0.3">
      <c r="A21" s="42" t="s">
        <v>17</v>
      </c>
      <c r="B21" s="45">
        <v>2595454</v>
      </c>
      <c r="C21" s="45">
        <v>3013749</v>
      </c>
      <c r="D21" s="45" t="s">
        <v>87</v>
      </c>
      <c r="E21" s="45">
        <v>776490</v>
      </c>
      <c r="F21" s="56"/>
      <c r="G21" s="57">
        <v>10194650</v>
      </c>
      <c r="H21" s="57">
        <v>2986295</v>
      </c>
      <c r="I21" s="57">
        <v>385497</v>
      </c>
      <c r="J21" s="57">
        <v>2135378</v>
      </c>
      <c r="K21" s="57">
        <v>465420</v>
      </c>
      <c r="L21" s="57">
        <v>5668653</v>
      </c>
      <c r="M21" s="57">
        <v>2288501</v>
      </c>
      <c r="N21" s="57">
        <v>2876988</v>
      </c>
      <c r="O21" s="57">
        <v>503164</v>
      </c>
      <c r="P21" s="57">
        <v>1539702</v>
      </c>
      <c r="Q21" s="57">
        <v>2655811</v>
      </c>
      <c r="R21" s="58">
        <v>0.45</v>
      </c>
      <c r="S21" s="57">
        <v>299706</v>
      </c>
      <c r="T21" s="59">
        <v>112.78</v>
      </c>
      <c r="U21" s="59">
        <v>26.92</v>
      </c>
      <c r="V21" s="59">
        <v>54.35</v>
      </c>
      <c r="W21" s="59">
        <v>31.51</v>
      </c>
      <c r="X21" s="45">
        <v>367</v>
      </c>
      <c r="Y21" s="56" t="s">
        <v>88</v>
      </c>
      <c r="Z21" s="45">
        <v>17524</v>
      </c>
      <c r="AA21" s="56" t="s">
        <v>88</v>
      </c>
      <c r="AB21" s="45">
        <v>12940</v>
      </c>
      <c r="AC21" s="56" t="s">
        <v>88</v>
      </c>
      <c r="AD21" s="45">
        <v>40658</v>
      </c>
      <c r="AE21" s="45">
        <v>1130100</v>
      </c>
      <c r="AF21" s="45">
        <v>3527368</v>
      </c>
      <c r="AG21" s="45">
        <v>2613</v>
      </c>
      <c r="AH21" s="45">
        <v>17239</v>
      </c>
      <c r="AI21" s="45">
        <v>18993</v>
      </c>
      <c r="AJ21" s="45">
        <v>96516</v>
      </c>
      <c r="AK21" s="45">
        <v>207</v>
      </c>
    </row>
    <row r="22" spans="1:37" x14ac:dyDescent="0.3">
      <c r="A22" s="42" t="s">
        <v>18</v>
      </c>
      <c r="B22" s="45">
        <v>1580912</v>
      </c>
      <c r="C22" s="45">
        <v>1743558</v>
      </c>
      <c r="D22" s="45" t="s">
        <v>87</v>
      </c>
      <c r="E22" s="45">
        <v>168880</v>
      </c>
      <c r="F22" s="56"/>
      <c r="G22" s="57">
        <v>8559985</v>
      </c>
      <c r="H22" s="57">
        <v>2946357</v>
      </c>
      <c r="I22" s="57">
        <v>546239</v>
      </c>
      <c r="J22" s="57">
        <v>2069540</v>
      </c>
      <c r="K22" s="57">
        <v>330578</v>
      </c>
      <c r="L22" s="57">
        <v>4812502</v>
      </c>
      <c r="M22" s="57">
        <v>1963916</v>
      </c>
      <c r="N22" s="57">
        <v>2283368</v>
      </c>
      <c r="O22" s="57">
        <v>565217</v>
      </c>
      <c r="P22" s="57">
        <v>801127</v>
      </c>
      <c r="Q22" s="57">
        <v>0</v>
      </c>
      <c r="R22" s="58">
        <v>0</v>
      </c>
      <c r="S22" s="57">
        <v>281044</v>
      </c>
      <c r="T22" s="59">
        <v>90</v>
      </c>
      <c r="U22" s="59">
        <v>25</v>
      </c>
      <c r="V22" s="59">
        <v>50</v>
      </c>
      <c r="W22" s="59">
        <v>15</v>
      </c>
      <c r="X22" s="45">
        <v>459</v>
      </c>
      <c r="Y22" s="56" t="s">
        <v>88</v>
      </c>
      <c r="Z22" s="45">
        <v>16819</v>
      </c>
      <c r="AA22" s="56" t="s">
        <v>88</v>
      </c>
      <c r="AB22" s="45">
        <v>17289</v>
      </c>
      <c r="AC22" s="56" t="s">
        <v>89</v>
      </c>
      <c r="AD22" s="45">
        <v>68733</v>
      </c>
      <c r="AE22" s="45">
        <v>931248</v>
      </c>
      <c r="AF22" s="45">
        <v>3650981</v>
      </c>
      <c r="AG22" s="45" t="s">
        <v>91</v>
      </c>
      <c r="AH22" s="45">
        <v>31688</v>
      </c>
      <c r="AI22" s="45">
        <v>23692</v>
      </c>
      <c r="AJ22" s="45">
        <v>61141</v>
      </c>
      <c r="AK22" s="45">
        <v>339</v>
      </c>
    </row>
    <row r="23" spans="1:37" x14ac:dyDescent="0.3">
      <c r="A23" s="42" t="s">
        <v>19</v>
      </c>
      <c r="B23" s="45">
        <v>1563578</v>
      </c>
      <c r="C23" s="45">
        <v>1569587</v>
      </c>
      <c r="D23" s="45" t="s">
        <v>87</v>
      </c>
      <c r="E23" s="45">
        <v>331685</v>
      </c>
      <c r="F23" s="56"/>
      <c r="G23" s="57">
        <v>8925255</v>
      </c>
      <c r="H23" s="57">
        <v>2943619</v>
      </c>
      <c r="I23" s="57">
        <v>415726</v>
      </c>
      <c r="J23" s="57">
        <v>2114651</v>
      </c>
      <c r="K23" s="57">
        <v>413242</v>
      </c>
      <c r="L23" s="57">
        <v>5158474</v>
      </c>
      <c r="M23" s="57">
        <v>2498904</v>
      </c>
      <c r="N23" s="57">
        <v>2252228</v>
      </c>
      <c r="O23" s="57">
        <v>407342</v>
      </c>
      <c r="P23" s="57">
        <v>823132</v>
      </c>
      <c r="Q23" s="57">
        <v>2291252</v>
      </c>
      <c r="R23" s="58">
        <v>0.48</v>
      </c>
      <c r="S23" s="57">
        <v>273124</v>
      </c>
      <c r="T23" s="59">
        <v>89.32</v>
      </c>
      <c r="U23" s="59">
        <v>32.32</v>
      </c>
      <c r="V23" s="59">
        <v>38</v>
      </c>
      <c r="W23" s="59">
        <v>19</v>
      </c>
      <c r="X23" s="45">
        <v>824</v>
      </c>
      <c r="Y23" s="56" t="s">
        <v>88</v>
      </c>
      <c r="Z23" s="45">
        <v>24175</v>
      </c>
      <c r="AA23" s="56" t="s">
        <v>88</v>
      </c>
      <c r="AB23" s="45">
        <v>45750</v>
      </c>
      <c r="AC23" s="56" t="s">
        <v>89</v>
      </c>
      <c r="AD23" s="45">
        <v>91413</v>
      </c>
      <c r="AE23" s="45">
        <v>2529147</v>
      </c>
      <c r="AF23" s="45">
        <v>8775377</v>
      </c>
      <c r="AG23" s="45">
        <v>17574478</v>
      </c>
      <c r="AH23" s="45">
        <v>19451</v>
      </c>
      <c r="AI23" s="45">
        <v>19783</v>
      </c>
      <c r="AJ23" s="45">
        <v>105785</v>
      </c>
      <c r="AK23" s="45">
        <v>907</v>
      </c>
    </row>
    <row r="24" spans="1:37" x14ac:dyDescent="0.3">
      <c r="A24" s="42" t="s">
        <v>20</v>
      </c>
      <c r="B24" s="45">
        <v>831633</v>
      </c>
      <c r="C24" s="45">
        <v>687037</v>
      </c>
      <c r="D24" s="45" t="s">
        <v>87</v>
      </c>
      <c r="E24" s="45">
        <v>224838</v>
      </c>
      <c r="F24" s="56"/>
      <c r="G24" s="57">
        <v>5525140</v>
      </c>
      <c r="H24" s="57">
        <v>1596138</v>
      </c>
      <c r="I24" s="57">
        <v>356747</v>
      </c>
      <c r="J24" s="57">
        <v>1229510</v>
      </c>
      <c r="K24" s="57">
        <v>9881</v>
      </c>
      <c r="L24" s="57">
        <v>3109310</v>
      </c>
      <c r="M24" s="57">
        <v>2171280</v>
      </c>
      <c r="N24" s="57">
        <v>574165</v>
      </c>
      <c r="O24" s="57">
        <v>363865</v>
      </c>
      <c r="P24" s="57">
        <v>819692</v>
      </c>
      <c r="Q24" s="57">
        <v>1452858</v>
      </c>
      <c r="R24" s="58">
        <v>0.37</v>
      </c>
      <c r="S24" s="57">
        <v>256912</v>
      </c>
      <c r="T24" s="59">
        <v>60</v>
      </c>
      <c r="U24" s="59">
        <v>29</v>
      </c>
      <c r="V24" s="59">
        <v>13</v>
      </c>
      <c r="W24" s="59">
        <v>18</v>
      </c>
      <c r="X24" s="45">
        <v>474</v>
      </c>
      <c r="Y24" s="56" t="s">
        <v>88</v>
      </c>
      <c r="Z24" s="45">
        <v>11360</v>
      </c>
      <c r="AA24" s="45" t="s">
        <v>88</v>
      </c>
      <c r="AB24" s="45">
        <v>4170</v>
      </c>
      <c r="AC24" s="56" t="s">
        <v>88</v>
      </c>
      <c r="AD24" s="45">
        <v>41689</v>
      </c>
      <c r="AE24" s="45">
        <v>798882</v>
      </c>
      <c r="AF24" s="45">
        <v>1940106</v>
      </c>
      <c r="AG24" s="45">
        <v>12460</v>
      </c>
      <c r="AH24" s="45">
        <v>17392</v>
      </c>
      <c r="AI24" s="45">
        <v>19149</v>
      </c>
      <c r="AJ24" s="45">
        <v>61009</v>
      </c>
      <c r="AK24" s="45">
        <v>133</v>
      </c>
    </row>
    <row r="25" spans="1:37" x14ac:dyDescent="0.3">
      <c r="A25" s="42" t="s">
        <v>21</v>
      </c>
      <c r="B25" s="45">
        <v>593287</v>
      </c>
      <c r="C25" s="45" t="s">
        <v>91</v>
      </c>
      <c r="D25" s="45" t="s">
        <v>91</v>
      </c>
      <c r="E25" s="45">
        <v>247536</v>
      </c>
      <c r="F25" s="56"/>
      <c r="G25" s="57">
        <v>3700476</v>
      </c>
      <c r="H25" s="57">
        <v>703661</v>
      </c>
      <c r="I25" s="57">
        <v>31496</v>
      </c>
      <c r="J25" s="57">
        <v>672075</v>
      </c>
      <c r="K25" s="57">
        <v>90</v>
      </c>
      <c r="L25" s="57">
        <v>2695132</v>
      </c>
      <c r="M25" s="57">
        <v>1520945</v>
      </c>
      <c r="N25" s="57">
        <v>995508</v>
      </c>
      <c r="O25" s="57">
        <v>178679</v>
      </c>
      <c r="P25" s="57">
        <v>301683</v>
      </c>
      <c r="Q25" s="57">
        <v>24485</v>
      </c>
      <c r="R25" s="58" t="s">
        <v>91</v>
      </c>
      <c r="S25" s="57">
        <v>219095</v>
      </c>
      <c r="T25" s="59">
        <v>55</v>
      </c>
      <c r="U25" s="59">
        <v>16</v>
      </c>
      <c r="V25" s="59">
        <v>29</v>
      </c>
      <c r="W25" s="59">
        <v>10</v>
      </c>
      <c r="X25" s="45">
        <v>415</v>
      </c>
      <c r="Y25" s="45" t="s">
        <v>88</v>
      </c>
      <c r="Z25" s="45">
        <v>11521</v>
      </c>
      <c r="AA25" s="56" t="s">
        <v>88</v>
      </c>
      <c r="AB25" s="45">
        <v>16277</v>
      </c>
      <c r="AC25" s="56" t="s">
        <v>89</v>
      </c>
      <c r="AD25" s="45">
        <v>15703</v>
      </c>
      <c r="AE25" s="45">
        <v>600466</v>
      </c>
      <c r="AF25" s="45">
        <v>1266461</v>
      </c>
      <c r="AG25" s="45">
        <v>8060</v>
      </c>
      <c r="AH25" s="45">
        <v>12302</v>
      </c>
      <c r="AI25" s="45">
        <v>7170</v>
      </c>
      <c r="AJ25" s="45">
        <v>113390</v>
      </c>
      <c r="AK25" s="45">
        <v>122</v>
      </c>
    </row>
    <row r="26" spans="1:37" x14ac:dyDescent="0.3">
      <c r="A26" s="42" t="s">
        <v>22</v>
      </c>
      <c r="B26" s="45">
        <v>786728</v>
      </c>
      <c r="C26" s="45">
        <v>794630</v>
      </c>
      <c r="D26" s="45" t="s">
        <v>87</v>
      </c>
      <c r="E26" s="45">
        <v>165603</v>
      </c>
      <c r="F26" s="56"/>
      <c r="G26" s="57">
        <v>3251957</v>
      </c>
      <c r="H26" s="57">
        <v>1006547</v>
      </c>
      <c r="I26" s="57">
        <v>296401</v>
      </c>
      <c r="J26" s="57">
        <v>581607</v>
      </c>
      <c r="K26" s="57">
        <v>128539</v>
      </c>
      <c r="L26" s="57">
        <v>2034646</v>
      </c>
      <c r="M26" s="57">
        <v>1051122</v>
      </c>
      <c r="N26" s="57">
        <v>838597</v>
      </c>
      <c r="O26" s="57">
        <v>144927</v>
      </c>
      <c r="P26" s="57">
        <v>210764</v>
      </c>
      <c r="Q26" s="57">
        <v>831476</v>
      </c>
      <c r="R26" s="58">
        <v>0.44</v>
      </c>
      <c r="S26" s="57">
        <v>220939</v>
      </c>
      <c r="T26" s="59">
        <v>39.94</v>
      </c>
      <c r="U26" s="59">
        <v>15.4</v>
      </c>
      <c r="V26" s="59">
        <v>21.8</v>
      </c>
      <c r="W26" s="59">
        <v>2.74</v>
      </c>
      <c r="X26" s="45">
        <v>217</v>
      </c>
      <c r="Y26" s="56" t="s">
        <v>88</v>
      </c>
      <c r="Z26" s="45">
        <v>4690</v>
      </c>
      <c r="AA26" s="56" t="s">
        <v>88</v>
      </c>
      <c r="AB26" s="45">
        <v>861</v>
      </c>
      <c r="AC26" s="56" t="s">
        <v>88</v>
      </c>
      <c r="AD26" s="45">
        <v>38312</v>
      </c>
      <c r="AE26" s="45">
        <v>295822</v>
      </c>
      <c r="AF26" s="45">
        <v>541783</v>
      </c>
      <c r="AG26" s="45">
        <v>9830168</v>
      </c>
      <c r="AH26" s="45">
        <v>11436</v>
      </c>
      <c r="AI26" s="45">
        <v>7506</v>
      </c>
      <c r="AJ26" s="45">
        <v>56216</v>
      </c>
      <c r="AK26" s="45" t="s">
        <v>91</v>
      </c>
    </row>
    <row r="27" spans="1:37" x14ac:dyDescent="0.3">
      <c r="A27" s="43" t="s">
        <v>23</v>
      </c>
      <c r="B27" s="45">
        <v>513565</v>
      </c>
      <c r="C27" s="45">
        <v>507271</v>
      </c>
      <c r="D27" s="45" t="s">
        <v>92</v>
      </c>
      <c r="E27" s="45">
        <v>8555</v>
      </c>
      <c r="F27" s="64"/>
      <c r="G27" s="57">
        <v>2030110</v>
      </c>
      <c r="H27" s="57">
        <v>675190</v>
      </c>
      <c r="I27" s="57">
        <v>50936</v>
      </c>
      <c r="J27" s="57">
        <v>512496</v>
      </c>
      <c r="K27" s="57">
        <v>111758</v>
      </c>
      <c r="L27" s="57">
        <v>1230456</v>
      </c>
      <c r="M27" s="57">
        <v>628217</v>
      </c>
      <c r="N27" s="57">
        <v>518899</v>
      </c>
      <c r="O27" s="57">
        <v>83340</v>
      </c>
      <c r="P27" s="57">
        <v>124464</v>
      </c>
      <c r="Q27" s="57">
        <v>624606</v>
      </c>
      <c r="R27" s="58">
        <v>0.38</v>
      </c>
      <c r="S27" s="57">
        <v>207664</v>
      </c>
      <c r="T27" s="59">
        <v>25</v>
      </c>
      <c r="U27" s="59">
        <v>8</v>
      </c>
      <c r="V27" s="59">
        <v>12</v>
      </c>
      <c r="W27" s="59">
        <v>5</v>
      </c>
      <c r="X27" s="45">
        <v>231</v>
      </c>
      <c r="Y27" s="56" t="s">
        <v>88</v>
      </c>
      <c r="Z27" s="45">
        <v>4254</v>
      </c>
      <c r="AA27" s="56" t="s">
        <v>88</v>
      </c>
      <c r="AB27" s="45">
        <v>8248</v>
      </c>
      <c r="AC27" s="56" t="s">
        <v>88</v>
      </c>
      <c r="AD27" s="45">
        <v>27651</v>
      </c>
      <c r="AE27" s="45">
        <v>339382</v>
      </c>
      <c r="AF27" s="45">
        <v>485452</v>
      </c>
      <c r="AG27" s="45">
        <v>946</v>
      </c>
      <c r="AH27" s="45">
        <v>6784</v>
      </c>
      <c r="AI27" s="45">
        <v>6955</v>
      </c>
      <c r="AJ27" s="45">
        <v>62878</v>
      </c>
      <c r="AK27" s="45">
        <v>55</v>
      </c>
    </row>
    <row r="28" spans="1:37" x14ac:dyDescent="0.3">
      <c r="A28" s="10" t="s">
        <v>72</v>
      </c>
      <c r="B28" s="65">
        <f>SUM(B5:B27)</f>
        <v>22579591</v>
      </c>
      <c r="C28" s="65">
        <f>SUM(C5:C27)</f>
        <v>25506880</v>
      </c>
      <c r="D28" s="65"/>
      <c r="E28" s="65">
        <f>SUM(E5:E27)</f>
        <v>6086814</v>
      </c>
      <c r="F28" s="65"/>
      <c r="G28" s="65">
        <f t="shared" ref="G28:H28" si="0">SUM(G5:G27)</f>
        <v>108042736</v>
      </c>
      <c r="H28" s="65">
        <f t="shared" si="0"/>
        <v>32684348</v>
      </c>
      <c r="I28" s="65">
        <f t="shared" ref="I28" si="1">SUM(I5:I27)</f>
        <v>5952782</v>
      </c>
      <c r="J28" s="65">
        <f t="shared" ref="J28" si="2">SUM(J5:J27)</f>
        <v>24419402</v>
      </c>
      <c r="K28" s="65">
        <f t="shared" ref="K28" si="3">SUM(K5:K27)</f>
        <v>2312165</v>
      </c>
      <c r="L28" s="65">
        <f t="shared" ref="L28" si="4">SUM(L5:L27)</f>
        <v>63978774</v>
      </c>
      <c r="M28" s="65">
        <f t="shared" ref="M28" si="5">SUM(M5:M27)</f>
        <v>32997987</v>
      </c>
      <c r="N28" s="65">
        <f t="shared" ref="N28" si="6">SUM(N5:N27)</f>
        <v>26070165</v>
      </c>
      <c r="O28" s="65">
        <f t="shared" ref="O28" si="7">SUM(O5:O27)</f>
        <v>6343641</v>
      </c>
      <c r="P28" s="65">
        <f t="shared" ref="P28" si="8">SUM(P5:P27)</f>
        <v>11379584</v>
      </c>
      <c r="Q28" s="65">
        <f t="shared" ref="Q28" si="9">SUM(Q5:Q27)</f>
        <v>20262217</v>
      </c>
      <c r="R28" s="65"/>
      <c r="S28" s="65">
        <f t="shared" ref="S28" si="10">SUM(S5:S27)</f>
        <v>5570479</v>
      </c>
      <c r="T28" s="65">
        <f t="shared" ref="T28" si="11">SUM(T5:T27)</f>
        <v>1314.76</v>
      </c>
      <c r="U28" s="65">
        <f t="shared" ref="U28" si="12">SUM(U5:U27)</f>
        <v>399.06</v>
      </c>
      <c r="V28" s="65">
        <f t="shared" ref="V28" si="13">SUM(V5:V27)</f>
        <v>566.90999999999985</v>
      </c>
      <c r="W28" s="65">
        <f t="shared" ref="W28:X28" si="14">SUM(W5:W27)</f>
        <v>348.29</v>
      </c>
      <c r="X28" s="65">
        <f t="shared" si="14"/>
        <v>9281</v>
      </c>
      <c r="Y28" s="65"/>
      <c r="Z28" s="65">
        <f t="shared" ref="Z28" si="15">SUM(Z5:Z27)</f>
        <v>236966</v>
      </c>
      <c r="AA28" s="65"/>
      <c r="AB28" s="65">
        <f t="shared" ref="AB28" si="16">SUM(AB5:AB27)</f>
        <v>275091</v>
      </c>
      <c r="AC28" s="65"/>
      <c r="AD28" s="65">
        <f t="shared" ref="AD28" si="17">SUM(AD5:AD27)</f>
        <v>1085681</v>
      </c>
      <c r="AE28" s="65">
        <f t="shared" ref="AE28" si="18">SUM(AE5:AE27)</f>
        <v>20651811</v>
      </c>
      <c r="AF28" s="65">
        <f t="shared" ref="AF28" si="19">SUM(AF5:AF27)</f>
        <v>52818181</v>
      </c>
      <c r="AG28" s="65">
        <f t="shared" ref="AG28" si="20">SUM(AG5:AG27)</f>
        <v>102613671</v>
      </c>
      <c r="AH28" s="65">
        <f t="shared" ref="AH28" si="21">SUM(AH5:AH27)</f>
        <v>263326</v>
      </c>
      <c r="AI28" s="65">
        <f t="shared" ref="AI28" si="22">SUM(AI5:AI27)</f>
        <v>243639</v>
      </c>
      <c r="AJ28" s="65">
        <f t="shared" ref="AJ28" si="23">SUM(AJ5:AJ27)</f>
        <v>1831432</v>
      </c>
      <c r="AK28" s="65">
        <f t="shared" ref="AK28" si="24">SUM(AK5:AK27)</f>
        <v>5260</v>
      </c>
    </row>
    <row r="29" spans="1:37" ht="12.6" customHeight="1" x14ac:dyDescent="0.3">
      <c r="A29" s="35" t="s">
        <v>73</v>
      </c>
      <c r="U29" s="18"/>
      <c r="V29" s="18"/>
      <c r="W29" s="18"/>
    </row>
    <row r="30" spans="1:37" ht="10.199999999999999" customHeight="1" x14ac:dyDescent="0.3">
      <c r="A30" s="36" t="s">
        <v>85</v>
      </c>
    </row>
    <row r="31" spans="1:37" x14ac:dyDescent="0.3">
      <c r="A31" s="9"/>
    </row>
    <row r="32" spans="1:37" x14ac:dyDescent="0.3">
      <c r="A32" s="9"/>
    </row>
    <row r="33" spans="1:1" x14ac:dyDescent="0.3">
      <c r="A33" s="9"/>
    </row>
  </sheetData>
  <mergeCells count="8">
    <mergeCell ref="B2:F2"/>
    <mergeCell ref="AE2:AG2"/>
    <mergeCell ref="AH2:AI2"/>
    <mergeCell ref="Q2:R2"/>
    <mergeCell ref="T2:W2"/>
    <mergeCell ref="AB2:AC2"/>
    <mergeCell ref="X2:AA2"/>
    <mergeCell ref="G2:P2"/>
  </mergeCells>
  <conditionalFormatting sqref="A5:AI27 A29:AI55 A28:AK28">
    <cfRule type="expression" dxfId="1" priority="2">
      <formula>MOD(ROW(),2)=0</formula>
    </cfRule>
  </conditionalFormatting>
  <conditionalFormatting sqref="AJ5:AK27 AJ29:AK54">
    <cfRule type="expression" dxfId="0" priority="1">
      <formula>MOD(ROW(),2)=0</formula>
    </cfRule>
  </conditionalFormatting>
  <pageMargins left="0.7" right="0.7" top="0.75" bottom="0.75" header="0.3" footer="0.3"/>
  <pageSetup orientation="landscape" r:id="rId1"/>
  <ignoredErrors>
    <ignoredError sqref="F4" numberStoredAsText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0355ef0-b855-4ebb-a92a-a6c79f7573fd">72WVDYXX2UNK-1135803193-13</_dlc_DocId>
    <_dlc_DocIdUrl xmlns="30355ef0-b855-4ebb-a92a-a6c79f7573fd">
      <Url>https://update.calstate.edu/csu-system/administration/sdlc/_layouts/15/DocIdRedir.aspx?ID=72WVDYXX2UNK-1135803193-13</Url>
      <Description>72WVDYXX2UNK-1135803193-13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859D133B22754A9C7DDA4A66616881" ma:contentTypeVersion="3" ma:contentTypeDescription="Create a new document." ma:contentTypeScope="" ma:versionID="786ff93e12d0f6b0875a32e0d2a3ed22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167C3C-912A-4D4A-A50C-1ACC8A4FE39D}"/>
</file>

<file path=customXml/itemProps2.xml><?xml version="1.0" encoding="utf-8"?>
<ds:datastoreItem xmlns:ds="http://schemas.openxmlformats.org/officeDocument/2006/customXml" ds:itemID="{33751254-07D5-471B-8F76-4AAED1C200F1}"/>
</file>

<file path=customXml/itemProps3.xml><?xml version="1.0" encoding="utf-8"?>
<ds:datastoreItem xmlns:ds="http://schemas.openxmlformats.org/officeDocument/2006/customXml" ds:itemID="{CA5394A6-49F0-4500-BE4E-7E104CA17588}"/>
</file>

<file path=customXml/itemProps4.xml><?xml version="1.0" encoding="utf-8"?>
<ds:datastoreItem xmlns:ds="http://schemas.openxmlformats.org/officeDocument/2006/customXml" ds:itemID="{95FC09B9-8C33-4535-9291-A428E4BD86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Transposed - All Campuses 14-15</vt:lpstr>
      <vt:lpstr>'Transposed - All Campuses 14-15'!Print_Area</vt:lpstr>
      <vt:lpstr>'Transposed - All Campuses 14-15'!Print_Titles</vt:lpstr>
    </vt:vector>
  </TitlesOfParts>
  <Company>Office of the Chancellor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Liu, Ying</dc:creator>
  <cp:lastModifiedBy>Liu, Ying</cp:lastModifiedBy>
  <dcterms:created xsi:type="dcterms:W3CDTF">2013-08-08T20:58:57Z</dcterms:created>
  <dcterms:modified xsi:type="dcterms:W3CDTF">2016-11-21T17:23:55Z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0x0101006E859D133B22754A9C7DDA4A66616881</vt:lpwstr>
  </property>
  <property fmtid="{D5CDD505-2E9C-101B-9397-08002B2CF9AE}" pid="3" name="_dlc_DocIdItemGuid">
    <vt:lpwstr>43ed2db4-5f90-4f14-b0cc-8223c51c8c75</vt:lpwstr>
  </property>
</Properties>
</file>