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60" windowHeight="367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'Sheet1'!$A$1:$J$55</definedName>
  </definedNames>
  <calcPr fullCalcOnLoad="1"/>
</workbook>
</file>

<file path=xl/sharedStrings.xml><?xml version="1.0" encoding="utf-8"?>
<sst xmlns="http://schemas.openxmlformats.org/spreadsheetml/2006/main" count="51" uniqueCount="46">
  <si>
    <t>Additive Costs</t>
  </si>
  <si>
    <t>A</t>
  </si>
  <si>
    <t>Labor</t>
  </si>
  <si>
    <t>B</t>
  </si>
  <si>
    <t xml:space="preserve">Material </t>
  </si>
  <si>
    <t>C</t>
  </si>
  <si>
    <t>Equipment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</si>
  <si>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</si>
  <si>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</si>
  <si>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</si>
  <si>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</si>
  <si>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</si>
  <si>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</si>
  <si>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</si>
  <si>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</si>
  <si>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</si>
  <si>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</si>
  <si>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</si>
  <si>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DATE:</t>
  </si>
  <si>
    <t>GENERAL CONTRACTOR:</t>
  </si>
  <si>
    <t>Subtotal of Additive Cost</t>
  </si>
  <si>
    <t>Subtotal of Deductive Cost</t>
  </si>
  <si>
    <t xml:space="preserve"> </t>
  </si>
  <si>
    <t>CRB/FI REF.:</t>
  </si>
  <si>
    <t>SUBCONTRACTOR:</t>
  </si>
  <si>
    <t>Subcontractor Direct Costs</t>
  </si>
  <si>
    <t xml:space="preserve">SUBCONTRACTOR CHANGE ORDER REQUEST SUMMARY </t>
  </si>
  <si>
    <t>Subcontractor's Mark-up</t>
  </si>
  <si>
    <t>O</t>
  </si>
  <si>
    <t>P</t>
  </si>
  <si>
    <t>Sub-tier Subcontractor Mark-up on first $50,000</t>
  </si>
  <si>
    <t>Sub-tier Subcontractor Mark-up on balance beyond $50,000</t>
  </si>
  <si>
    <t>Total of all Sub-tier Subcontractor Direct Costs</t>
  </si>
  <si>
    <t>Individual sub-tier subcontractor mark-ups shall conform to max. &amp; min. mark-ups listed for line "J" above.</t>
  </si>
  <si>
    <t>C.O.R. NO.:</t>
  </si>
  <si>
    <t>Subcontractor's Total Direct Cost (Line D + H)</t>
  </si>
  <si>
    <t xml:space="preserve"> PROJECT NAME:</t>
  </si>
  <si>
    <t xml:space="preserve"> PROJECT NO:</t>
  </si>
  <si>
    <t xml:space="preserve"> DESCRIPTION OF CHANGE:</t>
  </si>
  <si>
    <t xml:space="preserve">            to Contract General Conditions- Article 6.00.</t>
  </si>
  <si>
    <r>
      <t xml:space="preserve">Deductive Costs </t>
    </r>
    <r>
      <rPr>
        <i/>
        <sz val="10"/>
        <rFont val="Arial Narrow"/>
        <family val="2"/>
      </rPr>
      <t>(use minus sign to denote negative figures)</t>
    </r>
  </si>
  <si>
    <r>
      <t xml:space="preserve">Total Subcontractor Direct Costs + Mark-up </t>
    </r>
    <r>
      <rPr>
        <sz val="10"/>
        <rFont val="Arial Narrow"/>
        <family val="2"/>
      </rPr>
      <t>(Line I + J)</t>
    </r>
  </si>
  <si>
    <r>
      <t xml:space="preserve">Subcontractor's Mark-up on Sub-tier Subcontract Work </t>
    </r>
    <r>
      <rPr>
        <i/>
        <sz val="12"/>
        <rFont val="Arial Narrow"/>
        <family val="2"/>
      </rPr>
      <t>(7% of Line "L" Total</t>
    </r>
    <r>
      <rPr>
        <sz val="12"/>
        <rFont val="Arial Narrow"/>
        <family val="2"/>
      </rPr>
      <t>)</t>
    </r>
  </si>
  <si>
    <r>
      <t xml:space="preserve">Total Subcontractor Change Request </t>
    </r>
    <r>
      <rPr>
        <sz val="10"/>
        <rFont val="Arial Narrow"/>
        <family val="2"/>
      </rPr>
      <t>(Line K + L + M + N + O)</t>
    </r>
  </si>
  <si>
    <r>
      <t xml:space="preserve"> Note: </t>
    </r>
    <r>
      <rPr>
        <i/>
        <sz val="10"/>
        <rFont val="Arial Narrow"/>
        <family val="2"/>
      </rPr>
      <t>Detailed breakdown of material, labor and equipment cost is to be included for each trade. Refer</t>
    </r>
  </si>
  <si>
    <r>
      <t xml:space="preserve">Line "J' mark-up is calculated in accordance with </t>
    </r>
    <r>
      <rPr>
        <i/>
        <sz val="10"/>
        <color indexed="10"/>
        <rFont val="Arial Narrow"/>
        <family val="2"/>
      </rPr>
      <t>Article 6.01-b of the Contract General Conditions.</t>
    </r>
    <r>
      <rPr>
        <i/>
        <sz val="10"/>
        <rFont val="Arial Narrow"/>
        <family val="2"/>
      </rPr>
      <t xml:space="preserve"> Mark-up percentages applied to the line "I" subtotal are as follows: 15% on first $50,000, 10% on balance beyond $50,000, 6% for credits. 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</si>
</sst>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i/>
      <sz val="10"/>
      <name val="Arial Narrow"/>
      <family val="2"/>
    </font>
    <font>
      <i/>
      <sz val="7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i/>
      <sz val="12"/>
      <name val="Arial Narrow"/>
      <family val="2"/>
    </font>
    <font>
      <b/>
      <i/>
      <sz val="10"/>
      <name val="Arial Narrow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64" fontId="4" fillId="0" borderId="11" xfId="0" applyNumberFormat="1" applyFont="1" applyBorder="1" applyAlignment="1" applyProtection="1">
      <alignment horizontal="right"/>
      <protection locked="0"/>
    </xf>
    <xf numFmtId="164" fontId="4" fillId="0" borderId="0" xfId="0" applyNumberFormat="1" applyFont="1" applyAlignment="1">
      <alignment horizontal="right"/>
    </xf>
    <xf numFmtId="0" fontId="7" fillId="0" borderId="0" xfId="0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164" fontId="4" fillId="0" borderId="11" xfId="0" applyNumberFormat="1" applyFont="1" applyBorder="1" applyAlignment="1">
      <alignment horizontal="right"/>
    </xf>
    <xf numFmtId="164" fontId="4" fillId="0" borderId="0" xfId="0" applyNumberFormat="1" applyFont="1" applyAlignment="1">
      <alignment horizontal="left"/>
    </xf>
    <xf numFmtId="164" fontId="6" fillId="0" borderId="0" xfId="0" applyNumberFormat="1" applyFont="1" applyBorder="1" applyAlignment="1">
      <alignment horizontal="left"/>
    </xf>
    <xf numFmtId="9" fontId="4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0" fillId="0" borderId="12" xfId="0" applyFont="1" applyBorder="1" applyAlignment="1">
      <alignment/>
    </xf>
    <xf numFmtId="0" fontId="4" fillId="0" borderId="13" xfId="0" applyFont="1" applyBorder="1" applyAlignment="1">
      <alignment/>
    </xf>
    <xf numFmtId="164" fontId="4" fillId="0" borderId="13" xfId="0" applyNumberFormat="1" applyFont="1" applyBorder="1" applyAlignment="1">
      <alignment horizontal="right"/>
    </xf>
    <xf numFmtId="164" fontId="4" fillId="0" borderId="14" xfId="0" applyNumberFormat="1" applyFont="1" applyBorder="1" applyAlignment="1">
      <alignment horizontal="right"/>
    </xf>
    <xf numFmtId="0" fontId="11" fillId="0" borderId="0" xfId="0" applyFont="1" applyAlignment="1">
      <alignment/>
    </xf>
    <xf numFmtId="165" fontId="4" fillId="0" borderId="0" xfId="57" applyNumberFormat="1" applyFont="1" applyAlignment="1">
      <alignment/>
    </xf>
    <xf numFmtId="0" fontId="8" fillId="0" borderId="0" xfId="0" applyFont="1" applyAlignment="1">
      <alignment/>
    </xf>
    <xf numFmtId="165" fontId="4" fillId="0" borderId="0" xfId="0" applyNumberFormat="1" applyFont="1" applyAlignment="1">
      <alignment horizontal="left"/>
    </xf>
    <xf numFmtId="0" fontId="12" fillId="0" borderId="0" xfId="0" applyFont="1" applyAlignment="1">
      <alignment/>
    </xf>
    <xf numFmtId="164" fontId="4" fillId="0" borderId="11" xfId="0" applyNumberFormat="1" applyFont="1" applyBorder="1" applyAlignment="1" applyProtection="1">
      <alignment horizontal="right"/>
      <protection/>
    </xf>
    <xf numFmtId="0" fontId="4" fillId="0" borderId="0" xfId="0" applyFont="1" applyAlignment="1">
      <alignment/>
    </xf>
    <xf numFmtId="164" fontId="4" fillId="0" borderId="13" xfId="0" applyNumberFormat="1" applyFont="1" applyBorder="1" applyAlignment="1">
      <alignment horizontal="left"/>
    </xf>
    <xf numFmtId="164" fontId="6" fillId="0" borderId="14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left"/>
    </xf>
    <xf numFmtId="164" fontId="6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right" vertical="top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center"/>
      <protection locked="0"/>
    </xf>
    <xf numFmtId="15" fontId="6" fillId="0" borderId="18" xfId="0" applyNumberFormat="1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14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10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6" fillId="0" borderId="18" xfId="0" applyFont="1" applyBorder="1" applyAlignment="1" applyProtection="1">
      <alignment/>
      <protection locked="0"/>
    </xf>
    <xf numFmtId="0" fontId="6" fillId="0" borderId="18" xfId="0" applyFont="1" applyBorder="1" applyAlignment="1" applyProtection="1">
      <alignment horizontal="left"/>
      <protection locked="0"/>
    </xf>
    <xf numFmtId="0" fontId="8" fillId="0" borderId="0" xfId="0" applyFont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4.7109375" style="2" customWidth="1"/>
    <col min="2" max="2" width="12.140625" style="1" customWidth="1"/>
    <col min="3" max="3" width="9.140625" style="1" customWidth="1"/>
    <col min="4" max="4" width="21.7109375" style="1" customWidth="1"/>
    <col min="5" max="5" width="9.140625" style="1" customWidth="1"/>
    <col min="6" max="7" width="5.7109375" style="1" customWidth="1"/>
    <col min="8" max="8" width="5.57421875" style="1" customWidth="1"/>
    <col min="9" max="9" width="11.57421875" style="1" customWidth="1"/>
    <col min="10" max="10" width="12.57421875" style="1" customWidth="1"/>
    <col min="11" max="16384" width="9.140625" style="1" customWidth="1"/>
  </cols>
  <sheetData>
    <row r="1" ht="33" customHeight="1">
      <c r="A1" s="1"/>
    </row>
    <row r="2" spans="1:10" ht="45" customHeight="1" thickBot="1">
      <c r="A2" s="44" t="s">
        <v>26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6" customHeight="1" hidden="1">
      <c r="A3" s="3"/>
      <c r="B3" s="4"/>
      <c r="C3" s="4"/>
      <c r="D3" s="4"/>
      <c r="E3" s="4"/>
      <c r="F3" s="4"/>
      <c r="G3" s="4"/>
      <c r="H3" s="4"/>
      <c r="I3" s="4"/>
      <c r="J3" s="4"/>
    </row>
    <row r="4" spans="1:10" ht="13.5" customHeight="1">
      <c r="A4" s="40"/>
      <c r="B4" s="40"/>
      <c r="C4" s="40"/>
      <c r="D4" s="40"/>
      <c r="E4" s="40"/>
      <c r="F4" s="40"/>
      <c r="G4" s="40"/>
      <c r="H4" s="40"/>
      <c r="I4" s="40"/>
      <c r="J4" s="40"/>
    </row>
    <row r="5" spans="1:10" ht="15" customHeight="1">
      <c r="A5" s="5" t="s">
        <v>36</v>
      </c>
      <c r="B5" s="6"/>
      <c r="C5" s="47"/>
      <c r="D5" s="47"/>
      <c r="E5" s="47"/>
      <c r="F5" s="6"/>
      <c r="H5" s="7" t="s">
        <v>34</v>
      </c>
      <c r="I5" s="45"/>
      <c r="J5" s="46"/>
    </row>
    <row r="6" spans="1:10" ht="15" customHeight="1">
      <c r="A6" s="5" t="s">
        <v>37</v>
      </c>
      <c r="B6" s="6"/>
      <c r="C6" s="50"/>
      <c r="D6" s="50"/>
      <c r="E6" s="50"/>
      <c r="F6" s="6"/>
      <c r="H6" s="7" t="s">
        <v>23</v>
      </c>
      <c r="I6" s="48"/>
      <c r="J6" s="49"/>
    </row>
    <row r="7" spans="1:10" ht="15" customHeight="1">
      <c r="A7" s="42" t="s">
        <v>19</v>
      </c>
      <c r="B7" s="42"/>
      <c r="C7" s="42"/>
      <c r="D7" s="56"/>
      <c r="E7" s="49"/>
      <c r="F7" s="6"/>
      <c r="G7" s="42" t="s">
        <v>18</v>
      </c>
      <c r="H7" s="42"/>
      <c r="I7" s="49"/>
      <c r="J7" s="49"/>
    </row>
    <row r="8" spans="1:10" ht="15" customHeight="1">
      <c r="A8" s="42" t="s">
        <v>24</v>
      </c>
      <c r="B8" s="42"/>
      <c r="C8" s="42"/>
      <c r="D8" s="56"/>
      <c r="E8" s="49"/>
      <c r="F8" s="6"/>
      <c r="G8" s="42"/>
      <c r="H8" s="42"/>
      <c r="I8" s="43"/>
      <c r="J8" s="43"/>
    </row>
    <row r="9" spans="1:10" ht="7.5" customHeight="1">
      <c r="A9" s="41"/>
      <c r="B9" s="41"/>
      <c r="C9" s="41"/>
      <c r="D9" s="41"/>
      <c r="E9" s="41"/>
      <c r="F9" s="41"/>
      <c r="G9" s="41"/>
      <c r="H9" s="41"/>
      <c r="I9" s="41"/>
      <c r="J9" s="41"/>
    </row>
    <row r="10" spans="1:10" ht="15" customHeight="1">
      <c r="A10" s="5" t="s">
        <v>38</v>
      </c>
      <c r="B10" s="6"/>
      <c r="C10" s="6"/>
      <c r="D10" s="45"/>
      <c r="E10" s="45"/>
      <c r="F10" s="45"/>
      <c r="G10" s="45"/>
      <c r="H10" s="45"/>
      <c r="I10" s="45"/>
      <c r="J10" s="45"/>
    </row>
    <row r="11" spans="1:10" ht="15" customHeight="1">
      <c r="A11" s="41"/>
      <c r="B11" s="41"/>
      <c r="C11" s="41"/>
      <c r="D11" s="57"/>
      <c r="E11" s="57"/>
      <c r="F11" s="57"/>
      <c r="G11" s="57"/>
      <c r="H11" s="57"/>
      <c r="I11" s="57"/>
      <c r="J11" s="57"/>
    </row>
    <row r="12" spans="1:10" ht="15" customHeight="1">
      <c r="A12" s="41"/>
      <c r="B12" s="41"/>
      <c r="C12" s="41"/>
      <c r="D12" s="57"/>
      <c r="E12" s="57"/>
      <c r="F12" s="57"/>
      <c r="G12" s="57"/>
      <c r="H12" s="57"/>
      <c r="I12" s="57"/>
      <c r="J12" s="57"/>
    </row>
    <row r="13" spans="1:10" ht="19.5" customHeight="1" thickBot="1">
      <c r="A13" s="39"/>
      <c r="B13" s="39"/>
      <c r="C13" s="39"/>
      <c r="D13" s="39"/>
      <c r="E13" s="39"/>
      <c r="F13" s="39"/>
      <c r="G13" s="39"/>
      <c r="H13" s="39"/>
      <c r="I13" s="39"/>
      <c r="J13" s="39"/>
    </row>
    <row r="14" s="9" customFormat="1" ht="6" customHeight="1">
      <c r="A14" s="8"/>
    </row>
    <row r="15" ht="17.25">
      <c r="B15" s="10" t="s">
        <v>25</v>
      </c>
    </row>
    <row r="16" ht="15" thickBot="1">
      <c r="B16" s="11" t="s">
        <v>0</v>
      </c>
    </row>
    <row r="17" spans="1:10" ht="12.75" thickBot="1">
      <c r="A17" s="2" t="s">
        <v>1</v>
      </c>
      <c r="B17" s="1" t="s">
        <v>2</v>
      </c>
      <c r="I17" s="12"/>
      <c r="J17" s="13"/>
    </row>
    <row r="18" spans="1:10" ht="12.75" thickBot="1">
      <c r="A18" s="2" t="s">
        <v>3</v>
      </c>
      <c r="B18" s="1" t="s">
        <v>4</v>
      </c>
      <c r="I18" s="12"/>
      <c r="J18" s="13"/>
    </row>
    <row r="19" spans="1:10" ht="12.75" thickBot="1">
      <c r="A19" s="2" t="s">
        <v>5</v>
      </c>
      <c r="B19" s="1" t="s">
        <v>6</v>
      </c>
      <c r="I19" s="12"/>
      <c r="J19" s="13"/>
    </row>
    <row r="20" spans="9:10" ht="9" customHeight="1" thickBot="1">
      <c r="I20" s="13"/>
      <c r="J20" s="13"/>
    </row>
    <row r="21" spans="1:10" ht="15" thickBot="1">
      <c r="A21" s="8" t="s">
        <v>7</v>
      </c>
      <c r="B21" s="14" t="s">
        <v>20</v>
      </c>
      <c r="C21" s="9"/>
      <c r="D21" s="9"/>
      <c r="E21" s="9"/>
      <c r="F21" s="9"/>
      <c r="G21" s="9"/>
      <c r="H21" s="9"/>
      <c r="I21" s="15"/>
      <c r="J21" s="16">
        <f>SUM(I17:I19)</f>
        <v>0</v>
      </c>
    </row>
    <row r="22" spans="9:10" ht="9" customHeight="1">
      <c r="I22" s="17"/>
      <c r="J22" s="13"/>
    </row>
    <row r="23" spans="2:10" ht="15" thickBot="1">
      <c r="B23" s="11" t="s">
        <v>40</v>
      </c>
      <c r="I23" s="17" t="s">
        <v>22</v>
      </c>
      <c r="J23" s="13"/>
    </row>
    <row r="24" spans="1:10" ht="12.75" thickBot="1">
      <c r="A24" s="2" t="s">
        <v>8</v>
      </c>
      <c r="B24" s="1" t="s">
        <v>2</v>
      </c>
      <c r="I24" s="12"/>
      <c r="J24" s="13"/>
    </row>
    <row r="25" spans="1:10" ht="12.75" thickBot="1">
      <c r="A25" s="2" t="s">
        <v>9</v>
      </c>
      <c r="B25" s="1" t="s">
        <v>4</v>
      </c>
      <c r="I25" s="12"/>
      <c r="J25" s="13"/>
    </row>
    <row r="26" spans="1:10" ht="12.75" thickBot="1">
      <c r="A26" s="2" t="s">
        <v>10</v>
      </c>
      <c r="B26" s="1" t="s">
        <v>6</v>
      </c>
      <c r="I26" s="12"/>
      <c r="J26" s="13"/>
    </row>
    <row r="27" spans="9:10" ht="9" customHeight="1" thickBot="1">
      <c r="I27" s="13"/>
      <c r="J27" s="13"/>
    </row>
    <row r="28" spans="1:10" ht="16.5" customHeight="1" thickBot="1">
      <c r="A28" s="2" t="s">
        <v>11</v>
      </c>
      <c r="B28" s="9" t="s">
        <v>21</v>
      </c>
      <c r="C28" s="9"/>
      <c r="D28" s="9"/>
      <c r="E28" s="9"/>
      <c r="F28" s="9"/>
      <c r="G28" s="9"/>
      <c r="H28" s="9"/>
      <c r="I28" s="15"/>
      <c r="J28" s="16">
        <f>SUM(I24:I26)</f>
        <v>0</v>
      </c>
    </row>
    <row r="29" spans="9:10" ht="9" customHeight="1" thickBot="1">
      <c r="I29" s="17"/>
      <c r="J29" s="13"/>
    </row>
    <row r="30" spans="1:10" ht="15" thickBot="1">
      <c r="A30" s="2" t="s">
        <v>12</v>
      </c>
      <c r="B30" s="14" t="s">
        <v>35</v>
      </c>
      <c r="C30" s="9"/>
      <c r="D30" s="9"/>
      <c r="E30" s="9"/>
      <c r="F30" s="9"/>
      <c r="G30" s="9"/>
      <c r="H30" s="9"/>
      <c r="I30" s="18"/>
      <c r="J30" s="16">
        <f>J21+J28</f>
        <v>0</v>
      </c>
    </row>
    <row r="31" spans="9:10" ht="9" customHeight="1" thickBot="1">
      <c r="I31" s="17"/>
      <c r="J31" s="13"/>
    </row>
    <row r="32" spans="1:10" ht="15" thickBot="1">
      <c r="A32" s="2" t="s">
        <v>13</v>
      </c>
      <c r="B32" s="11" t="s">
        <v>27</v>
      </c>
      <c r="H32" s="19"/>
      <c r="J32" s="16">
        <f>IF(J30&lt;0,0.06*J30,IF(J30&gt;50000,0.15*50000+(J30-50000)*0.1,J30*0.15))</f>
        <v>0</v>
      </c>
    </row>
    <row r="33" spans="2:8" ht="12.75">
      <c r="B33" s="58" t="s">
        <v>45</v>
      </c>
      <c r="C33" s="58"/>
      <c r="D33" s="58"/>
      <c r="E33" s="58"/>
      <c r="F33" s="58"/>
      <c r="G33" s="58"/>
      <c r="H33" s="19"/>
    </row>
    <row r="34" spans="2:10" ht="12.75">
      <c r="B34" s="58"/>
      <c r="C34" s="58"/>
      <c r="D34" s="58"/>
      <c r="E34" s="58"/>
      <c r="F34" s="58"/>
      <c r="G34" s="58"/>
      <c r="I34" s="13" t="s">
        <v>22</v>
      </c>
      <c r="J34" s="13"/>
    </row>
    <row r="35" spans="2:10" ht="15" customHeight="1">
      <c r="B35" s="58"/>
      <c r="C35" s="58"/>
      <c r="D35" s="58"/>
      <c r="E35" s="58"/>
      <c r="F35" s="58"/>
      <c r="G35" s="58"/>
      <c r="I35" s="13"/>
      <c r="J35" s="13"/>
    </row>
    <row r="36" spans="2:10" ht="9" customHeight="1" thickBot="1">
      <c r="B36" s="20"/>
      <c r="I36" s="13"/>
      <c r="J36" s="13"/>
    </row>
    <row r="37" spans="1:10" ht="18" customHeight="1" thickBot="1">
      <c r="A37" s="2" t="s">
        <v>14</v>
      </c>
      <c r="B37" s="21" t="s">
        <v>41</v>
      </c>
      <c r="C37" s="22"/>
      <c r="D37" s="22"/>
      <c r="E37" s="22"/>
      <c r="F37" s="22"/>
      <c r="G37" s="22"/>
      <c r="H37" s="22"/>
      <c r="I37" s="23"/>
      <c r="J37" s="24">
        <f>SUM(J30:J32)</f>
        <v>0</v>
      </c>
    </row>
    <row r="38" spans="9:10" ht="9" customHeight="1" thickBot="1">
      <c r="I38" s="17"/>
      <c r="J38" s="13"/>
    </row>
    <row r="39" spans="1:10" ht="15" thickBot="1">
      <c r="A39" s="2" t="s">
        <v>15</v>
      </c>
      <c r="B39" s="11" t="s">
        <v>32</v>
      </c>
      <c r="I39" s="17"/>
      <c r="J39" s="12"/>
    </row>
    <row r="40" spans="2:10" ht="9" customHeight="1" thickBot="1">
      <c r="B40" s="25"/>
      <c r="I40" s="17"/>
      <c r="J40" s="13"/>
    </row>
    <row r="41" spans="1:10" ht="15" thickBot="1">
      <c r="A41" s="2" t="s">
        <v>16</v>
      </c>
      <c r="B41" s="11" t="s">
        <v>30</v>
      </c>
      <c r="I41" s="26">
        <f>IF(J41="","",J41/J39)</f>
      </c>
      <c r="J41" s="16"/>
    </row>
    <row r="42" spans="2:10" ht="11.25" customHeight="1">
      <c r="B42" s="27" t="s">
        <v>33</v>
      </c>
      <c r="I42" s="28"/>
      <c r="J42" s="13"/>
    </row>
    <row r="43" spans="2:10" ht="6" customHeight="1" thickBot="1">
      <c r="B43" s="29"/>
      <c r="I43" s="28"/>
      <c r="J43" s="13"/>
    </row>
    <row r="44" spans="1:10" ht="16.5" customHeight="1" thickBot="1">
      <c r="A44" s="2" t="s">
        <v>17</v>
      </c>
      <c r="B44" s="11" t="s">
        <v>31</v>
      </c>
      <c r="I44" s="26">
        <f>IF(J44="","",J44/J39)</f>
      </c>
      <c r="J44" s="16"/>
    </row>
    <row r="45" spans="2:10" ht="11.25" customHeight="1">
      <c r="B45" s="27" t="s">
        <v>33</v>
      </c>
      <c r="I45" s="28"/>
      <c r="J45" s="13"/>
    </row>
    <row r="46" spans="2:10" ht="6" customHeight="1" thickBot="1">
      <c r="B46" s="29"/>
      <c r="I46" s="28"/>
      <c r="J46" s="13"/>
    </row>
    <row r="47" spans="1:10" ht="16.5" customHeight="1" thickBot="1">
      <c r="A47" s="2" t="s">
        <v>28</v>
      </c>
      <c r="B47" s="11" t="s">
        <v>42</v>
      </c>
      <c r="I47" s="26">
        <v>0.07</v>
      </c>
      <c r="J47" s="30">
        <f>0.07*J39</f>
        <v>0</v>
      </c>
    </row>
    <row r="48" spans="2:10" ht="6" customHeight="1">
      <c r="B48" s="31"/>
      <c r="C48" s="31"/>
      <c r="D48" s="31"/>
      <c r="E48" s="31"/>
      <c r="F48" s="31"/>
      <c r="G48" s="31"/>
      <c r="H48" s="31"/>
      <c r="J48" s="13"/>
    </row>
    <row r="49" spans="2:10" ht="12.75">
      <c r="B49" s="54">
        <f>IF(I41="","",IF((I41+I47)&gt;0.26,"***WARNING: MAXIMUM 26% AGGREGATE MARK-UP ON SUB-TIER DIRECT COST UP TO $50,000 EXCEEDED***",""))</f>
      </c>
      <c r="C49" s="55"/>
      <c r="D49" s="55"/>
      <c r="E49" s="55"/>
      <c r="F49" s="55"/>
      <c r="G49" s="55"/>
      <c r="H49" s="55"/>
      <c r="I49" s="55"/>
      <c r="J49" s="55"/>
    </row>
    <row r="50" spans="2:10" ht="12.75">
      <c r="B50" s="53">
        <f>IF(I44="","",IF((I44+I47)&gt;0.21,"***WARNING MAXIMUM 21% AGGREGATE MARK-UP ON SUB-TIER DIRECT COST ABOVE $50,000 EXCEEDED***",""))</f>
      </c>
      <c r="C50" s="53"/>
      <c r="D50" s="53"/>
      <c r="E50" s="53"/>
      <c r="F50" s="53"/>
      <c r="G50" s="53"/>
      <c r="H50" s="53"/>
      <c r="I50" s="53"/>
      <c r="J50" s="53"/>
    </row>
    <row r="51" spans="9:10" ht="4.5" customHeight="1" thickBot="1">
      <c r="I51" s="17"/>
      <c r="J51" s="17"/>
    </row>
    <row r="52" spans="1:10" ht="18.75" customHeight="1" thickBot="1">
      <c r="A52" s="2" t="s">
        <v>29</v>
      </c>
      <c r="B52" s="21" t="s">
        <v>43</v>
      </c>
      <c r="C52" s="22"/>
      <c r="D52" s="22"/>
      <c r="E52" s="22"/>
      <c r="F52" s="22"/>
      <c r="G52" s="22"/>
      <c r="H52" s="22"/>
      <c r="I52" s="32"/>
      <c r="J52" s="33">
        <f>SUM(J37:J47)</f>
        <v>0</v>
      </c>
    </row>
    <row r="53" spans="2:10" ht="15" customHeight="1">
      <c r="B53" s="9"/>
      <c r="C53" s="9"/>
      <c r="D53" s="9"/>
      <c r="E53" s="9"/>
      <c r="F53" s="9"/>
      <c r="G53" s="9"/>
      <c r="H53" s="9"/>
      <c r="I53" s="34"/>
      <c r="J53" s="35"/>
    </row>
    <row r="54" spans="1:10" ht="12.75">
      <c r="A54" s="51" t="s">
        <v>44</v>
      </c>
      <c r="B54" s="52"/>
      <c r="C54" s="52"/>
      <c r="D54" s="52"/>
      <c r="E54" s="52"/>
      <c r="F54" s="52"/>
      <c r="G54" s="52"/>
      <c r="H54" s="52"/>
      <c r="I54" s="52"/>
      <c r="J54" s="52"/>
    </row>
    <row r="55" spans="1:10" ht="12" customHeight="1">
      <c r="A55" s="36" t="s">
        <v>39</v>
      </c>
      <c r="B55" s="36"/>
      <c r="C55" s="36"/>
      <c r="D55" s="36"/>
      <c r="E55" s="36"/>
      <c r="F55" s="36"/>
      <c r="G55" s="36"/>
      <c r="H55" s="36"/>
      <c r="I55" s="36"/>
      <c r="J55" s="36"/>
    </row>
    <row r="56" ht="9" customHeight="1"/>
    <row r="57" ht="41.25" customHeight="1"/>
    <row r="60" ht="12.75">
      <c r="J60" s="37"/>
    </row>
    <row r="61" ht="12.75">
      <c r="J61" s="38"/>
    </row>
  </sheetData>
  <sheetProtection/>
  <mergeCells count="25">
    <mergeCell ref="D8:E8"/>
    <mergeCell ref="D10:J10"/>
    <mergeCell ref="D11:J11"/>
    <mergeCell ref="D12:J12"/>
    <mergeCell ref="B33:G35"/>
    <mergeCell ref="A2:J2"/>
    <mergeCell ref="I5:J5"/>
    <mergeCell ref="C5:E5"/>
    <mergeCell ref="I6:J6"/>
    <mergeCell ref="C6:E6"/>
    <mergeCell ref="A54:J54"/>
    <mergeCell ref="I7:J7"/>
    <mergeCell ref="B50:J50"/>
    <mergeCell ref="B49:J49"/>
    <mergeCell ref="D7:E7"/>
    <mergeCell ref="A13:J13"/>
    <mergeCell ref="A4:J4"/>
    <mergeCell ref="A9:J9"/>
    <mergeCell ref="A11:C11"/>
    <mergeCell ref="A12:C12"/>
    <mergeCell ref="A7:C7"/>
    <mergeCell ref="A8:C8"/>
    <mergeCell ref="G7:H7"/>
    <mergeCell ref="G8:H8"/>
    <mergeCell ref="I8:J8"/>
  </mergeCells>
  <printOptions/>
  <pageMargins left="0.75" right="0.75" top="0.45" bottom="0.45" header="0.5" footer="0.5"/>
  <pageSetup fitToHeight="2" fitToWidth="1" horizontalDpi="600" verticalDpi="600" orientation="portrait" scale="92" r:id="rId1"/>
  <headerFooter alignWithMargins="0">
    <oddFooter>&amp;R&amp;"Garamond,Regular"&amp;8Construction Mgmt.
703.34S   -   10/06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Calif. State Univ., Northridge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Subcontractor Change Order Request Summary</dc:title>
  <dc:subject/>
  <dc:creator>Colin Donahue</dc:creator>
  <cp:keywords/>
  <dc:description/>
  <cp:lastModifiedBy>Gonzalez, Sandra</cp:lastModifiedBy>
  <cp:lastPrinted>2007-03-29T17:27:45Z</cp:lastPrinted>
  <dcterms:created xsi:type="dcterms:W3CDTF">1998-05-11T15:49:05Z</dcterms:created>
  <dcterms:modified xsi:type="dcterms:W3CDTF">2021-09-27T22:14:56Z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72WVDYXX2UNK-125838078-285</vt:lpwstr>
  </property>
  <property fmtid="{D5CDD505-2E9C-101B-9397-08002B2CF9AE}" pid="3" name="_dlc_DocIdItemGuid">
    <vt:lpwstr>16332f56-0d89-4d04-abe5-03cb74084d32</vt:lpwstr>
  </property>
  <property fmtid="{D5CDD505-2E9C-101B-9397-08002B2CF9AE}" pid="4" name="_dlc_DocIdUrl">
    <vt:lpwstr>https://update.calstate.edu/csu-system/doing-business-with-the-csu/capital-planning-design-construction/_layouts/15/DocIdRedir.aspx?ID=72WVDYXX2UNK-125838078-285, 72WVDYXX2UNK-125838078-285</vt:lpwstr>
  </property>
  <property fmtid="{D5CDD505-2E9C-101B-9397-08002B2CF9AE}" pid="5" name="Construction Phase">
    <vt:lpwstr>Change Order</vt:lpwstr>
  </property>
  <property fmtid="{D5CDD505-2E9C-101B-9397-08002B2CF9AE}" pid="6" name="GeneralConditions">
    <vt:lpwstr>;#Construction Manager at Risk;#Design-Bid-Build-Major;#Design-Bid-Build-Minor;#Job Order Contracts;#</vt:lpwstr>
  </property>
  <property fmtid="{D5CDD505-2E9C-101B-9397-08002B2CF9AE}" pid="7" name="Form Number">
    <vt:lpwstr>703.34S</vt:lpwstr>
  </property>
  <property fmtid="{D5CDD505-2E9C-101B-9397-08002B2CF9AE}" pid="8" name="Updated">
    <vt:lpwstr>2017-08-24T00:00:00Z</vt:lpwstr>
  </property>
  <property fmtid="{D5CDD505-2E9C-101B-9397-08002B2CF9AE}" pid="9" name="Campus">
    <vt:lpwstr/>
  </property>
  <property fmtid="{D5CDD505-2E9C-101B-9397-08002B2CF9AE}" pid="10" name="Owner">
    <vt:lpwstr/>
  </property>
  <property fmtid="{D5CDD505-2E9C-101B-9397-08002B2CF9AE}" pid="11" name="PublishingExpirationDate">
    <vt:lpwstr/>
  </property>
  <property fmtid="{D5CDD505-2E9C-101B-9397-08002B2CF9AE}" pid="12" name="Year">
    <vt:lpwstr/>
  </property>
  <property fmtid="{D5CDD505-2E9C-101B-9397-08002B2CF9AE}" pid="13" name="PublishingStartDate">
    <vt:lpwstr/>
  </property>
  <property fmtid="{D5CDD505-2E9C-101B-9397-08002B2CF9AE}" pid="14" name="FormType">
    <vt:lpwstr/>
  </property>
</Properties>
</file>